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fficients" sheetId="1" r:id="rId4"/>
    <sheet state="visible" name="Decile" sheetId="2" r:id="rId5"/>
    <sheet state="visible" name="test_data" sheetId="3" r:id="rId6"/>
    <sheet state="visible" name="Test_data_pivot" sheetId="4" r:id="rId7"/>
    <sheet state="hidden" name="Industry_index" sheetId="5" r:id="rId8"/>
    <sheet state="visible" name="valid_data" sheetId="6" r:id="rId9"/>
    <sheet state="visible" name="Valid_data_pivot" sheetId="7" r:id="rId10"/>
  </sheets>
  <definedNames>
    <definedName hidden="1" localSheetId="5" name="_xlnm._FilterDatabase">valid_data!$A$1:$AS$874</definedName>
  </definedNames>
  <calcPr/>
  <pivotCaches>
    <pivotCache cacheId="0" r:id="rId11"/>
    <pivotCache cacheId="1" r:id="rId12"/>
  </pivotCaches>
  <extLst>
    <ext uri="GoogleSheetsCustomDataVersion1">
      <go:sheetsCustomData xmlns:go="http://customooxmlschemas.google.com/" r:id="rId13" roundtripDataSignature="AMtx7midNwVb/SjDgZD8rd+Mmdb4B2j5SA=="/>
    </ext>
  </extLst>
</workbook>
</file>

<file path=xl/sharedStrings.xml><?xml version="1.0" encoding="utf-8"?>
<sst xmlns="http://schemas.openxmlformats.org/spreadsheetml/2006/main" count="5639" uniqueCount="77">
  <si>
    <t>coef</t>
  </si>
  <si>
    <t>std err</t>
  </si>
  <si>
    <t>z</t>
  </si>
  <si>
    <t>P&gt;|z|</t>
  </si>
  <si>
    <t>[0.025</t>
  </si>
  <si>
    <t>0.975]</t>
  </si>
  <si>
    <t>const</t>
  </si>
  <si>
    <t>Time_in_Business__c</t>
  </si>
  <si>
    <t>BBC_Position__c</t>
  </si>
  <si>
    <t>Industry_Group_Service_Retail</t>
  </si>
  <si>
    <t>Industry_Group_Transport_Construction</t>
  </si>
  <si>
    <t>Last3Statments_MA_AvgDailyBalance</t>
  </si>
  <si>
    <t>Drop_cat_new_Positive</t>
  </si>
  <si>
    <t>Drop_cat_new_Neutral/Null</t>
  </si>
  <si>
    <t>Training</t>
  </si>
  <si>
    <t>Decile</t>
  </si>
  <si>
    <t>No_of_Opps</t>
  </si>
  <si>
    <t>min_prob</t>
  </si>
  <si>
    <t>max_prob</t>
  </si>
  <si>
    <t>Avg_score</t>
  </si>
  <si>
    <t>No_of_WOs</t>
  </si>
  <si>
    <t>%_Unit_WO_Rate</t>
  </si>
  <si>
    <t>cum_Unit_WO</t>
  </si>
  <si>
    <t>Funded_$</t>
  </si>
  <si>
    <t>%_Funded_$</t>
  </si>
  <si>
    <t>Funded_WO_Gross_$</t>
  </si>
  <si>
    <t>Gross_$_rate</t>
  </si>
  <si>
    <t>Cum_Gross_WO_$</t>
  </si>
  <si>
    <t>WO_Gross_Advance_Balance</t>
  </si>
  <si>
    <t>PaybackAmount_$</t>
  </si>
  <si>
    <t>Gross_Advance_Rate</t>
  </si>
  <si>
    <t>Testing</t>
  </si>
  <si>
    <t>Validation[ Feb-May'22]</t>
  </si>
  <si>
    <t>Index</t>
  </si>
  <si>
    <t>Industry</t>
  </si>
  <si>
    <t>Credit_Score__c</t>
  </si>
  <si>
    <t>HBwoLCF</t>
  </si>
  <si>
    <t>WOGross_AdvanceBalance</t>
  </si>
  <si>
    <t>Adjusted_FundedAmount</t>
  </si>
  <si>
    <t>FundedWriteOffAmount_Gross</t>
  </si>
  <si>
    <t>Adjusted_PaybackAmount</t>
  </si>
  <si>
    <t>Last3Statments_MA_AdjustedMonthlyDeposits</t>
  </si>
  <si>
    <t>Last3Statments_MA_ReturnItemDays</t>
  </si>
  <si>
    <t>Last3Statments_MA_OverdraftDays</t>
  </si>
  <si>
    <t>Last3Statments_MA_NumReturnItems</t>
  </si>
  <si>
    <t>Last3Statments_Sum_NumReturnItems</t>
  </si>
  <si>
    <t>TwoMonthAvg_AdjustedMonthlyDeposits</t>
  </si>
  <si>
    <t>LatestMonth_Avg_deposit</t>
  </si>
  <si>
    <t>PctAvgDailybalance2AvgMonthlyDeposits</t>
  </si>
  <si>
    <t>Drop_percent_2mnths_to_last_mnth</t>
  </si>
  <si>
    <t>Is_this_Business_home_based__c_Yes</t>
  </si>
  <si>
    <t>WriteOff_YN</t>
  </si>
  <si>
    <t>pred_1</t>
  </si>
  <si>
    <t>y_pred</t>
  </si>
  <si>
    <t>target0</t>
  </si>
  <si>
    <t>Rank</t>
  </si>
  <si>
    <t>Count of Industry</t>
  </si>
  <si>
    <t>Count of Index</t>
  </si>
  <si>
    <t>Agriculture, Forestry, Fishing</t>
  </si>
  <si>
    <t>Construction</t>
  </si>
  <si>
    <t>E-Commerce</t>
  </si>
  <si>
    <t>Finance, Insurance, Real Estate</t>
  </si>
  <si>
    <t>Manufacturing</t>
  </si>
  <si>
    <t>Retail</t>
  </si>
  <si>
    <t>Services</t>
  </si>
  <si>
    <t>Transportation &amp; Public Utilities</t>
  </si>
  <si>
    <t>Wholesale</t>
  </si>
  <si>
    <t>Wholesale Trade</t>
  </si>
  <si>
    <t>Grand Total</t>
  </si>
  <si>
    <t>Average of BBC_Position__c</t>
  </si>
  <si>
    <t>Average of Time_in_Business__c</t>
  </si>
  <si>
    <t>Mining</t>
  </si>
  <si>
    <t>Public Administration</t>
  </si>
  <si>
    <t>Cheer and tumbling facility Teach and instruct</t>
  </si>
  <si>
    <t>LatestMonth_ReturnItemDays</t>
  </si>
  <si>
    <t>LatestMonth_OverdraftDays</t>
  </si>
  <si>
    <t>Count of Decile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</si>
</sst>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9.0"/>
      <color rgb="FF000000"/>
      <name val="Arial"/>
    </font>
    <font>
      <sz val="9.0"/>
      <color rgb="FF000000"/>
      <name val="Arial"/>
    </font>
    <font/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right" vertical="center"/>
    </xf>
    <xf borderId="3" fillId="2" fontId="2" numFmtId="0" xfId="0" applyAlignment="1" applyBorder="1" applyFont="1">
      <alignment horizontal="right" vertical="center"/>
    </xf>
    <xf borderId="4" fillId="2" fontId="2" numFmtId="0" xfId="0" applyAlignment="1" applyBorder="1" applyFont="1">
      <alignment horizontal="right" vertical="center"/>
    </xf>
    <xf borderId="5" fillId="3" fontId="2" numFmtId="0" xfId="0" applyAlignment="1" applyBorder="1" applyFill="1" applyFont="1">
      <alignment horizontal="right" vertical="center"/>
    </xf>
    <xf borderId="6" fillId="3" fontId="3" numFmtId="0" xfId="0" applyAlignment="1" applyBorder="1" applyFont="1">
      <alignment horizontal="right" vertical="center"/>
    </xf>
    <xf borderId="7" fillId="3" fontId="3" numFmtId="0" xfId="0" applyAlignment="1" applyBorder="1" applyFont="1">
      <alignment horizontal="right" vertical="center"/>
    </xf>
    <xf borderId="4" fillId="3" fontId="3" numFmtId="0" xfId="0" applyAlignment="1" applyBorder="1" applyFont="1">
      <alignment horizontal="right" vertical="center"/>
    </xf>
    <xf borderId="5" fillId="2" fontId="2" numFmtId="0" xfId="0" applyAlignment="1" applyBorder="1" applyFont="1">
      <alignment horizontal="right" vertical="center"/>
    </xf>
    <xf borderId="6" fillId="2" fontId="3" numFmtId="0" xfId="0" applyAlignment="1" applyBorder="1" applyFont="1">
      <alignment horizontal="right" vertical="center"/>
    </xf>
    <xf borderId="7" fillId="2" fontId="3" numFmtId="0" xfId="0" applyAlignment="1" applyBorder="1" applyFont="1">
      <alignment horizontal="right" vertical="center"/>
    </xf>
    <xf borderId="4" fillId="2" fontId="3" numFmtId="0" xfId="0" applyAlignment="1" applyBorder="1" applyFont="1">
      <alignment horizontal="right" vertical="center"/>
    </xf>
    <xf borderId="6" fillId="2" fontId="3" numFmtId="11" xfId="0" applyAlignment="1" applyBorder="1" applyFont="1" applyNumberFormat="1">
      <alignment horizontal="right" vertical="center"/>
    </xf>
    <xf borderId="4" fillId="2" fontId="3" numFmtId="11" xfId="0" applyAlignment="1" applyBorder="1" applyFont="1" applyNumberFormat="1">
      <alignment horizontal="right" vertical="center"/>
    </xf>
    <xf borderId="8" fillId="3" fontId="2" numFmtId="0" xfId="0" applyAlignment="1" applyBorder="1" applyFont="1">
      <alignment horizontal="right" vertical="center"/>
    </xf>
    <xf borderId="9" fillId="3" fontId="3" numFmtId="0" xfId="0" applyAlignment="1" applyBorder="1" applyFont="1">
      <alignment horizontal="right" vertical="center"/>
    </xf>
    <xf borderId="10" fillId="3" fontId="3" numFmtId="0" xfId="0" applyAlignment="1" applyBorder="1" applyFont="1">
      <alignment horizontal="right" vertical="center"/>
    </xf>
    <xf borderId="0" fillId="0" fontId="1" numFmtId="10" xfId="0" applyFont="1" applyNumberFormat="1"/>
    <xf borderId="0" fillId="0" fontId="1" numFmtId="164" xfId="0" applyFont="1" applyNumberFormat="1"/>
    <xf borderId="0" fillId="0" fontId="1" numFmtId="165" xfId="0" applyFont="1" applyNumberFormat="1"/>
    <xf borderId="11" fillId="0" fontId="1" numFmtId="0" xfId="0" applyAlignment="1" applyBorder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5" fillId="3" fontId="2" numFmtId="0" xfId="0" applyAlignment="1" applyBorder="1" applyFont="1">
      <alignment horizontal="right" shrinkToFit="0" vertical="center" wrapText="1"/>
    </xf>
    <xf borderId="6" fillId="3" fontId="2" numFmtId="0" xfId="0" applyAlignment="1" applyBorder="1" applyFont="1">
      <alignment horizontal="right" shrinkToFit="0" vertical="center" wrapText="1"/>
    </xf>
    <xf borderId="6" fillId="3" fontId="2" numFmtId="10" xfId="0" applyAlignment="1" applyBorder="1" applyFont="1" applyNumberFormat="1">
      <alignment horizontal="right" shrinkToFit="0" vertical="center" wrapText="1"/>
    </xf>
    <xf borderId="6" fillId="3" fontId="2" numFmtId="164" xfId="0" applyAlignment="1" applyBorder="1" applyFont="1" applyNumberFormat="1">
      <alignment horizontal="right" shrinkToFit="0" vertical="center" wrapText="1"/>
    </xf>
    <xf borderId="7" fillId="3" fontId="2" numFmtId="10" xfId="0" applyAlignment="1" applyBorder="1" applyFont="1" applyNumberFormat="1">
      <alignment horizontal="right" shrinkToFit="0" vertical="center" wrapText="1"/>
    </xf>
    <xf borderId="5" fillId="2" fontId="2" numFmtId="0" xfId="0" applyAlignment="1" applyBorder="1" applyFont="1">
      <alignment horizontal="right" shrinkToFit="0" vertical="center" wrapText="1"/>
    </xf>
    <xf borderId="6" fillId="2" fontId="3" numFmtId="0" xfId="0" applyAlignment="1" applyBorder="1" applyFont="1">
      <alignment horizontal="right" shrinkToFit="0" vertical="center" wrapText="1"/>
    </xf>
    <xf borderId="6" fillId="2" fontId="3" numFmtId="10" xfId="0" applyAlignment="1" applyBorder="1" applyFont="1" applyNumberFormat="1">
      <alignment horizontal="right" shrinkToFit="0" vertical="center" wrapText="1"/>
    </xf>
    <xf borderId="6" fillId="2" fontId="3" numFmtId="164" xfId="0" applyAlignment="1" applyBorder="1" applyFont="1" applyNumberFormat="1">
      <alignment horizontal="right" shrinkToFit="0" vertical="center" wrapText="1"/>
    </xf>
    <xf borderId="7" fillId="2" fontId="3" numFmtId="10" xfId="0" applyAlignment="1" applyBorder="1" applyFont="1" applyNumberFormat="1">
      <alignment horizontal="right" shrinkToFit="0" vertical="center" wrapText="1"/>
    </xf>
    <xf borderId="6" fillId="3" fontId="3" numFmtId="0" xfId="0" applyAlignment="1" applyBorder="1" applyFont="1">
      <alignment horizontal="right" shrinkToFit="0" vertical="center" wrapText="1"/>
    </xf>
    <xf borderId="6" fillId="3" fontId="3" numFmtId="10" xfId="0" applyAlignment="1" applyBorder="1" applyFont="1" applyNumberFormat="1">
      <alignment horizontal="right" shrinkToFit="0" vertical="center" wrapText="1"/>
    </xf>
    <xf borderId="6" fillId="3" fontId="3" numFmtId="164" xfId="0" applyAlignment="1" applyBorder="1" applyFont="1" applyNumberFormat="1">
      <alignment horizontal="right" shrinkToFit="0" vertical="center" wrapText="1"/>
    </xf>
    <xf borderId="7" fillId="3" fontId="3" numFmtId="10" xfId="0" applyAlignment="1" applyBorder="1" applyFont="1" applyNumberFormat="1">
      <alignment horizontal="right" shrinkToFit="0" vertical="center" wrapText="1"/>
    </xf>
    <xf borderId="8" fillId="3" fontId="2" numFmtId="0" xfId="0" applyAlignment="1" applyBorder="1" applyFont="1">
      <alignment horizontal="right" shrinkToFit="0" vertical="center" wrapText="1"/>
    </xf>
    <xf borderId="9" fillId="3" fontId="3" numFmtId="0" xfId="0" applyAlignment="1" applyBorder="1" applyFont="1">
      <alignment horizontal="right" shrinkToFit="0" vertical="center" wrapText="1"/>
    </xf>
    <xf borderId="9" fillId="3" fontId="3" numFmtId="10" xfId="0" applyAlignment="1" applyBorder="1" applyFont="1" applyNumberFormat="1">
      <alignment horizontal="right" shrinkToFit="0" vertical="center" wrapText="1"/>
    </xf>
    <xf borderId="9" fillId="3" fontId="3" numFmtId="164" xfId="0" applyAlignment="1" applyBorder="1" applyFont="1" applyNumberFormat="1">
      <alignment horizontal="right" shrinkToFit="0" vertical="center" wrapText="1"/>
    </xf>
    <xf borderId="10" fillId="3" fontId="3" numFmtId="10" xfId="0" applyAlignment="1" applyBorder="1" applyFont="1" applyNumberFormat="1">
      <alignment horizontal="right" shrinkToFit="0" vertical="center" wrapText="1"/>
    </xf>
    <xf borderId="0" fillId="0" fontId="5" numFmtId="0" xfId="0" applyFont="1"/>
    <xf borderId="0" fillId="0" fontId="5" numFmtId="164" xfId="0" applyFont="1" applyNumberFormat="1"/>
    <xf borderId="0" fillId="0" fontId="1" numFmtId="166" xfId="0" applyFont="1" applyNumberFormat="1"/>
    <xf borderId="0" fillId="0" fontId="6" numFmtId="0" xfId="0" applyFont="1"/>
    <xf borderId="6" fillId="0" fontId="6" numFmtId="0" xfId="0" applyAlignment="1" applyBorder="1" applyFont="1">
      <alignment horizontal="center" vertical="top"/>
    </xf>
    <xf borderId="0" fillId="0" fontId="6" numFmtId="0" xfId="0" applyAlignment="1" applyFont="1">
      <alignment horizontal="center" vertical="top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Q1366" sheet="test_data"/>
  </cacheSource>
  <cacheFields>
    <cacheField name="Index" numFmtId="0">
      <sharedItems containsSemiMixedTypes="0" containsString="0" containsNumber="1" containsInteger="1">
        <n v="5388.0"/>
        <n v="4290.0"/>
        <n v="4735.0"/>
        <n v="3381.0"/>
        <n v="2756.0"/>
        <n v="5194.0"/>
        <n v="2327.0"/>
        <n v="1336.0"/>
        <n v="1958.0"/>
        <n v="716.0"/>
        <n v="3926.0"/>
        <n v="1873.0"/>
        <n v="1925.0"/>
        <n v="1023.0"/>
        <n v="4765.0"/>
        <n v="2317.0"/>
        <n v="2688.0"/>
        <n v="4556.0"/>
        <n v="4848.0"/>
        <n v="802.0"/>
        <n v="5257.0"/>
        <n v="4397.0"/>
        <n v="5250.0"/>
        <n v="2811.0"/>
        <n v="4198.0"/>
        <n v="3936.0"/>
        <n v="323.0"/>
        <n v="3060.0"/>
        <n v="5409.0"/>
        <n v="5299.0"/>
        <n v="4132.0"/>
        <n v="5282.0"/>
        <n v="4957.0"/>
        <n v="2708.0"/>
        <n v="2660.0"/>
        <n v="336.0"/>
        <n v="366.0"/>
        <n v="543.0"/>
        <n v="3154.0"/>
        <n v="2454.0"/>
        <n v="4302.0"/>
        <n v="2313.0"/>
        <n v="797.0"/>
        <n v="5046.0"/>
        <n v="3503.0"/>
        <n v="3862.0"/>
        <n v="178.0"/>
        <n v="1453.0"/>
        <n v="4542.0"/>
        <n v="1510.0"/>
        <n v="2679.0"/>
        <n v="292.0"/>
        <n v="4077.0"/>
        <n v="3984.0"/>
        <n v="4536.0"/>
        <n v="4331.0"/>
        <n v="1107.0"/>
        <n v="4747.0"/>
        <n v="1986.0"/>
        <n v="2428.0"/>
        <n v="2610.0"/>
        <n v="2595.0"/>
        <n v="3829.0"/>
        <n v="4385.0"/>
        <n v="3798.0"/>
        <n v="1476.0"/>
        <n v="2585.0"/>
        <n v="3042.0"/>
        <n v="646.0"/>
        <n v="4691.0"/>
        <n v="3047.0"/>
        <n v="4152.0"/>
        <n v="1294.0"/>
        <n v="1305.0"/>
        <n v="5410.0"/>
        <n v="61.0"/>
        <n v="1255.0"/>
        <n v="66.0"/>
        <n v="781.0"/>
        <n v="891.0"/>
        <n v="1951.0"/>
        <n v="1342.0"/>
        <n v="3820.0"/>
        <n v="1020.0"/>
        <n v="1999.0"/>
        <n v="2931.0"/>
        <n v="3805.0"/>
        <n v="4045.0"/>
        <n v="4904.0"/>
        <n v="5252.0"/>
        <n v="5371.0"/>
        <n v="4852.0"/>
        <n v="2410.0"/>
        <n v="2209.0"/>
        <n v="5026.0"/>
        <n v="1774.0"/>
        <n v="3114.0"/>
        <n v="190.0"/>
        <n v="3177.0"/>
        <n v="488.0"/>
        <n v="3490.0"/>
        <n v="2637.0"/>
        <n v="4744.0"/>
        <n v="3955.0"/>
        <n v="5222.0"/>
        <n v="1165.0"/>
        <n v="2303.0"/>
        <n v="3534.0"/>
        <n v="4436.0"/>
        <n v="1101.0"/>
        <n v="3519.0"/>
        <n v="3901.0"/>
        <n v="4394.0"/>
        <n v="3908.0"/>
        <n v="896.0"/>
        <n v="5225.0"/>
        <n v="5321.0"/>
        <n v="4548.0"/>
        <n v="1001.0"/>
        <n v="1810.0"/>
        <n v="3139.0"/>
        <n v="3262.0"/>
        <n v="1.0"/>
        <n v="99.0"/>
        <n v="5162.0"/>
        <n v="672.0"/>
        <n v="799.0"/>
        <n v="2616.0"/>
        <n v="1170.0"/>
        <n v="5414.0"/>
        <n v="5408.0"/>
        <n v="2575.0"/>
        <n v="1859.0"/>
        <n v="4142.0"/>
        <n v="1567.0"/>
        <n v="4420.0"/>
        <n v="1632.0"/>
        <n v="3858.0"/>
        <n v="2061.0"/>
        <n v="5154.0"/>
        <n v="2802.0"/>
        <n v="1136.0"/>
        <n v="1729.0"/>
        <n v="2189.0"/>
        <n v="2385.0"/>
        <n v="2221.0"/>
        <n v="3434.0"/>
        <n v="46.0"/>
        <n v="1334.0"/>
        <n v="5291.0"/>
        <n v="4770.0"/>
        <n v="3321.0"/>
        <n v="5358.0"/>
        <n v="5318.0"/>
        <n v="1812.0"/>
        <n v="5319.0"/>
        <n v="2104.0"/>
        <n v="616.0"/>
        <n v="2509.0"/>
        <n v="140.0"/>
        <n v="1082.0"/>
        <n v="3153.0"/>
        <n v="4798.0"/>
        <n v="5202.0"/>
        <n v="4162.0"/>
        <n v="1545.0"/>
        <n v="1965.0"/>
        <n v="3553.0"/>
        <n v="233.0"/>
        <n v="4462.0"/>
        <n v="4965.0"/>
        <n v="2501.0"/>
        <n v="2650.0"/>
        <n v="1409.0"/>
        <n v="4211.0"/>
        <n v="3746.0"/>
        <n v="2677.0"/>
        <n v="3389.0"/>
        <n v="3893.0"/>
        <n v="4775.0"/>
        <n v="1938.0"/>
        <n v="4084.0"/>
        <n v="5099.0"/>
        <n v="2717.0"/>
        <n v="3420.0"/>
        <n v="1782.0"/>
        <n v="251.0"/>
        <n v="5083.0"/>
        <n v="2140.0"/>
        <n v="2666.0"/>
        <n v="1352.0"/>
        <n v="317.0"/>
        <n v="4881.0"/>
        <n v="5092.0"/>
        <n v="2124.0"/>
        <n v="3730.0"/>
        <n v="4773.0"/>
        <n v="2358.0"/>
        <n v="1461.0"/>
        <n v="3577.0"/>
        <n v="1606.0"/>
        <n v="3587.0"/>
        <n v="3331.0"/>
        <n v="3332.0"/>
        <n v="4437.0"/>
        <n v="4364.0"/>
        <n v="1262.0"/>
        <n v="1274.0"/>
        <n v="1982.0"/>
        <n v="4244.0"/>
        <n v="3070.0"/>
        <n v="2494.0"/>
        <n v="188.0"/>
        <n v="2131.0"/>
        <n v="2018.0"/>
        <n v="2082.0"/>
        <n v="1289.0"/>
        <n v="1950.0"/>
        <n v="5196.0"/>
        <n v="2952.0"/>
        <n v="489.0"/>
        <n v="3708.0"/>
        <n v="517.0"/>
        <n v="4442.0"/>
        <n v="3181.0"/>
        <n v="306.0"/>
        <n v="1014.0"/>
        <n v="1693.0"/>
        <n v="3054.0"/>
        <n v="4279.0"/>
        <n v="4831.0"/>
        <n v="5347.0"/>
        <n v="174.0"/>
        <n v="1275.0"/>
        <n v="5200.0"/>
        <n v="4595.0"/>
        <n v="3190.0"/>
        <n v="263.0"/>
        <n v="4444.0"/>
        <n v="5303.0"/>
        <n v="4033.0"/>
        <n v="5324.0"/>
        <n v="2129.0"/>
        <n v="4368.0"/>
        <n v="4066.0"/>
        <n v="2934.0"/>
        <n v="2353.0"/>
        <n v="2261.0"/>
        <n v="5245.0"/>
        <n v="5206.0"/>
        <n v="3418.0"/>
        <n v="1041.0"/>
        <n v="5120.0"/>
        <n v="5136.0"/>
        <n v="4235.0"/>
        <n v="3065.0"/>
        <n v="2874.0"/>
        <n v="3361.0"/>
        <n v="1738.0"/>
        <n v="3282.0"/>
        <n v="3961.0"/>
        <n v="923.0"/>
        <n v="3757.0"/>
        <n v="408.0"/>
        <n v="4806.0"/>
        <n v="536.0"/>
        <n v="2577.0"/>
        <n v="2532.0"/>
        <n v="4700.0"/>
        <n v="2202.0"/>
        <n v="360.0"/>
        <n v="1469.0"/>
        <n v="2055.0"/>
        <n v="2939.0"/>
        <n v="4130.0"/>
        <n v="1520.0"/>
        <n v="5237.0"/>
        <n v="4971.0"/>
        <n v="2450.0"/>
        <n v="2622.0"/>
        <n v="4218.0"/>
        <n v="1823.0"/>
        <n v="4811.0"/>
        <n v="1996.0"/>
        <n v="5389.0"/>
        <n v="679.0"/>
        <n v="2445.0"/>
        <n v="790.0"/>
        <n v="3538.0"/>
        <n v="1482.0"/>
        <n v="5210.0"/>
        <n v="3178.0"/>
        <n v="114.0"/>
        <n v="2722.0"/>
        <n v="4622.0"/>
        <n v="3345.0"/>
        <n v="2583.0"/>
        <n v="98.0"/>
        <n v="2786.0"/>
        <n v="5357.0"/>
        <n v="132.0"/>
        <n v="1007.0"/>
        <n v="1253.0"/>
        <n v="1896.0"/>
        <n v="1704.0"/>
        <n v="5159.0"/>
        <n v="5040.0"/>
        <n v="4189.0"/>
        <n v="1928.0"/>
        <n v="3710.0"/>
        <n v="2759.0"/>
        <n v="4538.0"/>
        <n v="812.0"/>
        <n v="3944.0"/>
        <n v="2158.0"/>
        <n v="5139.0"/>
        <n v="3287.0"/>
        <n v="3527.0"/>
        <n v="4361.0"/>
        <n v="5176.0"/>
        <n v="867.0"/>
        <n v="3596.0"/>
        <n v="3156.0"/>
        <n v="1364.0"/>
        <n v="2517.0"/>
        <n v="2243.0"/>
        <n v="1923.0"/>
        <n v="5354.0"/>
        <n v="4113.0"/>
        <n v="5390.0"/>
        <n v="4636.0"/>
        <n v="759.0"/>
        <n v="90.0"/>
        <n v="3824.0"/>
        <n v="4914.0"/>
        <n v="4780.0"/>
        <n v="1726.0"/>
        <n v="637.0"/>
        <n v="1930.0"/>
        <n v="4170.0"/>
        <n v="718.0"/>
        <n v="1544.0"/>
        <n v="1225.0"/>
        <n v="3079.0"/>
        <n v="1129.0"/>
        <n v="1228.0"/>
        <n v="1425.0"/>
        <n v="4814.0"/>
        <n v="1475.0"/>
        <n v="3585.0"/>
        <n v="1519.0"/>
        <n v="5098.0"/>
        <n v="4421.0"/>
        <n v="1777.0"/>
        <n v="4888.0"/>
        <n v="657.0"/>
        <n v="3212.0"/>
        <n v="3010.0"/>
        <n v="704.0"/>
        <n v="5220.0"/>
        <n v="576.0"/>
        <n v="4513.0"/>
        <n v="405.0"/>
        <n v="4206.0"/>
        <n v="5233.0"/>
        <n v="3994.0"/>
        <n v="1172.0"/>
        <n v="3210.0"/>
        <n v="4714.0"/>
        <n v="5052.0"/>
        <n v="3638.0"/>
        <n v="1396.0"/>
        <n v="2015.0"/>
        <n v="4841.0"/>
        <n v="2924.0"/>
        <n v="2668.0"/>
        <n v="2097.0"/>
        <n v="1541.0"/>
        <n v="563.0"/>
        <n v="434.0"/>
        <n v="5289.0"/>
        <n v="2094.0"/>
        <n v="3662.0"/>
        <n v="1759.0"/>
        <n v="3443.0"/>
        <n v="695.0"/>
        <n v="720.0"/>
        <n v="2192.0"/>
        <n v="4447.0"/>
        <n v="1556.0"/>
        <n v="3334.0"/>
        <n v="3628.0"/>
        <n v="4298.0"/>
        <n v="3957.0"/>
        <n v="5151.0"/>
        <n v="3679.0"/>
        <n v="5362.0"/>
        <n v="4827.0"/>
        <n v="1263.0"/>
        <n v="5.0"/>
        <n v="2431.0"/>
        <n v="2350.0"/>
        <n v="2972.0"/>
        <n v="2986.0"/>
        <n v="3582.0"/>
        <n v="3302.0"/>
        <n v="5399.0"/>
        <n v="3498.0"/>
        <n v="4749.0"/>
        <n v="1297.0"/>
        <n v="303.0"/>
        <n v="4161.0"/>
        <n v="4689.0"/>
        <n v="2966.0"/>
        <n v="4644.0"/>
        <n v="548.0"/>
        <n v="5335.0"/>
        <n v="139.0"/>
        <n v="127.0"/>
        <n v="2781.0"/>
        <n v="3398.0"/>
        <n v="1536.0"/>
        <n v="5012.0"/>
        <n v="860.0"/>
        <n v="5150.0"/>
        <n v="5236.0"/>
        <n v="2572.0"/>
        <n v="4074.0"/>
        <n v="1426.0"/>
        <n v="38.0"/>
        <n v="158.0"/>
        <n v="2225.0"/>
        <n v="3487.0"/>
        <n v="3855.0"/>
        <n v="4745.0"/>
        <n v="5323.0"/>
        <n v="5118.0"/>
        <n v="1862.0"/>
        <n v="1031.0"/>
        <n v="3639.0"/>
        <n v="2181.0"/>
        <n v="1387.0"/>
        <n v="418.0"/>
        <n v="2893.0"/>
        <n v="3059.0"/>
        <n v="1437.0"/>
        <n v="4891.0"/>
        <n v="3978.0"/>
        <n v="2551.0"/>
        <n v="3588.0"/>
        <n v="701.0"/>
        <n v="4239.0"/>
        <n v="878.0"/>
        <n v="492.0"/>
        <n v="4372.0"/>
        <n v="4492.0"/>
        <n v="796.0"/>
        <n v="5227.0"/>
        <n v="4570.0"/>
        <n v="4220.0"/>
        <n v="3887.0"/>
        <n v="5111.0"/>
        <n v="709.0"/>
        <n v="5346.0"/>
        <n v="3595.0"/>
        <n v="1066.0"/>
        <n v="2545.0"/>
        <n v="863.0"/>
        <n v="4875.0"/>
        <n v="3621.0"/>
        <n v="4537.0"/>
        <n v="5308.0"/>
        <n v="4533.0"/>
        <n v="1943.0"/>
        <n v="1657.0"/>
        <n v="426.0"/>
        <n v="1489.0"/>
        <n v="3094.0"/>
        <n v="3700.0"/>
        <n v="2482.0"/>
        <n v="3136.0"/>
        <n v="2418.0"/>
        <n v="5190.0"/>
        <n v="2614.0"/>
        <n v="749.0"/>
        <n v="4248.0"/>
        <n v="5302.0"/>
        <n v="3031.0"/>
        <n v="836.0"/>
        <n v="1243.0"/>
        <n v="5297.0"/>
        <n v="3718.0"/>
        <n v="920.0"/>
        <n v="1807.0"/>
        <n v="3159.0"/>
        <n v="2429.0"/>
        <n v="5230.0"/>
        <n v="2570.0"/>
        <n v="4604.0"/>
        <n v="4563.0"/>
        <n v="1109.0"/>
        <n v="4489.0"/>
        <n v="2586.0"/>
        <n v="3706.0"/>
        <n v="3653.0"/>
        <n v="3240.0"/>
        <n v="2769.0"/>
        <n v="2835.0"/>
        <n v="1733.0"/>
        <n v="895.0"/>
        <n v="3289.0"/>
        <n v="2191.0"/>
        <n v="832.0"/>
        <n v="2648.0"/>
        <n v="768.0"/>
        <n v="2797.0"/>
        <n v="5007.0"/>
        <n v="4540.0"/>
        <n v="2460.0"/>
        <n v="1609.0"/>
        <n v="3660.0"/>
        <n v="56.0"/>
        <n v="4591.0"/>
        <n v="4176.0"/>
        <n v="1094.0"/>
        <n v="4075.0"/>
        <n v="1206.0"/>
        <n v="1454.0"/>
        <n v="3187.0"/>
        <n v="3909.0"/>
        <n v="1977.0"/>
        <n v="2841.0"/>
        <n v="1576.0"/>
        <n v="3593.0"/>
        <n v="1937.0"/>
        <n v="476.0"/>
        <n v="1011.0"/>
        <n v="5217.0"/>
        <n v="5280.0"/>
        <n v="3055.0"/>
        <n v="3631.0"/>
        <n v="3343.0"/>
        <n v="924.0"/>
        <n v="213.0"/>
        <n v="3819.0"/>
        <n v="2488.0"/>
        <n v="653.0"/>
        <n v="2228.0"/>
        <n v="129.0"/>
        <n v="3353.0"/>
        <n v="2705.0"/>
        <n v="3515.0"/>
        <n v="4592.0"/>
        <n v="5160.0"/>
        <n v="1037.0"/>
        <n v="4818.0"/>
        <n v="3924.0"/>
        <n v="5287.0"/>
        <n v="5366.0"/>
        <n v="5391.0"/>
        <n v="424.0"/>
        <n v="2991.0"/>
        <n v="2514.0"/>
        <n v="2056.0"/>
        <n v="5266.0"/>
        <n v="3397.0"/>
        <n v="2620.0"/>
        <n v="2363.0"/>
        <n v="85.0"/>
        <n v="2566.0"/>
        <n v="3251.0"/>
        <n v="1539.0"/>
        <n v="3432.0"/>
        <n v="3714.0"/>
        <n v="3433.0"/>
        <n v="2483.0"/>
        <n v="2162.0"/>
        <n v="4490.0"/>
        <n v="2865.0"/>
        <n v="2492.0"/>
        <n v="4180.0"/>
        <n v="328.0"/>
        <n v="2565.0"/>
        <n v="101.0"/>
        <n v="2417.0"/>
        <n v="4423.0"/>
        <n v="2205.0"/>
        <n v="1436.0"/>
        <n v="3357.0"/>
        <n v="2506.0"/>
        <n v="109.0"/>
        <n v="2757.0"/>
        <n v="4907.0"/>
        <n v="1433.0"/>
        <n v="2498.0"/>
        <n v="2520.0"/>
        <n v="2691.0"/>
        <n v="2656.0"/>
        <n v="2007.0"/>
        <n v="2253.0"/>
        <n v="506.0"/>
        <n v="3147.0"/>
        <n v="4210.0"/>
        <n v="2528.0"/>
        <n v="1167.0"/>
        <n v="4475.0"/>
        <n v="2025.0"/>
        <n v="3470.0"/>
        <n v="2587.0"/>
        <n v="1367.0"/>
        <n v="2375.0"/>
        <n v="5376.0"/>
        <n v="2617.0"/>
        <n v="5274.0"/>
        <n v="2670.0"/>
        <n v="5285.0"/>
        <n v="5267.0"/>
        <n v="1325.0"/>
        <n v="2264.0"/>
        <n v="3464.0"/>
        <n v="2407.0"/>
        <n v="4822.0"/>
        <n v="3950.0"/>
        <n v="1675.0"/>
        <n v="3266.0"/>
        <n v="4707.0"/>
        <n v="2725.0"/>
        <n v="2824.0"/>
        <n v="298.0"/>
        <n v="2609.0"/>
        <n v="828.0"/>
        <n v="1017.0"/>
        <n v="5244.0"/>
        <n v="5393.0"/>
        <n v="2944.0"/>
        <n v="5147.0"/>
        <n v="1626.0"/>
        <n v="3027.0"/>
        <n v="4921.0"/>
        <n v="4844.0"/>
        <n v="4360.0"/>
        <n v="5397.0"/>
        <n v="712.0"/>
        <n v="1894.0"/>
        <n v="2661.0"/>
        <n v="1332.0"/>
        <n v="2989.0"/>
        <n v="2211.0"/>
        <n v="912.0"/>
        <n v="4294.0"/>
        <n v="1724.0"/>
        <n v="2604.0"/>
        <n v="4870.0"/>
        <n v="1538.0"/>
        <n v="3970.0"/>
        <n v="772.0"/>
        <n v="41.0"/>
        <n v="1057.0"/>
        <n v="3547.0"/>
        <n v="3586.0"/>
        <n v="647.0"/>
        <n v="1558.0"/>
        <n v="607.0"/>
        <n v="2543.0"/>
        <n v="1390.0"/>
        <n v="3951.0"/>
        <n v="1016.0"/>
        <n v="2599.0"/>
        <n v="1904.0"/>
        <n v="666.0"/>
        <n v="5177.0"/>
        <n v="3504.0"/>
        <n v="4589.0"/>
        <n v="583.0"/>
        <n v="2651.0"/>
        <n v="5105.0"/>
        <n v="1150.0"/>
        <n v="399.0"/>
        <n v="1563.0"/>
        <n v="1307.0"/>
        <n v="1451.0"/>
        <n v="2654.0"/>
        <n v="2435.0"/>
        <n v="2908.0"/>
        <n v="1906.0"/>
        <n v="1597.0"/>
        <n v="3076.0"/>
        <n v="2146.0"/>
        <n v="142.0"/>
        <n v="671.0"/>
        <n v="529.0"/>
        <n v="258.0"/>
        <n v="592.0"/>
        <n v="2075.0"/>
        <n v="4474.0"/>
        <n v="2547.0"/>
        <n v="4250.0"/>
        <n v="1702.0"/>
        <n v="3851.0"/>
        <n v="2731.0"/>
        <n v="4860.0"/>
        <n v="4146.0"/>
        <n v="313.0"/>
        <n v="752.0"/>
        <n v="4261.0"/>
        <n v="3537.0"/>
        <n v="2685.0"/>
        <n v="5251.0"/>
        <n v="2065.0"/>
        <n v="4523.0"/>
        <n v="5286.0"/>
        <n v="5149.0"/>
        <n v="4681.0"/>
        <n v="831.0"/>
        <n v="1836.0"/>
        <n v="586.0"/>
        <n v="1234.0"/>
        <n v="3141.0"/>
        <n v="5305.0"/>
        <n v="1311.0"/>
        <n v="2236.0"/>
        <n v="5235.0"/>
        <n v="5128.0"/>
        <n v="160.0"/>
        <n v="3261.0"/>
        <n v="64.0"/>
        <n v="4774.0"/>
        <n v="4277.0"/>
        <n v="5140.0"/>
        <n v="3507.0"/>
        <n v="2510.0"/>
        <n v="239.0"/>
        <n v="911.0"/>
        <n v="4247.0"/>
        <n v="3310.0"/>
        <n v="386.0"/>
        <n v="4899.0"/>
        <n v="633.0"/>
        <n v="2374.0"/>
        <n v="4228.0"/>
        <n v="1043.0"/>
        <n v="3203.0"/>
        <n v="2573.0"/>
        <n v="4265.0"/>
        <n v="1551.0"/>
        <n v="106.0"/>
        <n v="974.0"/>
        <n v="3634.0"/>
        <n v="2943.0"/>
        <n v="876.0"/>
        <n v="5146.0"/>
        <n v="1420.0"/>
        <n v="3300.0"/>
        <n v="2709.0"/>
        <n v="2511.0"/>
        <n v="1716.0"/>
        <n v="4710.0"/>
        <n v="5122.0"/>
        <n v="1393.0"/>
        <n v="677.0"/>
        <n v="391.0"/>
        <n v="3220.0"/>
        <n v="3000.0"/>
        <n v="2151.0"/>
        <n v="4373.0"/>
        <n v="287.0"/>
        <n v="4772.0"/>
        <n v="2397.0"/>
        <n v="396.0"/>
        <n v="82.0"/>
        <n v="596.0"/>
        <n v="362.0"/>
        <n v="5158.0"/>
        <n v="1674.0"/>
        <n v="5181.0"/>
        <n v="1580.0"/>
        <n v="2379.0"/>
        <n v="2232.0"/>
        <n v="2766.0"/>
        <n v="2663.0"/>
        <n v="1003.0"/>
        <n v="2423.0"/>
        <n v="2967.0"/>
        <n v="1134.0"/>
        <n v="1351.0"/>
        <n v="3734.0"/>
        <n v="1885.0"/>
        <n v="3230.0"/>
        <n v="3024.0"/>
        <n v="540.0"/>
        <n v="3134.0"/>
        <n v="2799.0"/>
        <n v="112.0"/>
        <n v="4143.0"/>
        <n v="4819.0"/>
        <n v="4117.0"/>
        <n v="1397.0"/>
        <n v="2048.0"/>
        <n v="4395.0"/>
        <n v="3918.0"/>
        <n v="4915.0"/>
        <n v="1316.0"/>
        <n v="3643.0"/>
        <n v="4404.0"/>
        <n v="179.0"/>
        <n v="4477.0"/>
        <n v="4043.0"/>
        <n v="4754.0"/>
        <n v="5384.0"/>
        <n v="433.0"/>
        <n v="3333.0"/>
        <n v="367.0"/>
        <n v="2067.0"/>
        <n v="4617.0"/>
        <n v="2442.0"/>
        <n v="5161.0"/>
        <n v="2810.0"/>
        <n v="2777.0"/>
        <n v="3610.0"/>
        <n v="195.0"/>
        <n v="2003.0"/>
        <n v="4073.0"/>
        <n v="1478.0"/>
        <n v="5342.0"/>
        <n v="2240.0"/>
        <n v="4826.0"/>
        <n v="2468.0"/>
        <n v="4252.0"/>
        <n v="929.0"/>
        <n v="423.0"/>
        <n v="3750.0"/>
        <n v="558.0"/>
        <n v="545.0"/>
        <n v="4694.0"/>
        <n v="1321.0"/>
        <n v="4927.0"/>
        <n v="4992.0"/>
        <n v="280.0"/>
        <n v="344.0"/>
        <n v="2887.0"/>
        <n v="1781.0"/>
        <n v="4566.0"/>
        <n v="1994.0"/>
        <n v="4169.0"/>
        <n v="1349.0"/>
        <n v="4755.0"/>
        <n v="4764.0"/>
        <n v="1164.0"/>
        <n v="2249.0"/>
        <n v="4056.0"/>
        <n v="3196.0"/>
        <n v="3449.0"/>
        <n v="717.0"/>
        <n v="4483.0"/>
        <n v="4641.0"/>
        <n v="3963.0"/>
        <n v="1685.0"/>
        <n v="1093.0"/>
        <n v="1959.0"/>
        <n v="4015.0"/>
        <n v="3702.0"/>
        <n v="1459.0"/>
        <n v="3822.0"/>
        <n v="3168.0"/>
        <n v="1166.0"/>
        <n v="1583.0"/>
        <n v="2466.0"/>
        <n v="4103.0"/>
        <n v="2100.0"/>
        <n v="1722.0"/>
        <n v="4410.0"/>
        <n v="2366.0"/>
        <n v="3510.0"/>
        <n v="1743.0"/>
        <n v="3466.0"/>
        <n v="5326.0"/>
        <n v="2105.0"/>
        <n v="771.0"/>
        <n v="2845.0"/>
        <n v="3996.0"/>
        <n v="4063.0"/>
        <n v="4466.0"/>
        <n v="508.0"/>
        <n v="1485.0"/>
        <n v="1569.0"/>
        <n v="4325.0"/>
        <n v="1171.0"/>
        <n v="3688.0"/>
        <n v="2183.0"/>
        <n v="191.0"/>
        <n v="4430.0"/>
        <n v="459.0"/>
        <n v="1818.0"/>
        <n v="3494.0"/>
        <n v="4776.0"/>
        <n v="5001.0"/>
        <n v="4872.0"/>
        <n v="1607.0"/>
        <n v="2458.0"/>
        <n v="3647.0"/>
        <n v="187.0"/>
        <n v="2335.0"/>
        <n v="4192.0"/>
        <n v="2930.0"/>
        <n v="4997.0"/>
        <n v="4129.0"/>
        <n v="2772.0"/>
        <n v="5115.0"/>
        <n v="477.0"/>
        <n v="1600.0"/>
        <n v="5014.0"/>
        <n v="5011.0"/>
        <n v="3371.0"/>
        <n v="4913.0"/>
        <n v="1145.0"/>
        <n v="463.0"/>
        <n v="2367.0"/>
        <n v="304.0"/>
        <n v="444.0"/>
        <n v="3806.0"/>
        <n v="3281.0"/>
        <n v="1792.0"/>
        <n v="2306.0"/>
        <n v="792.0"/>
        <n v="2161.0"/>
        <n v="3892.0"/>
        <n v="560.0"/>
        <n v="3189.0"/>
        <n v="3532.0"/>
        <n v="4491.0"/>
        <n v="3206.0"/>
        <n v="2024.0"/>
        <n v="2369.0"/>
        <n v="4283.0"/>
        <n v="3523.0"/>
        <n v="166.0"/>
        <n v="2208.0"/>
        <n v="254.0"/>
        <n v="4530.0"/>
        <n v="1402.0"/>
        <n v="378.0"/>
        <n v="3783.0"/>
        <n v="528.0"/>
        <n v="565.0"/>
        <n v="3788.0"/>
        <n v="694.0"/>
        <n v="715.0"/>
        <n v="4771.0"/>
        <n v="5382.0"/>
        <n v="2606.0"/>
        <n v="4703.0"/>
        <n v="3572.0"/>
        <n v="2724.0"/>
        <n v="2421.0"/>
        <n v="5195.0"/>
        <n v="3417.0"/>
        <n v="4545.0"/>
        <n v="3652.0"/>
        <n v="4047.0"/>
        <n v="1182.0"/>
        <n v="2300.0"/>
        <n v="829.0"/>
        <n v="955.0"/>
        <n v="1280.0"/>
        <n v="4450.0"/>
        <n v="4980.0"/>
        <n v="4676.0"/>
        <n v="201.0"/>
        <n v="969.0"/>
        <n v="4301.0"/>
        <n v="5311.0"/>
        <n v="956.0"/>
        <n v="2256.0"/>
        <n v="1100.0"/>
        <n v="1973.0"/>
        <n v="5193.0"/>
        <n v="1590.0"/>
        <n v="136.0"/>
        <n v="5101.0"/>
        <n v="604.0"/>
        <n v="4908.0"/>
        <n v="1972.0"/>
        <n v="1769.0"/>
        <n v="2173.0"/>
        <n v="2177.0"/>
        <n v="1905.0"/>
        <n v="1971.0"/>
        <n v="1829.0"/>
        <n v="4083.0"/>
        <n v="1112.0"/>
        <n v="5045.0"/>
        <n v="2765.0"/>
        <n v="4501.0"/>
        <n v="2148.0"/>
        <n v="450.0"/>
        <n v="2553.0"/>
        <n v="3366.0"/>
        <n v="1855.0"/>
        <n v="2071.0"/>
        <n v="368.0"/>
        <n v="4843.0"/>
        <n v="1053.0"/>
        <n v="857.0"/>
        <n v="34.0"/>
        <n v="3518.0"/>
        <n v="1530.0"/>
        <n v="816.0"/>
        <n v="3590.0"/>
        <n v="3891.0"/>
        <n v="3232.0"/>
        <n v="534.0"/>
        <n v="4606.0"/>
        <n v="116.0"/>
        <n v="86.0"/>
        <n v="4414.0"/>
        <n v="2333.0"/>
        <n v="4062.0"/>
        <n v="1654.0"/>
        <n v="873.0"/>
        <n v="3626.0"/>
        <n v="3370.0"/>
        <n v="3339.0"/>
        <n v="145.0"/>
        <n v="4469.0"/>
        <n v="342.0"/>
        <n v="435.0"/>
        <n v="4634.0"/>
        <n v="3713.0"/>
        <n v="889.0"/>
        <n v="2233.0"/>
        <n v="2084.0"/>
        <n v="2197.0"/>
        <n v="3295.0"/>
        <n v="4258.0"/>
        <n v="2163.0"/>
        <n v="3684.0"/>
        <n v="1502.0"/>
        <n v="4408.0"/>
        <n v="815.0"/>
        <n v="5315.0"/>
        <n v="634.0"/>
        <n v="1559.0"/>
        <n v="2857.0"/>
        <n v="1388.0"/>
        <n v="220.0"/>
        <n v="4969.0"/>
        <n v="356.0"/>
        <n v="3516.0"/>
        <n v="2403.0"/>
        <n v="1643.0"/>
        <n v="2314.0"/>
        <n v="817.0"/>
        <n v="2330.0"/>
        <n v="2983.0"/>
        <n v="3623.0"/>
        <n v="2752.0"/>
        <n v="1912.0"/>
        <n v="4666.0"/>
        <n v="4978.0"/>
        <n v="290.0"/>
        <n v="2031.0"/>
        <n v="2823.0"/>
        <n v="785.0"/>
        <n v="3195.0"/>
        <n v="415.0"/>
        <n v="3539.0"/>
        <n v="3787.0"/>
        <n v="4871.0"/>
        <n v="3033.0"/>
        <n v="271.0"/>
        <n v="1473.0"/>
        <n v="1252.0"/>
        <n v="4834.0"/>
        <n v="3617.0"/>
        <n v="5313.0"/>
        <n v="4363.0"/>
        <n v="2315.0"/>
        <n v="1013.0"/>
        <n v="4078.0"/>
        <n v="5418.0"/>
        <n v="4736.0"/>
        <n v="2787.0"/>
        <n v="1771.0"/>
        <n v="63.0"/>
        <n v="1660.0"/>
        <n v="1283.0"/>
        <n v="913.0"/>
        <n v="5022.0"/>
        <n v="4697.0"/>
        <n v="4369.0"/>
        <n v="1847.0"/>
        <n v="954.0"/>
        <n v="2411.0"/>
        <n v="2791.0"/>
        <n v="3533.0"/>
        <n v="3355.0"/>
        <n v="212.0"/>
        <n v="4574.0"/>
        <n v="2539.0"/>
        <n v="4314.0"/>
        <n v="1081.0"/>
        <n v="5053.0"/>
        <n v="50.0"/>
        <n v="1357.0"/>
        <n v="315.0"/>
        <n v="2172.0"/>
        <n v="2033.0"/>
        <n v="2391.0"/>
        <n v="2288.0"/>
        <n v="4207.0"/>
        <n v="1805.0"/>
        <n v="2298.0"/>
        <n v="1495.0"/>
        <n v="1460.0"/>
        <n v="1168.0"/>
        <n v="3294.0"/>
        <n v="5033.0"/>
        <n v="255.0"/>
        <n v="4593.0"/>
        <n v="1160.0"/>
        <n v="4223.0"/>
        <n v="748.0"/>
        <n v="1058.0"/>
        <n v="483.0"/>
        <n v="2788.0"/>
        <n v="2121.0"/>
        <n v="643.0"/>
        <n v="4734.0"/>
        <n v="3883.0"/>
        <n v="3116.0"/>
        <n v="1392.0"/>
        <n v="4560.0"/>
        <n v="4797.0"/>
        <n v="2273.0"/>
        <n v="973.0"/>
        <n v="2789.0"/>
        <n v="5107.0"/>
        <n v="1987.0"/>
        <n v="3795.0"/>
        <n v="1267.0"/>
        <n v="2251.0"/>
        <n v="4054.0"/>
        <n v="121.0"/>
        <n v="3254.0"/>
        <n v="4625.0"/>
        <n v="4832.0"/>
        <n v="4403.0"/>
        <n v="21.0"/>
        <n v="1174.0"/>
        <n v="1998.0"/>
        <n v="14.0"/>
        <n v="2919.0"/>
        <n v="4869.0"/>
        <n v="5103.0"/>
        <n v="3360.0"/>
        <n v="4150.0"/>
        <n v="3161.0"/>
        <n v="1406.0"/>
        <n v="2963.0"/>
        <n v="3475.0"/>
        <n v="3477.0"/>
        <n v="4584.0"/>
        <n v="2128.0"/>
        <n v="311.0"/>
        <n v="1119.0"/>
        <n v="1097.0"/>
        <n v="3511.0"/>
        <n v="464.0"/>
        <n v="1624.0"/>
        <n v="5104.0"/>
        <n v="1299.0"/>
        <n v="705.0"/>
        <n v="2480.0"/>
        <n v="1682.0"/>
        <n v="4565.0"/>
        <n v="4452.0"/>
        <n v="2900.0"/>
        <n v="4789.0"/>
        <n v="2758.0"/>
        <n v="4944.0"/>
        <n v="3052.0"/>
        <n v="3074.0"/>
        <n v="4756.0"/>
        <n v="2844.0"/>
        <n v="273.0"/>
        <n v="3337.0"/>
        <n v="2937.0"/>
        <n v="1565.0"/>
        <n v="4561.0"/>
        <n v="881.0"/>
        <n v="3665.0"/>
        <n v="3095.0"/>
        <n v="4943.0"/>
        <n v="899.0"/>
        <n v="2320.0"/>
        <n v="2905.0"/>
        <n v="4122.0"/>
        <n v="1205.0"/>
        <n v="3554.0"/>
        <n v="87.0"/>
        <n v="3169.0"/>
        <n v="314.0"/>
        <n v="4109.0"/>
        <n v="852.0"/>
        <n v="4274.0"/>
        <n v="4541.0"/>
        <n v="2310.0"/>
        <n v="745.0"/>
        <n v="3311.0"/>
        <n v="4732.0"/>
        <n v="4419.0"/>
        <n v="5042.0"/>
        <n v="3896.0"/>
        <n v="1860.0"/>
        <n v="4467.0"/>
        <n v="3576.0"/>
        <n v="3338.0"/>
        <n v="4918.0"/>
        <n v="4715.0"/>
        <n v="4411.0"/>
        <n v="67.0"/>
        <n v="2733.0"/>
        <n v="276.0"/>
        <n v="1673.0"/>
        <n v="249.0"/>
        <n v="4738.0"/>
        <n v="727.0"/>
        <n v="1010.0"/>
        <n v="997.0"/>
        <n v="3278.0"/>
        <n v="1984.0"/>
        <n v="811.0"/>
        <n v="4107.0"/>
        <n v="4354.0"/>
        <n v="957.0"/>
        <n v="1036.0"/>
        <n v="4111.0"/>
        <n v="588.0"/>
        <n v="3306.0"/>
        <n v="2267.0"/>
        <n v="4671.0"/>
        <n v="1849.0"/>
        <n v="149.0"/>
        <n v="537.0"/>
        <n v="4344.0"/>
        <n v="1701.0"/>
        <n v="1766.0"/>
        <n v="1914.0"/>
        <n v="3509.0"/>
        <n v="3472.0"/>
        <n v="2755.0"/>
        <n v="4266.0"/>
        <n v="3812.0"/>
        <n v="1117.0"/>
        <n v="183.0"/>
        <n v="1008.0"/>
        <n v="1499.0"/>
        <n v="1630.0"/>
        <n v="1350.0"/>
        <n v="3846.0"/>
        <n v="3237.0"/>
        <n v="1708.0"/>
        <n v="57.0"/>
        <n v="4092.0"/>
        <n v="3419.0"/>
        <n v="944.0"/>
        <n v="385.0"/>
        <n v="4562.0"/>
        <n v="2832.0"/>
        <n v="430.0"/>
        <n v="1468.0"/>
        <n v="3484.0"/>
        <n v="3578.0"/>
        <n v="4383.0"/>
        <n v="2882.0"/>
        <n v="1875.0"/>
        <n v="4065.0"/>
        <n v="4017.0"/>
        <n v="4374.0"/>
        <n v="2596.0"/>
        <n v="3904.0"/>
        <n v="3150.0"/>
        <n v="538.0"/>
        <n v="429.0"/>
        <n v="3738.0"/>
        <n v="3654.0"/>
        <n v="2994.0"/>
        <n v="930.0"/>
        <n v="4525.0"/>
        <n v="2058.0"/>
        <n v="669.0"/>
        <n v="1443.0"/>
        <n v="186.0"/>
        <n v="1030.0"/>
        <n v="3512.0"/>
        <n v="4478.0"/>
        <n v="656.0"/>
        <n v="401.0"/>
        <n v="355.0"/>
        <n v="1193.0"/>
        <n v="3374.0"/>
        <n v="673.0"/>
        <n v="4366.0"/>
        <n v="4648.0"/>
        <n v="261.0"/>
        <n v="1417.0"/>
        <n v="5125.0"/>
        <n v="2141.0"/>
        <n v="3316.0"/>
        <n v="383.0"/>
        <n v="119.0"/>
        <n v="131.0"/>
        <n v="3640.0"/>
        <n v="3488.0"/>
        <n v="1438.0"/>
        <n v="821.0"/>
        <n v="1061.0"/>
        <n v="5027.0"/>
        <n v="2970.0"/>
        <n v="4984.0"/>
        <n v="1448.0"/>
        <n v="4191.0"/>
        <n v="5322.0"/>
        <n v="250.0"/>
        <n v="733.0"/>
        <n v="3085.0"/>
        <n v="1140.0"/>
        <n v="2814.0"/>
        <n v="2083.0"/>
        <n v="1991.0"/>
        <n v="2323.0"/>
        <n v="783.0"/>
        <n v="2999.0"/>
        <n v="2119.0"/>
        <n v="3905.0"/>
        <n v="1641.0"/>
        <n v="1344.0"/>
        <n v="907.0"/>
        <n v="4380.0"/>
        <n v="416.0"/>
        <n v="3870.0"/>
        <n v="4104.0"/>
        <n v="1788.0"/>
        <n v="943.0"/>
        <n v="2043.0"/>
        <n v="4858.0"/>
        <n v="1108.0"/>
        <n v="3368.0"/>
        <n v="4233.0"/>
        <n v="618.0"/>
        <n v="2956.0"/>
        <n v="2338.0"/>
        <n v="1118.0"/>
        <n v="3416.0"/>
        <n v="5039.0"/>
        <n v="335.0"/>
        <n v="4516.0"/>
        <n v="2976.0"/>
        <n v="1731.0"/>
        <n v="1578.0"/>
        <n v="2809.0"/>
        <n v="1679.0"/>
        <n v="4347.0"/>
        <n v="4724.0"/>
        <n v="2806.0"/>
      </sharedItems>
    </cacheField>
    <cacheField name="Industry" numFmtId="0">
      <sharedItems>
        <s v="Manufacturing"/>
        <s v="Construction"/>
        <s v="Transportation &amp; Public Utilities"/>
        <s v="Wholesale"/>
        <s v="Wholesale Trade"/>
        <s v="Agriculture, Forestry, Fishing"/>
        <s v="Services"/>
        <s v="Finance, Insurance, Real Estate"/>
        <s v="Retail"/>
        <s v="E-Commerce"/>
      </sharedItems>
    </cacheField>
    <cacheField name="Credit_Score__c" numFmtId="0">
      <sharedItems containsSemiMixedTypes="0" containsString="0" containsNumber="1" containsInteger="1">
        <n v="669.0"/>
        <n v="641.0"/>
        <n v="1.0"/>
        <n v="587.0"/>
        <n v="529.0"/>
        <n v="612.0"/>
        <n v="0.0"/>
        <n v="506.0"/>
        <n v="584.0"/>
        <n v="595.0"/>
        <n v="491.0"/>
        <n v="548.0"/>
        <n v="531.0"/>
        <n v="519.0"/>
        <n v="555.0"/>
        <n v="577.0"/>
        <n v="701.0"/>
        <n v="588.0"/>
        <n v="602.0"/>
        <n v="557.0"/>
        <n v="594.0"/>
        <n v="564.0"/>
        <n v="576.0"/>
        <n v="715.0"/>
        <n v="478.0"/>
        <n v="543.0"/>
        <n v="504.0"/>
        <n v="551.0"/>
        <n v="600.0"/>
        <n v="682.0"/>
        <n v="498.0"/>
        <n v="567.0"/>
        <n v="505.0"/>
        <n v="530.0"/>
        <n v="559.0"/>
        <n v="635.0"/>
        <n v="621.0"/>
        <n v="517.0"/>
        <n v="552.0"/>
        <n v="611.0"/>
        <n v="589.0"/>
        <n v="626.0"/>
        <n v="654.0"/>
        <n v="544.0"/>
        <n v="610.0"/>
        <n v="550.0"/>
        <n v="739.0"/>
        <n v="633.0"/>
        <n v="528.0"/>
        <n v="501.0"/>
        <n v="541.0"/>
        <n v="561.0"/>
        <n v="558.0"/>
        <n v="652.0"/>
        <n v="536.0"/>
        <n v="674.0"/>
        <n v="609.0"/>
        <n v="604.0"/>
        <n v="597.0"/>
        <n v="566.0"/>
        <n v="532.0"/>
        <n v="554.0"/>
        <n v="524.0"/>
        <n v="553.0"/>
        <n v="685.0"/>
        <n v="620.0"/>
        <n v="634.0"/>
        <n v="522.0"/>
        <n v="630.0"/>
        <n v="657.0"/>
        <n v="607.0"/>
        <n v="511.0"/>
        <n v="616.0"/>
        <n v="583.0"/>
        <n v="699.0"/>
        <n v="591.0"/>
        <n v="649.0"/>
        <n v="697.0"/>
        <n v="533.0"/>
        <n v="542.0"/>
        <n v="713.0"/>
        <n v="495.0"/>
        <n v="572.0"/>
        <n v="582.0"/>
        <n v="614.0"/>
        <n v="514.0"/>
        <n v="578.0"/>
        <n v="499.0"/>
        <n v="636.0"/>
        <n v="655.0"/>
        <n v="703.0"/>
        <n v="619.0"/>
        <n v="617.0"/>
        <n v="599.0"/>
        <n v="647.0"/>
        <n v="469.0"/>
        <n v="658.0"/>
        <n v="535.0"/>
        <n v="570.0"/>
        <n v="413.0"/>
        <n v="490.0"/>
        <n v="629.0"/>
        <n v="489.0"/>
        <n v="521.0"/>
        <n v="598.0"/>
        <n v="523.0"/>
        <n v="802.0"/>
        <n v="726.0"/>
        <n v="573.0"/>
        <n v="596.0"/>
        <n v="632.0"/>
        <n v="661.0"/>
        <n v="464.0"/>
        <n v="526.0"/>
        <n v="516.0"/>
        <n v="547.0"/>
        <n v="513.0"/>
        <n v="539.0"/>
        <n v="483.0"/>
        <n v="569.0"/>
        <n v="623.0"/>
        <n v="643.0"/>
        <n v="560.0"/>
        <n v="575.0"/>
        <n v="606.0"/>
        <n v="645.0"/>
        <n v="545.0"/>
        <n v="540.0"/>
        <n v="562.0"/>
        <n v="460.0"/>
        <n v="485.0"/>
        <n v="568.0"/>
        <n v="660.0"/>
        <n v="537.0"/>
        <n v="534.0"/>
        <n v="662.0"/>
        <n v="673.0"/>
        <n v="466.0"/>
        <n v="720.0"/>
        <n v="581.0"/>
        <n v="520.0"/>
        <n v="512.0"/>
        <n v="449.0"/>
        <n v="650.0"/>
        <n v="590.0"/>
        <n v="459.0"/>
        <n v="585.0"/>
        <n v="603.0"/>
        <n v="608.0"/>
        <n v="510.0"/>
        <n v="627.0"/>
        <n v="549.0"/>
        <n v="445.0"/>
        <n v="648.0"/>
        <n v="565.0"/>
        <n v="656.0"/>
        <n v="579.0"/>
        <n v="592.0"/>
        <n v="670.0"/>
        <n v="665.0"/>
        <n v="472.0"/>
        <n v="631.0"/>
        <n v="574.0"/>
        <n v="503.0"/>
        <n v="740.0"/>
        <n v="628.0"/>
        <n v="525.0"/>
        <n v="625.0"/>
        <n v="538.0"/>
        <n v="586.0"/>
        <n v="663.0"/>
        <n v="659.0"/>
        <n v="615.0"/>
        <n v="436.0"/>
        <n v="618.0"/>
        <n v="622.0"/>
        <n v="677.0"/>
        <n v="448.0"/>
        <n v="679.0"/>
        <n v="692.0"/>
        <n v="51.0"/>
        <n v="667.0"/>
        <n v="605.0"/>
        <n v="488.0"/>
        <n v="736.0"/>
        <n v="494.0"/>
        <n v="556.0"/>
        <n v="758.0"/>
        <n v="527.0"/>
        <n v="735.0"/>
        <n v="518.0"/>
        <n v="465.0"/>
        <n v="563.0"/>
        <n v="722.0"/>
        <n v="480.0"/>
        <n v="705.0"/>
        <n v="687.0"/>
        <n v="683.0"/>
        <n v="644.0"/>
        <n v="481.0"/>
        <n v="474.0"/>
        <n v="509.0"/>
        <n v="637.0"/>
        <n v="486.0"/>
        <n v="729.0"/>
        <n v="672.0"/>
        <n v="571.0"/>
        <n v="473.0"/>
        <n v="515.0"/>
        <n v="706.0"/>
        <n v="708.0"/>
        <n v="711.0"/>
        <n v="500.0"/>
        <n v="639.0"/>
        <n v="646.0"/>
        <n v="601.0"/>
        <n v="745.0"/>
        <n v="435.0"/>
        <n v="613.0"/>
        <n v="686.0"/>
        <n v="493.0"/>
        <n v="593.0"/>
        <n v="680.0"/>
        <n v="651.0"/>
        <n v="546.0"/>
        <n v="675.0"/>
        <n v="421.0"/>
        <n v="456.0"/>
        <n v="580.0"/>
        <n v="440.0"/>
        <n v="776.0"/>
        <n v="710.0"/>
        <n v="693.0"/>
        <n v="757.0"/>
        <n v="691.0"/>
        <n v="694.0"/>
        <n v="762.0"/>
        <n v="761.0"/>
        <n v="471.0"/>
        <n v="698.0"/>
        <n v="477.0"/>
        <n v="744.0"/>
        <n v="438.0"/>
        <n v="707.0"/>
        <n v="702.0"/>
        <n v="734.0"/>
        <n v="712.0"/>
        <n v="751.0"/>
        <n v="684.0"/>
        <n v="727.0"/>
        <n v="640.0"/>
        <n v="709.0"/>
        <n v="653.0"/>
        <n v="785.0"/>
        <n v="676.0"/>
        <n v="508.0"/>
        <n v="747.0"/>
        <n v="455.0"/>
        <n v="507.0"/>
        <n v="497.0"/>
        <n v="452.0"/>
        <n v="470.0"/>
        <n v="723.0"/>
        <n v="760.0"/>
        <n v="721.0"/>
        <n v="746.0"/>
        <n v="437.0"/>
        <n v="749.0"/>
        <n v="716.0"/>
        <n v="704.0"/>
        <n v="733.0"/>
        <n v="678.0"/>
        <n v="492.0"/>
        <n v="689.0"/>
        <n v="714.0"/>
        <n v="770.0"/>
        <n v="754.0"/>
        <n v="700.0"/>
        <n v="638.0"/>
        <n v="681.0"/>
        <n v="664.0"/>
        <n v="666.0"/>
        <n v="484.0"/>
        <n v="850.0"/>
        <n v="668.0"/>
        <n v="642.0"/>
        <n v="447.0"/>
        <n v="688.0"/>
        <n v="777.0"/>
        <n v="742.0"/>
        <n v="730.0"/>
        <n v="671.0"/>
        <n v="717.0"/>
        <n v="743.0"/>
        <n v="737.0"/>
      </sharedItems>
    </cacheField>
    <cacheField name="Time_in_Business__c" numFmtId="0">
      <sharedItems containsSemiMixedTypes="0" containsString="0" containsNumber="1">
        <n v="5.33"/>
        <n v="3.39"/>
        <n v="11.75"/>
        <n v="1.59"/>
        <n v="0.81"/>
        <n v="5.83"/>
        <n v="5.93"/>
        <n v="0.67"/>
        <n v="0.44"/>
        <n v="2.05"/>
        <n v="0.58"/>
        <n v="0.94"/>
        <n v="0.68"/>
        <n v="1.42"/>
        <n v="0.86"/>
        <n v="0.08"/>
        <n v="2.51"/>
        <n v="4.78"/>
        <n v="4.76"/>
        <n v="5.21"/>
        <n v="3.68"/>
        <n v="1.72"/>
        <n v="1.71"/>
        <n v="1.76"/>
        <n v="14.37"/>
        <n v="2.21"/>
        <n v="4.86"/>
        <n v="0.0"/>
        <n v="1.6"/>
        <n v="4.06"/>
        <n v="3.18"/>
        <n v="0.78"/>
        <n v="0.46"/>
        <n v="1.67"/>
        <n v="0.98"/>
        <n v="4.79"/>
        <n v="0.06"/>
        <n v="2.88"/>
        <n v="3.22"/>
        <n v="2.84"/>
        <n v="1.26"/>
        <n v="1.2"/>
        <n v="0.75"/>
        <n v="0.59"/>
        <n v="1.04"/>
        <n v="3.44"/>
        <n v="3.48"/>
        <n v="1.97"/>
        <n v="1.39"/>
        <n v="2.35"/>
        <n v="1.63"/>
        <n v="0.56"/>
        <n v="3.75"/>
        <n v="3.36"/>
        <n v="1.35"/>
        <n v="-0.02"/>
        <n v="2.9"/>
        <n v="2.86"/>
        <n v="2.16"/>
        <n v="0.76"/>
        <n v="5.15"/>
        <n v="2.56"/>
        <n v="0.28"/>
        <n v="2.82"/>
        <n v="1.57"/>
        <n v="1.09"/>
        <n v="5.14"/>
        <n v="1.01"/>
        <n v="1.96"/>
        <n v="1.7"/>
        <n v="0.62"/>
        <n v="1.37"/>
        <n v="3.58"/>
        <n v="1.47"/>
        <n v="0.73"/>
        <n v="2.02"/>
        <n v="2.78"/>
        <n v="0.92"/>
        <n v="1.13"/>
        <n v="2.72"/>
        <n v="6.21"/>
        <n v="3.07"/>
        <n v="0.66"/>
        <n v="0.55"/>
        <n v="3.81"/>
        <n v="3.27"/>
        <n v="0.48"/>
        <n v="0.45"/>
        <n v="4.56"/>
        <n v="2.55"/>
        <n v="0.63"/>
        <n v="3.95"/>
        <n v="2.62"/>
        <n v="2.66"/>
        <n v="1.64"/>
        <n v="2.85"/>
        <n v="1.24"/>
        <n v="1.9"/>
        <n v="0.65"/>
        <n v="5.45"/>
        <n v="1.06"/>
        <n v="1.8"/>
        <n v="6.03"/>
        <n v="7.2"/>
        <n v="2.69"/>
        <n v="5.26"/>
        <n v="0.74"/>
        <n v="1.78"/>
        <n v="0.95"/>
        <n v="3.14"/>
        <n v="1.52"/>
        <n v="1.92"/>
        <n v="5.24"/>
        <n v="2.0"/>
        <n v="3.38"/>
        <n v="1.27"/>
        <n v="0.42"/>
        <n v="8.79"/>
        <n v="0.6"/>
        <n v="2.11"/>
        <n v="5.85"/>
        <n v="2.34"/>
        <n v="1.58"/>
        <n v="2.44"/>
        <n v="1.03"/>
        <n v="6.29"/>
        <n v="0.71"/>
        <n v="0.85"/>
        <n v="3.1"/>
        <n v="3.17"/>
        <n v="10.34"/>
        <n v="0.17"/>
        <n v="1.28"/>
        <n v="1.69"/>
        <n v="4.2"/>
        <n v="0.52"/>
        <n v="2.1"/>
        <n v="0.41"/>
        <n v="4.84"/>
        <n v="3.99"/>
        <n v="3.73"/>
        <n v="3.57"/>
        <n v="0.39"/>
        <n v="2.61"/>
        <n v="1.11"/>
        <n v="1.85"/>
        <n v="1.56"/>
        <n v="3.55"/>
        <n v="0.4"/>
        <n v="2.22"/>
        <n v="1.83"/>
        <n v="0.79"/>
        <n v="3.88"/>
        <n v="3.2"/>
        <n v="1.87"/>
        <n v="4.38"/>
        <n v="1.68"/>
        <n v="3.74"/>
        <n v="2.25"/>
        <n v="6.28"/>
        <n v="0.47"/>
        <n v="1.3"/>
        <n v="3.33"/>
        <n v="0.72"/>
        <n v="0.34"/>
        <n v="4.33"/>
        <n v="5.11"/>
        <n v="2.6"/>
        <n v="17.86"/>
        <n v="1.12"/>
        <n v="2.24"/>
        <n v="2.04"/>
        <n v="2.39"/>
        <n v="1.33"/>
        <n v="1.4"/>
        <n v="2.8"/>
        <n v="1.38"/>
        <n v="0.49"/>
        <n v="3.79"/>
        <n v="3.59"/>
        <n v="5.71"/>
        <n v="2.01"/>
        <n v="1.61"/>
        <n v="0.54"/>
        <n v="1.19"/>
        <n v="0.69"/>
        <n v="2.23"/>
        <n v="1.53"/>
        <n v="1.44"/>
        <n v="1.66"/>
        <n v="4.03"/>
        <n v="0.25"/>
        <n v="0.7"/>
        <n v="1.84"/>
        <n v="4.18"/>
        <n v="1.45"/>
        <n v="4.21"/>
        <n v="1.88"/>
        <n v="11.04"/>
        <n v="2.29"/>
        <n v="3.0"/>
        <n v="3.16"/>
        <n v="0.61"/>
        <n v="0.33"/>
        <n v="3.47"/>
        <n v="0.38"/>
        <n v="0.43"/>
        <n v="1.48"/>
        <n v="5.08"/>
        <n v="8.58"/>
        <n v="5.52"/>
        <n v="6.08"/>
        <n v="4.0"/>
        <n v="9.72"/>
        <n v="3.01"/>
        <n v="0.8"/>
        <n v="7.78"/>
        <n v="2.99"/>
        <n v="1.32"/>
        <n v="9.05"/>
        <n v="0.9"/>
        <n v="5.76"/>
        <n v="0.53"/>
        <n v="4.37"/>
        <n v="1.22"/>
        <n v="5.99"/>
        <n v="3.35"/>
        <n v="3.5"/>
        <n v="6.74"/>
        <n v="3.12"/>
        <n v="6.48"/>
        <n v="1.51"/>
        <n v="6.68"/>
        <n v="2.53"/>
        <n v="1.31"/>
        <n v="5.01"/>
        <n v="0.77"/>
        <n v="2.38"/>
        <n v="11.13"/>
        <n v="4.92"/>
        <n v="3.11"/>
        <n v="3.31"/>
        <n v="10.03"/>
        <n v="2.18"/>
        <n v="5.16"/>
        <n v="12.7"/>
        <n v="9.79"/>
        <n v="0.16"/>
        <n v="7.41"/>
        <n v="1.73"/>
        <n v="5.37"/>
        <n v="4.95"/>
        <n v="4.25"/>
        <n v="0.96"/>
        <n v="5.79"/>
        <n v="6.62"/>
        <n v="4.99"/>
        <n v="9.43"/>
        <n v="3.13"/>
        <n v="1.17"/>
        <n v="5.3"/>
        <n v="3.29"/>
        <n v="1.65"/>
        <n v="5.89"/>
        <n v="7.91"/>
        <n v="2.79"/>
        <n v="4.22"/>
        <n v="0.51"/>
        <n v="4.28"/>
        <n v="0.5"/>
        <n v="1.25"/>
        <n v="8.31"/>
        <n v="8.04"/>
        <n v="8.7"/>
        <n v="8.11"/>
        <n v="2.94"/>
        <n v="2.45"/>
        <n v="4.1"/>
        <n v="4.32"/>
        <n v="7.93"/>
        <n v="2.71"/>
        <n v="3.6"/>
        <n v="6.15"/>
        <n v="5.1"/>
        <n v="5.22"/>
        <n v="2.75"/>
        <n v="9.06"/>
        <n v="0.35"/>
        <n v="9.7"/>
        <n v="10.43"/>
        <n v="3.49"/>
        <n v="3.05"/>
        <n v="10.85"/>
        <n v="1.5"/>
        <n v="8.35"/>
        <n v="9.42"/>
        <n v="1.18"/>
        <n v="10.63"/>
        <n v="10.44"/>
        <n v="0.97"/>
        <n v="4.15"/>
        <n v="4.14"/>
        <n v="10.75"/>
        <n v="5.48"/>
        <n v="9.77"/>
        <n v="1.05"/>
        <n v="3.76"/>
        <n v="15.06"/>
        <n v="1.54"/>
        <n v="13.62"/>
        <n v="10.57"/>
        <n v="2.77"/>
        <n v="1.02"/>
        <n v="0.89"/>
        <n v="7.87"/>
        <n v="0.99"/>
        <n v="3.06"/>
        <n v="1.74"/>
        <n v="2.41"/>
        <n v="7.97"/>
        <n v="2.19"/>
        <n v="4.77"/>
        <n v="0.14"/>
        <n v="5.82"/>
        <n v="4.41"/>
        <n v="2.46"/>
        <n v="2.2"/>
        <n v="0.27"/>
        <n v="2.14"/>
        <n v="2.12"/>
        <n v="10.17"/>
        <n v="1.1"/>
        <n v="10.12"/>
        <n v="3.15"/>
        <n v="1.81"/>
        <n v="4.48"/>
        <n v="1.46"/>
        <n v="11.45"/>
        <n v="0.82"/>
        <n v="4.19"/>
        <n v="5.18"/>
        <n v="10.45"/>
        <n v="5.35"/>
        <n v="6.54"/>
        <n v="9.35"/>
        <n v="9.16"/>
        <n v="0.88"/>
        <n v="7.64"/>
        <n v="9.68"/>
        <n v="2.27"/>
        <n v="5.07"/>
        <n v="12.84"/>
        <n v="4.91"/>
        <n v="1.36"/>
        <n v="15.72"/>
        <n v="1.98"/>
        <n v="1.82"/>
        <n v="-0.22"/>
        <n v="13.13"/>
        <n v="3.98"/>
        <n v="19.8"/>
        <n v="4.53"/>
        <n v="3.7"/>
        <n v="1.93"/>
        <n v="2.87"/>
        <n v="2.3"/>
        <n v="6.77"/>
        <n v="3.67"/>
        <n v="2.47"/>
        <n v="8.25"/>
        <n v="4.55"/>
        <n v="1.77"/>
        <n v="2.17"/>
        <n v="5.36"/>
        <n v="3.43"/>
        <n v="1.23"/>
        <n v="5.53"/>
        <n v="3.56"/>
        <n v="13.99"/>
        <n v="13.82"/>
        <n v="8.28"/>
        <n v="8.48"/>
        <n v="3.09"/>
        <n v="9.64"/>
        <n v="5.74"/>
        <n v="8.96"/>
        <n v="2.65"/>
        <n v="3.71"/>
        <n v="2.13"/>
        <n v="9.83"/>
        <n v="2.96"/>
        <n v="12.99"/>
        <n v="4.26"/>
        <n v="13.37"/>
        <n v="2.59"/>
        <n v="14.56"/>
        <n v="3.54"/>
        <n v="2.08"/>
        <n v="2.07"/>
        <n v="6.27"/>
        <n v="16.56"/>
        <n v="1.99"/>
        <n v="2.42"/>
        <n v="8.67"/>
        <n v="0.32"/>
        <n v="16.36"/>
        <n v="16.07"/>
        <n v="12.53"/>
        <n v="2.73"/>
        <n v="2.03"/>
        <n v="3.32"/>
        <n v="18.54"/>
        <n v="4.98"/>
        <n v="15.32"/>
        <n v="12.68"/>
        <n v="8.88"/>
        <n v="1.49"/>
        <n v="3.19"/>
        <n v="0.57"/>
        <n v="4.88"/>
        <n v="5.98"/>
        <n v="3.53"/>
        <n v="9.2"/>
        <n v="5.12"/>
        <n v="0.31"/>
        <n v="3.25"/>
        <n v="7.04"/>
        <n v="3.72"/>
        <n v="3.9"/>
        <n v="9.41"/>
        <n v="14.97"/>
        <n v="4.05"/>
        <n v="1.29"/>
        <n v="10.49"/>
        <n v="10.98"/>
        <n v="11.48"/>
        <n v="6.47"/>
        <n v="15.07"/>
        <n v="19.28"/>
        <n v="3.84"/>
        <n v="7.51"/>
        <n v="4.81"/>
        <n v="7.47"/>
        <n v="15.93"/>
        <n v="9.4"/>
        <n v="6.0"/>
        <n v="10.13"/>
        <n v="7.4"/>
        <n v="3.02"/>
        <n v="18.11"/>
        <n v="9.21"/>
        <n v="0.36"/>
        <n v="19.59"/>
        <n v="9.91"/>
        <n v="13.18"/>
        <n v="4.93"/>
        <n v="4.85"/>
        <n v="2.43"/>
        <n v="7.9"/>
        <n v="7.14"/>
        <n v="16.18"/>
        <n v="0.87"/>
        <n v="11.35"/>
        <n v="2.58"/>
        <n v="4.66"/>
        <n v="-0.67"/>
        <n v="2.37"/>
        <n v="2.7"/>
        <n v="9.67"/>
        <n v="3.82"/>
        <n v="0.29"/>
        <n v="5.29"/>
        <n v="3.21"/>
        <n v="6.92"/>
        <n v="2.91"/>
        <n v="3.93"/>
        <n v="10.89"/>
        <n v="5.68"/>
        <n v="17.9"/>
        <n v="3.61"/>
        <n v="13.45"/>
        <n v="6.69"/>
        <n v="17.06"/>
        <n v="6.06"/>
        <n v="15.25"/>
        <n v="5.38"/>
        <n v="6.56"/>
        <n v="1.55"/>
        <n v="16.98"/>
        <n v="5.0"/>
        <n v="12.03"/>
        <n v="2.54"/>
        <n v="1.95"/>
        <n v="3.08"/>
        <n v="1.0"/>
        <n v="8.59"/>
        <n v="11.85"/>
        <n v="8.62"/>
        <n v="11.89"/>
        <n v="6.13"/>
        <n v="15.87"/>
        <n v="0.84"/>
        <n v="31.84"/>
        <n v="11.8"/>
        <n v="6.17"/>
        <n v="6.85"/>
        <n v="26.07"/>
        <n v="9.39"/>
        <n v="13.74"/>
        <n v="8.84"/>
        <n v="14.34"/>
        <n v="14.02"/>
        <n v="10.64"/>
        <n v="4.16"/>
        <n v="1.62"/>
        <n v="8.32"/>
        <n v="10.77"/>
        <n v="13.15"/>
        <n v="6.76"/>
        <n v="2.5"/>
        <n v="14.78"/>
        <n v="3.26"/>
        <n v="6.12"/>
        <n v="9.62"/>
        <n v="18.69"/>
        <n v="5.97"/>
        <n v="6.59"/>
        <n v="2.52"/>
        <n v="8.9"/>
        <n v="11.62"/>
        <n v="12.26"/>
        <n v="11.16"/>
        <n v="11.36"/>
        <n v="13.63"/>
        <n v="1.79"/>
        <n v="5.55"/>
        <n v="9.37"/>
        <n v="0.19"/>
        <n v="4.43"/>
        <n v="24.14"/>
        <n v="19.75"/>
        <n v="17.1"/>
        <n v="2.76"/>
        <n v="4.87"/>
        <n v="11.23"/>
        <n v="13.27"/>
        <n v="13.31"/>
        <n v="19.88"/>
        <n v="0.24"/>
        <n v="14.69"/>
        <n v="4.42"/>
        <n v="2.33"/>
        <n v="0.64"/>
        <n v="10.62"/>
        <n v="5.58"/>
        <n v="11.27"/>
        <n v="13.56"/>
        <n v="1.07"/>
        <n v="1.15"/>
        <n v="1.08"/>
        <n v="10.81"/>
        <n v="16.17"/>
        <n v="15.91"/>
        <n v="3.3"/>
        <n v="27.81"/>
        <n v="6.58"/>
        <n v="14.45"/>
        <n v="4.01"/>
        <n v="20.12"/>
        <n v="6.83"/>
        <n v="3.91"/>
        <n v="30.84"/>
        <n v="15.65"/>
        <n v="13.98"/>
        <n v="10.91"/>
        <n v="4.39"/>
        <n v="4.09"/>
        <n v="8.49"/>
        <n v="21.54"/>
        <n v="14.2"/>
        <n v="2.64"/>
        <n v="14.89"/>
        <n v="2.93"/>
        <n v="11.11"/>
        <n v="2.97"/>
        <n v="21.2"/>
        <n v="11.83"/>
        <n v="12.08"/>
        <n v="7.53"/>
        <n v="6.2"/>
        <n v="20.42"/>
        <n v="9.11"/>
        <n v="8.42"/>
        <n v="7.27"/>
        <n v="6.1"/>
        <n v="4.72"/>
        <n v="21.28"/>
        <n v="8.81"/>
        <n v="19.49"/>
        <n v="14.23"/>
        <n v="3.69"/>
        <n v="26.09"/>
        <n v="4.13"/>
        <n v="16.04"/>
        <n v="6.81"/>
        <n v="7.95"/>
        <n v="6.71"/>
        <n v="10.0"/>
        <n v="38.99"/>
        <n v="4.75"/>
        <n v="15.77"/>
        <n v="2.98"/>
        <n v="8.68"/>
        <n v="23.92"/>
        <n v="8.27"/>
        <n v="6.01"/>
        <n v="9.58"/>
        <n v="12.73"/>
        <n v="14.61"/>
        <n v="18.28"/>
        <n v="18.55"/>
        <n v="0.93"/>
        <n v="19.08"/>
        <n v="11.43"/>
        <n v="4.12"/>
        <n v="6.14"/>
        <n v="7.05"/>
        <n v="3.04"/>
        <n v="8.94"/>
        <n v="26.51"/>
        <n v="23.15"/>
        <n v="9.27"/>
        <n v="7.82"/>
        <n v="14.68"/>
        <n v="9.99"/>
        <n v="7.5"/>
        <n v="10.42"/>
        <n v="2.4"/>
        <n v="8.16"/>
        <n v="6.26"/>
        <n v="5.32"/>
        <n v="6.75"/>
        <n v="7.09"/>
        <n v="22.74"/>
        <n v="1.34"/>
        <n v="26.86"/>
        <n v="20.37"/>
        <n v="11.12"/>
        <n v="19.36"/>
        <n v="3.66"/>
        <n v="0.26"/>
        <n v="21.78"/>
        <n v="3.62"/>
        <n v="5.95"/>
        <n v="5.04"/>
        <n v="10.8"/>
        <n v="4.27"/>
        <n v="5.9"/>
        <n v="25.96"/>
        <n v="10.76"/>
        <n v="3.51"/>
        <n v="30.95"/>
        <n v="15.36"/>
        <n v="12.3"/>
        <n v="26.98"/>
        <n v="4.68"/>
        <n v="6.78"/>
        <n v="4.49"/>
        <n v="5.84"/>
        <n v="1.43"/>
        <n v="6.84"/>
        <n v="10.16"/>
        <n v="7.96"/>
        <n v="0.3"/>
        <n v="39.08"/>
        <n v="9.31"/>
        <n v="0.91"/>
        <n v="2.81"/>
        <n v="13.77"/>
        <n v="7.31"/>
        <n v="2.63"/>
        <n v="4.62"/>
        <n v="3.23"/>
        <n v="7.42"/>
        <n v="25.41"/>
        <n v="7.86"/>
        <n v="4.73"/>
        <n v="15.71"/>
        <n v="12.04"/>
        <n v="44.0"/>
        <n v="6.89"/>
        <n v="34.81"/>
        <n v="7.0"/>
        <n v="3.34"/>
        <n v="14.9"/>
        <n v="16.08"/>
        <n v="11.0"/>
        <n v="11.03"/>
        <n v="17.25"/>
        <n v="12.19"/>
        <n v="14.09"/>
        <n v="7.46"/>
        <n v="10.15"/>
        <n v="8.77"/>
        <n v="20.05"/>
        <n v="7.88"/>
        <n v="6.51"/>
        <n v="15.13"/>
        <n v="13.84"/>
        <n v="30.1"/>
        <n v="11.29"/>
        <n v="13.14"/>
        <n v="50.35"/>
        <n v="45.97"/>
        <n v="19.95"/>
        <n v="12.95"/>
        <n v="12.65"/>
        <n v="39.09"/>
        <n v="14.12"/>
        <n v="35.07"/>
        <n v="45.95"/>
        <n v="12.41"/>
        <n v="14.52"/>
        <n v="23.53"/>
        <n v="4.89"/>
        <n v="12.27"/>
        <n v="3.8"/>
        <n v="4.11"/>
        <n v="11.19"/>
        <n v="67.4"/>
        <n v="38.13"/>
        <n v="12.96"/>
        <n v="81.7"/>
        <n v="7.54"/>
        <n v="5.47"/>
        <n v="8.09"/>
        <n v="15.01"/>
        <n v="39.14"/>
        <n v="46.55"/>
        <n v="28.21"/>
        <n v="7.39"/>
        <n v="56.82"/>
        <n v="6.5"/>
        <n v="29.33"/>
        <n v="49.3"/>
        <n v="39.04"/>
        <n v="15.19"/>
        <n v="5.54"/>
        <n v="13.71"/>
        <n v="47.63"/>
        <n v="11.72"/>
        <n v="10.32"/>
        <n v="11.38"/>
        <n v="37.55"/>
        <n v="52.07"/>
        <n v="5.6"/>
        <n v="8.23"/>
        <n v="13.79"/>
        <n v="30.58"/>
        <n v="9.44"/>
        <n v="15.27"/>
        <n v="15.11"/>
        <n v="16.25"/>
        <n v="10.73"/>
        <n v="14.17"/>
        <n v="34.45"/>
        <n v="22.39"/>
        <n v="18.39"/>
        <n v="43.19"/>
        <n v="7.52"/>
        <n v="35.9"/>
        <n v="30.23"/>
        <n v="9.51"/>
        <n v="3.24"/>
        <n v="54.39"/>
        <n v="41.3"/>
        <n v="31.16"/>
        <n v="19.33"/>
        <n v="9.14"/>
      </sharedItems>
    </cacheField>
    <cacheField name="BBC_Position__c" numFmtId="0">
      <sharedItems containsSemiMixedTypes="0" containsString="0" containsNumber="1" containsInteger="1">
        <n v="5.0"/>
        <n v="6.0"/>
        <n v="10.0"/>
        <n v="2.0"/>
        <n v="4.0"/>
        <n v="1.0"/>
        <n v="3.0"/>
        <n v="9.0"/>
        <n v="11.0"/>
        <n v="7.0"/>
        <n v="19.0"/>
        <n v="8.0"/>
      </sharedItems>
    </cacheField>
    <cacheField name="HBwoLCF" numFmtId="0">
      <sharedItems containsSemiMixedTypes="0" containsString="0" containsNumber="1">
        <n v="4.0"/>
        <n v="67.0"/>
        <n v="11.0"/>
        <n v="33.0"/>
        <n v="49.0"/>
        <n v="0.0"/>
        <n v="17.0"/>
        <n v="9.0"/>
        <n v="53.0"/>
        <n v="29.0"/>
        <n v="36.0"/>
        <n v="5.0"/>
        <n v="24.0"/>
        <n v="1.0"/>
        <n v="12.0"/>
        <n v="25.0"/>
        <n v="26.0"/>
        <n v="41.0"/>
        <n v="40.0"/>
        <n v="37.0"/>
        <n v="18.0"/>
        <n v="30.0"/>
        <n v="23.0"/>
        <n v="43.0"/>
        <n v="21.0"/>
        <n v="39.0"/>
        <n v="16.0"/>
        <n v="35.0"/>
        <n v="10.0"/>
        <n v="13.0"/>
        <n v="27.0"/>
        <n v="31.0"/>
        <n v="14.0"/>
        <n v="2.0"/>
        <n v="19.0"/>
        <n v="8.0"/>
        <n v="20.0"/>
        <n v="38.0"/>
        <n v="27.76"/>
        <n v="57.0"/>
        <n v="46.0"/>
        <n v="50.0"/>
        <n v="61.0"/>
        <n v="32.0"/>
        <n v="28.0"/>
        <n v="15.0"/>
        <n v="48.0"/>
        <n v="22.0"/>
        <n v="58.0"/>
        <n v="34.0"/>
        <n v="3.0"/>
        <n v="45.0"/>
        <n v="42.0"/>
        <n v="56.0"/>
        <n v="7.0"/>
        <n v="6.0"/>
        <n v="44.0"/>
        <n v="51.0"/>
        <n v="60.0"/>
        <n v="66.0"/>
        <n v="47.0"/>
        <n v="52.0"/>
      </sharedItems>
    </cacheField>
    <cacheField name="WOGross_AdvanceBalance" numFmtId="0">
      <sharedItems containsSemiMixedTypes="0" containsString="0" containsNumber="1">
        <n v="7174.75"/>
        <n v="0.0"/>
        <n v="9137.0"/>
        <n v="6084.25"/>
        <n v="30589.91"/>
        <n v="1593.0"/>
        <n v="9671.44"/>
        <n v="4768.04"/>
        <n v="69502.0"/>
        <n v="11324.0"/>
        <n v="20480.0"/>
        <n v="2193.0"/>
        <n v="6625.0"/>
        <n v="2390.0"/>
        <n v="1208.74"/>
        <n v="3567.0"/>
        <n v="2589.0"/>
        <n v="4371.0"/>
        <n v="6910.0"/>
        <n v="7450.0"/>
        <n v="679.0"/>
        <n v="3576.0"/>
        <n v="5959.97"/>
        <n v="4648.8"/>
        <n v="2587.0"/>
        <n v="2781.39"/>
        <n v="2310.0"/>
        <n v="151.25"/>
        <n v="2384.0"/>
        <n v="14527.5"/>
        <n v="1382.0"/>
        <n v="2980.0"/>
        <n v="3697.0"/>
        <n v="1192.11"/>
        <n v="8145.36"/>
        <n v="4635.48"/>
        <n v="7957.6"/>
        <n v="3973.2"/>
        <n v="1688.58"/>
        <n v="18827.75"/>
        <n v="4023.0"/>
        <n v="3377.37"/>
        <n v="2682.06"/>
        <n v="10297.4"/>
        <n v="1788.0"/>
        <n v="2230.0"/>
        <n v="4510.93"/>
        <n v="2905.5"/>
        <n v="4370.33"/>
        <n v="3580.0"/>
        <n v="9734.63"/>
        <n v="2944.0"/>
        <n v="3221.71"/>
        <n v="1937.0"/>
        <n v="5659.0"/>
        <n v="3876.0"/>
        <n v="5773.75"/>
        <n v="3462.0"/>
        <n v="3325.0"/>
        <n v="2937.48"/>
        <n v="9365.18"/>
        <n v="3145.44"/>
        <n v="2533.0"/>
        <n v="18625.0"/>
        <n v="69533.34"/>
        <n v="7301.0"/>
        <n v="1990.41"/>
        <n v="12023.0"/>
        <n v="1995.0"/>
        <n v="2279.7"/>
        <n v="4961.7"/>
        <n v="947.75"/>
        <n v="794.84"/>
        <n v="2145.6"/>
        <n v="5467.0"/>
        <n v="2396.0"/>
        <n v="4768.0"/>
        <n v="3946.0"/>
        <n v="2682.0"/>
        <n v="2133.4"/>
        <n v="3575.91"/>
        <n v="3911.25"/>
        <n v="3973.35"/>
        <n v="32283.3"/>
        <n v="63385.15"/>
        <n v="3326.0"/>
        <n v="6601.82"/>
        <n v="10639.08"/>
        <n v="0.15"/>
        <n v="6425.0"/>
        <n v="13405.0"/>
        <n v="7261.0"/>
        <n v="13588.8"/>
        <n v="5483.2"/>
        <n v="216.92"/>
        <n v="2913.84"/>
        <n v="685.0"/>
        <n v="6456.64"/>
        <n v="5088.0"/>
        <n v="8940.0"/>
        <n v="3332.22"/>
        <n v="8642.0"/>
        <n v="3298.26"/>
        <n v="12665.0"/>
        <n v="999.0"/>
        <n v="4569.26"/>
        <n v="2406.7"/>
        <n v="3307.8"/>
        <n v="6109.0"/>
        <n v="6705.0"/>
        <n v="5251.25"/>
        <n v="39112.5"/>
        <n v="5182.0"/>
        <n v="1899.75"/>
        <n v="1772.5"/>
        <n v="19795.72"/>
        <n v="4942.0"/>
        <n v="8046.0"/>
        <n v="4470.0"/>
        <n v="10146.08"/>
        <n v="5209.0"/>
        <n v="6518.75"/>
        <n v="8322.0"/>
        <n v="4072.68"/>
        <n v="3278.04"/>
        <n v="1667.5"/>
        <n v="6258.0"/>
        <n v="7731.65"/>
        <n v="4555.2"/>
        <n v="2888.29"/>
        <n v="4381.0"/>
        <n v="2000.0"/>
        <n v="3129.0"/>
        <n v="21009.0"/>
        <n v="4473.07"/>
        <n v="7152.0"/>
        <n v="2314.64"/>
        <n v="2803.0"/>
        <n v="5973.54"/>
        <n v="6230.83"/>
        <n v="18518.0"/>
        <n v="3313.0"/>
        <n v="3874.0"/>
        <n v="5865.77"/>
        <n v="36008.34"/>
        <n v="5491.83"/>
        <n v="2265.95"/>
        <n v="2682.11"/>
        <n v="11026.0"/>
        <n v="200.0"/>
        <n v="4827.6"/>
        <n v="11920.0"/>
        <n v="6130.0"/>
        <n v="2483.25"/>
        <n v="3988.56"/>
        <n v="126608.0"/>
        <n v="1564.5"/>
        <n v="4154.0"/>
        <n v="1164.0"/>
        <n v="4569.43"/>
        <n v="42912.0"/>
        <n v="3380.0"/>
        <n v="9698.0"/>
        <n v="6802.0"/>
        <n v="972.78"/>
        <n v="50512.0"/>
        <n v="28806.66"/>
        <n v="5513.0"/>
        <n v="6155.36"/>
        <n v="7084.0"/>
        <n v="5020.0"/>
        <n v="9734.66"/>
        <n v="2980.1"/>
        <n v="4761.0"/>
        <n v="1321.32"/>
        <n v="8344.01"/>
        <n v="2185.41"/>
        <n v="5811.0"/>
        <n v="3250.95"/>
        <n v="2280.05"/>
        <n v="6230.95"/>
        <n v="3009.68"/>
        <n v="420.2"/>
        <n v="6524.0"/>
        <n v="3135.0"/>
        <n v="5120.08"/>
        <n v="73948.17"/>
        <n v="4302.08"/>
        <n v="4619.0"/>
        <n v="6891.25"/>
        <n v="4343.75"/>
        <n v="24010.0"/>
        <n v="13545.45"/>
        <n v="705.91"/>
        <n v="9518.0"/>
        <n v="3725.0"/>
        <n v="8549.0"/>
        <n v="5480.06"/>
        <n v="12450.0"/>
        <n v="3271.0"/>
        <n v="5033.0"/>
        <n v="18327.0"/>
        <n v="1415.5"/>
        <n v="2172.0"/>
        <n v="9220.0"/>
        <n v="1005.0"/>
        <n v="2138.0"/>
        <n v="16026.0"/>
        <n v="6516.75"/>
        <n v="8691.7"/>
        <n v="3656.0"/>
        <n v="27463.0"/>
        <n v="6437.0"/>
        <n v="683.5"/>
        <n v="8614.9"/>
        <n v="6793.9"/>
        <n v="7775.04"/>
        <n v="30545.0"/>
        <n v="4470.05"/>
        <n v="3725.05"/>
        <n v="18625.15"/>
        <n v="2472.0"/>
        <n v="44620.0"/>
        <n v="28097.16"/>
        <n v="4097.5"/>
        <n v="9386.99"/>
        <n v="101877.79"/>
        <n v="2067.0"/>
        <n v="95.45"/>
        <n v="14403.34"/>
        <n v="4899.36"/>
        <n v="19599.2"/>
        <n v="6601.98"/>
        <n v="14290.0"/>
        <n v="23363.2"/>
        <n v="13658.46"/>
        <n v="21305.7"/>
        <n v="11237.0"/>
        <n v="1433.58"/>
        <n v="567272.7"/>
        <n v="3936.0"/>
        <n v="4723.0"/>
        <n v="16106.32"/>
        <n v="10278.98"/>
        <n v="5066.0"/>
        <n v="39733.38"/>
        <n v="83440.0"/>
        <n v="2780.67"/>
        <n v="3427.0"/>
        <n v="12771.28"/>
        <n v="18200.0"/>
        <n v="12507.0"/>
        <n v="3777.0"/>
        <n v="158933.38"/>
        <n v="149.0"/>
        <n v="135544.02"/>
        <n v="3142.64"/>
        <n v="5960.0"/>
        <n v="633.45"/>
        <n v="12693.0"/>
        <n v="2985.0"/>
        <n v="45295.94"/>
        <n v="5364.0"/>
        <n v="1987.0"/>
        <n v="1318.0"/>
        <n v="31290.0"/>
        <n v="22023.11"/>
        <n v="5695.0"/>
        <n v="8343.98"/>
        <n v="26715.0"/>
        <n v="41720.0"/>
        <n v="3491.0"/>
        <n v="1784.21"/>
        <n v="3476.7"/>
        <n v="9387.0"/>
        <n v="1690.54"/>
        <n v="6968.74"/>
        <n v="4443.5"/>
        <n v="7585.4"/>
        <n v="3251.05"/>
        <n v="3501.5"/>
        <n v="3445.4"/>
        <n v="1519.8"/>
        <n v="0.1"/>
        <n v="24401.24"/>
        <n v="22846.74"/>
        <n v="17135.0"/>
        <n v="7822.55"/>
        <n v="3352.5"/>
        <n v="13349.4"/>
        <n v="16433.3"/>
        <n v="19668.0"/>
        <n v="3376.0"/>
        <n v="4355.26"/>
        <n v="86047.5"/>
        <n v="1721.82"/>
        <n v="8691.65"/>
        <n v="3762.15"/>
        <n v="5633.0"/>
        <n v="208600.0"/>
        <n v="3945.14"/>
        <n v="6053.0"/>
        <n v="546.54"/>
        <n v="7748.0"/>
        <n v="3480.0"/>
        <n v="11655.12"/>
        <n v="5840.8"/>
        <n v="22340.95"/>
        <n v="4290.0"/>
        <n v="5127.0"/>
        <n v="12184.12"/>
        <n v="37619.32"/>
        <n v="894.0"/>
        <n v="9423.0"/>
        <n v="6056.0"/>
        <n v="16135.0"/>
        <n v="3178.76"/>
        <n v="30959.0"/>
        <n v="4291.2"/>
        <n v="3377.42"/>
        <n v="0.25"/>
        <n v="7375.5"/>
        <n v="20406.5"/>
        <n v="4153.0"/>
        <n v="11631.0"/>
        <n v="3336.0"/>
        <n v="2438.25"/>
        <n v="26534.97"/>
        <n v="39168.0"/>
        <n v="639.0"/>
        <n v="1787.88"/>
        <n v="5937.12"/>
        <n v="11423.26"/>
        <n v="5188.45"/>
        <n v="12680.0"/>
        <n v="3678.0"/>
        <n v="3521.95"/>
        <n v="7092.32"/>
        <n v="4635.5"/>
        <n v="3667.54"/>
        <n v="5264.69"/>
        <n v="12807.0"/>
        <n v="44660.0"/>
        <n v="2980.04"/>
        <n v="6953.4"/>
        <n v="11118.0"/>
        <n v="3173.3"/>
        <n v="2880.72"/>
        <n v="3933.6"/>
        <n v="18731.41"/>
        <n v="4401.27"/>
        <n v="21391.25"/>
        <n v="1162.2"/>
        <n v="26695.89"/>
        <n v="37843.43"/>
        <n v="9194.0"/>
        <n v="9628.0"/>
        <n v="135575.62"/>
        <n v="13835.72"/>
        <n v="13244.5"/>
        <n v="12099.0"/>
        <n v="13901.02"/>
        <n v="13274.54"/>
        <n v="61745.6"/>
        <n v="24306.83"/>
        <n v="12508.0"/>
        <n v="3490.0"/>
        <n v="11312.0"/>
        <n v="16762.44"/>
        <n v="23840.0"/>
        <n v="5012.0"/>
        <n v="17360.0"/>
        <n v="3014.0"/>
        <n v="29719.9"/>
        <n v="4474.0"/>
        <n v="2391.0"/>
        <n v="34482.88"/>
        <n v="60220.91"/>
      </sharedItems>
    </cacheField>
    <cacheField name="Adjusted_FundedAmount" numFmtId="0">
      <sharedItems containsSemiMixedTypes="0" containsString="0" containsNumber="1" containsInteger="1">
        <n v="8275.0"/>
        <n v="3000.0"/>
        <n v="20000.0"/>
        <n v="8000.0"/>
        <n v="10000.0"/>
        <n v="7000.0"/>
        <n v="4000.0"/>
        <n v="25000.0"/>
        <n v="2500.0"/>
        <n v="5000.0"/>
        <n v="6000.0"/>
        <n v="50000.0"/>
        <n v="75000.0"/>
        <n v="30000.0"/>
        <n v="2000.0"/>
        <n v="11000.0"/>
        <n v="12000.0"/>
        <n v="15000.0"/>
        <n v="8500.0"/>
        <n v="22000.0"/>
        <n v="9000.0"/>
        <n v="5100.0"/>
        <n v="16000.0"/>
        <n v="5500.0"/>
        <n v="70000.0"/>
        <n v="45000.0"/>
        <n v="15500.0"/>
        <n v="13000.0"/>
        <n v="2700.0"/>
        <n v="40000.0"/>
        <n v="10300.0"/>
        <n v="55000.0"/>
        <n v="4500.0"/>
        <n v="19000.0"/>
        <n v="17000.0"/>
        <n v="100000.0"/>
        <n v="150000.0"/>
        <n v="14000.0"/>
        <n v="160000.0"/>
        <n v="9525.0"/>
        <n v="136000.0"/>
        <n v="3500.0"/>
        <n v="85000.0"/>
        <n v="34000.0"/>
        <n v="600000.0"/>
        <n v="18000.0"/>
        <n v="60000.0"/>
        <n v="200000.0"/>
        <n v="330000.0"/>
        <n v="125000.0"/>
        <n v="250000.0"/>
        <n v="65000.0"/>
        <n v="47000.0"/>
        <n v="36000.0"/>
        <n v="35000.0"/>
        <n v="275000.0"/>
        <n v="195000.0"/>
        <n v="12500.0"/>
        <n v="13500.0"/>
        <n v="11500.0"/>
        <n v="120000.0"/>
        <n v="27000.0"/>
        <n v="3300.0"/>
        <n v="220000.0"/>
        <n v="21000.0"/>
        <n v="90000.0"/>
        <n v="26000.0"/>
        <n v="350000.0"/>
        <n v="10500.0"/>
        <n v="7500.0"/>
        <n v="1528000.0"/>
        <n v="6500.0"/>
        <n v="9500.0"/>
        <n v="148000.0"/>
        <n v="37000.0"/>
      </sharedItems>
    </cacheField>
    <cacheField name="FundedWriteOffAmount_Gross" numFmtId="0">
      <sharedItems containsSemiMixedTypes="0" containsString="0" containsNumber="1">
        <n v="3120.0"/>
        <n v="0.0"/>
        <n v="4237.0"/>
        <n v="2654.25"/>
        <n v="18339.91"/>
        <n v="6241.44"/>
        <n v="2808.04"/>
        <n v="45002.0"/>
        <n v="7404.0"/>
        <n v="10680.0"/>
        <n v="723.0"/>
        <n v="4175.0"/>
        <n v="430.0"/>
        <n v="2342.0"/>
        <n v="1119.0"/>
        <n v="2901.0"/>
        <n v="2010.0"/>
        <n v="5000.0"/>
        <n v="1059.97"/>
        <n v="2688.8"/>
        <n v="1117.0"/>
        <n v="1311.39"/>
        <n v="1404.0"/>
        <n v="9627.5"/>
        <n v="1510.0"/>
        <n v="1247.0"/>
        <n v="914.0"/>
        <n v="2106.0"/>
        <n v="5205.36"/>
        <n v="2000.0"/>
        <n v="2185.48"/>
        <n v="5017.6"/>
        <n v="53.2"/>
        <n v="708.58"/>
        <n v="8047.75"/>
        <n v="2553.0"/>
        <n v="1907.37"/>
        <n v="1212.06"/>
        <n v="5397.4"/>
        <n v="760.0"/>
        <n v="1920.93"/>
        <n v="1435.5"/>
        <n v="2900.33"/>
        <n v="1620.0"/>
        <n v="5814.63"/>
        <n v="1474.0"/>
        <n v="771.71"/>
        <n v="957.0"/>
        <n v="3209.0"/>
        <n v="2406.0"/>
        <n v="3323.75"/>
        <n v="1992.0"/>
        <n v="875.0"/>
        <n v="1467.48"/>
        <n v="3485.18"/>
        <n v="695.44"/>
        <n v="1063.0"/>
        <n v="11275.0"/>
        <n v="45033.34"/>
        <n v="4851.0"/>
        <n v="520.41"/>
        <n v="4673.0"/>
        <n v="525.0"/>
        <n v="2021.7"/>
        <n v="675.6"/>
        <n v="3017.0"/>
        <n v="436.0"/>
        <n v="848.0"/>
        <n v="1496.0"/>
        <n v="663.4"/>
        <n v="635.91"/>
        <n v="1461.25"/>
        <n v="2503.35"/>
        <n v="20033.3"/>
        <n v="41335.15"/>
        <n v="1856.0"/>
        <n v="3661.82"/>
        <n v="5739.08"/>
        <n v="3485.0"/>
        <n v="8505.0"/>
        <n v="4811.0"/>
        <n v="7708.8"/>
        <n v="1563.2"/>
        <n v="953.84"/>
        <n v="4006.64"/>
        <n v="3128.0"/>
        <n v="5020.0"/>
        <n v="1862.22"/>
        <n v="4722.0"/>
        <n v="1858.26"/>
        <n v="7765.0"/>
        <n v="467.0"/>
        <n v="1590.0"/>
        <n v="1629.26"/>
        <n v="1837.8"/>
        <n v="3659.0"/>
        <n v="4255.0"/>
        <n v="2311.25"/>
        <n v="24412.5"/>
        <n v="2732.0"/>
        <n v="429.75"/>
        <n v="792.5"/>
        <n v="12445.72"/>
        <n v="5106.0"/>
        <n v="60.0"/>
        <n v="309.0"/>
        <n v="1618.75"/>
        <n v="3422.0"/>
        <n v="2602.68"/>
        <n v="1808.04"/>
        <n v="4068.75"/>
        <n v="197.5"/>
        <n v="3808.0"/>
        <n v="5031.65"/>
        <n v="875.2"/>
        <n v="1418.29"/>
        <n v="2911.0"/>
        <n v="775.0"/>
        <n v="1169.0"/>
        <n v="13659.0"/>
        <n v="1533.07"/>
        <n v="4702.0"/>
        <n v="1089.64"/>
        <n v="1823.0"/>
        <n v="3768.54"/>
        <n v="3780.83"/>
        <n v="9208.0"/>
        <n v="1843.0"/>
        <n v="2318.0"/>
        <n v="2404.0"/>
        <n v="965.77"/>
        <n v="23758.34"/>
        <n v="2551.83"/>
        <n v="795.95"/>
        <n v="722.11"/>
        <n v="3676.0"/>
        <n v="1887.6"/>
        <n v="7020.0"/>
        <n v="3680.0"/>
        <n v="1048.56"/>
        <n v="77608.0"/>
        <n v="94.5"/>
        <n v="2684.0"/>
        <n v="2119.43"/>
        <n v="23312.0"/>
        <n v="1910.0"/>
        <n v="4798.0"/>
        <n v="4352.0"/>
        <n v="26012.0"/>
        <n v="19006.66"/>
        <n v="3063.0"/>
        <n v="3215.36"/>
        <n v="3654.0"/>
        <n v="2570.0"/>
        <n v="6304.66"/>
        <n v="1020.1"/>
        <n v="2801.0"/>
        <n v="341.32"/>
        <n v="4914.01"/>
        <n v="715.41"/>
        <n v="3361.0"/>
        <n v="1020.0"/>
        <n v="1780.95"/>
        <n v="810.05"/>
        <n v="3780.95"/>
        <n v="1539.68"/>
        <n v="1624.0"/>
        <n v="1665.0"/>
        <n v="1690.08"/>
        <n v="30948.17"/>
        <n v="2659.0"/>
        <n v="4441.25"/>
        <n v="2393.75"/>
        <n v="14210.0"/>
        <n v="8645.45"/>
        <n v="4618.0"/>
        <n v="1275.0"/>
        <n v="5119.0"/>
        <n v="3630.06"/>
        <n v="1801.0"/>
        <n v="133.0"/>
        <n v="10977.0"/>
        <n v="190.5"/>
        <n v="5300.0"/>
        <n v="10146.0"/>
        <n v="1530.0"/>
        <n v="2596.75"/>
        <n v="5261.7"/>
        <n v="2510.0"/>
        <n v="2431.0"/>
        <n v="17663.0"/>
        <n v="2517.0"/>
        <n v="5674.9"/>
        <n v="1893.9"/>
        <n v="4345.04"/>
        <n v="18295.0"/>
        <n v="2510.05"/>
        <n v="1275.05"/>
        <n v="8825.15"/>
        <n v="512.0"/>
        <n v="25020.0"/>
        <n v="18297.16"/>
        <n v="1647.5"/>
        <n v="5956.99"/>
        <n v="78927.79"/>
        <n v="597.0"/>
        <n v="9503.34"/>
        <n v="378.0"/>
        <n v="2939.36"/>
        <n v="12249.2"/>
        <n v="2681.98"/>
        <n v="8410.0"/>
        <n v="15523.2"/>
        <n v="1408.46"/>
        <n v="13955.7"/>
        <n v="6337.0"/>
        <n v="387272.7"/>
        <n v="2466.0"/>
        <n v="803.0"/>
        <n v="6306.32"/>
        <n v="2358.98"/>
        <n v="2861.0"/>
        <n v="15233.38"/>
        <n v="49140.0"/>
        <n v="1800.67"/>
        <n v="1467.0"/>
        <n v="2971.28"/>
        <n v="4100.0"/>
        <n v="7607.0"/>
        <n v="2307.0"/>
        <n v="60933.38"/>
        <n v="45544.02"/>
        <n v="3765.0"/>
        <n v="1182.64"/>
        <n v="4000.0"/>
        <n v="6813.0"/>
        <n v="1515.0"/>
        <n v="25695.94"/>
        <n v="2914.0"/>
        <n v="762.0"/>
        <n v="16590.0"/>
        <n v="4383.11"/>
        <n v="1775.0"/>
        <n v="4913.98"/>
        <n v="14465.0"/>
        <n v="27020.0"/>
        <n v="2021.0"/>
        <n v="314.21"/>
        <n v="2006.7"/>
        <n v="5957.0"/>
        <n v="3048.74"/>
        <n v="1013.5"/>
        <n v="4155.4"/>
        <n v="801.05"/>
        <n v="2031.5"/>
        <n v="1975.4"/>
        <n v="49.8"/>
        <n v="10901.24"/>
        <n v="8146.74"/>
        <n v="7335.0"/>
        <n v="2169.0"/>
        <n v="4392.55"/>
        <n v="902.5"/>
        <n v="7469.4"/>
        <n v="4183.3"/>
        <n v="4968.0"/>
        <n v="1906.0"/>
        <n v="1905.26"/>
        <n v="741.82"/>
        <n v="5261.65"/>
        <n v="2292.15"/>
        <n v="3673.0"/>
        <n v="135100.0"/>
        <n v="2475.14"/>
        <n v="3603.0"/>
        <n v="7735.12"/>
        <n v="2410.8"/>
        <n v="2820.0"/>
        <n v="3167.0"/>
        <n v="2984.12"/>
        <n v="18019.32"/>
        <n v="3543.0"/>
        <n v="1156.0"/>
        <n v="10255.0"/>
        <n v="1218.76"/>
        <n v="18709.0"/>
        <n v="2821.2"/>
        <n v="1417.42"/>
        <n v="4435.5"/>
        <n v="13056.5"/>
        <n v="2193.0"/>
        <n v="7711.0"/>
        <n v="2166.0"/>
        <n v="968.25"/>
        <n v="14284.97"/>
        <n v="17568.0"/>
        <n v="2507.12"/>
        <n v="6424.0"/>
        <n v="4073.26"/>
        <n v="288.45"/>
        <n v="5330.0"/>
        <n v="2441.25"/>
        <n v="2208.0"/>
        <n v="1071.95"/>
        <n v="3662.32"/>
        <n v="1205.5"/>
        <n v="1217.54"/>
        <n v="3304.69"/>
        <n v="7907.0"/>
        <n v="15260.0"/>
        <n v="1914.0"/>
        <n v="1755.04"/>
        <n v="4013.4"/>
        <n v="1765.0"/>
        <n v="5238.0"/>
        <n v="1213.3"/>
        <n v="1410.72"/>
        <n v="2463.6"/>
        <n v="8931.41"/>
        <n v="2441.27"/>
        <n v="14041.25"/>
        <n v="14445.89"/>
        <n v="19043.43"/>
        <n v="5764.0"/>
        <n v="1708.0"/>
        <n v="62075.62"/>
        <n v="8935.72"/>
        <n v="3444.5"/>
        <n v="7444.0"/>
        <n v="9001.02"/>
        <n v="8374.54"/>
        <n v="7608.0"/>
        <n v="1040.0"/>
        <n v="6412.0"/>
        <n v="9412.44"/>
        <n v="9140.0"/>
        <n v="10010.0"/>
        <n v="1789.0"/>
        <n v="5219.9"/>
        <n v="2024.0"/>
        <n v="921.0"/>
        <n v="19782.88"/>
        <n v="35720.91"/>
      </sharedItems>
    </cacheField>
    <cacheField name="Adjusted_PaybackAmount" numFmtId="0">
      <sharedItems containsSemiMixedTypes="0" containsString="0" containsNumber="1">
        <n v="12329.75"/>
        <n v="4470.0"/>
        <n v="29800.0"/>
        <n v="11920.0"/>
        <n v="14900.0"/>
        <n v="10430.0"/>
        <n v="5960.0"/>
        <n v="37250.0"/>
        <n v="3725.0"/>
        <n v="7450.0"/>
        <n v="8940.0"/>
        <n v="74500.0"/>
        <n v="111750.0"/>
        <n v="44700.0"/>
        <n v="2980.0"/>
        <n v="8820.0"/>
        <n v="16390.0"/>
        <n v="17880.0"/>
        <n v="22350.0"/>
        <n v="12665.0"/>
        <n v="32780.0"/>
        <n v="9590.0"/>
        <n v="13410.0"/>
        <n v="29200.0"/>
        <n v="30140.0"/>
        <n v="36250.0"/>
        <n v="7599.0"/>
        <n v="23840.0"/>
        <n v="8195.0"/>
        <n v="104300.0"/>
        <n v="67050.0"/>
        <n v="22785.0"/>
        <n v="14600.0"/>
        <n v="4440.0"/>
        <n v="19370.0"/>
        <n v="3834.0"/>
        <n v="4380.0"/>
        <n v="7250.0"/>
        <n v="59600.0"/>
        <n v="34250.0"/>
        <n v="14935.0"/>
        <n v="81950.0"/>
        <n v="8700.0"/>
        <n v="11680.0"/>
        <n v="6705.0"/>
        <n v="28310.0"/>
        <n v="25330.0"/>
        <n v="2740.0"/>
        <n v="149000.0"/>
        <n v="7350.0"/>
        <n v="204000.0"/>
        <n v="20860.0"/>
        <n v="21900.0"/>
        <n v="238400.0"/>
        <n v="14192.25"/>
        <n v="143000.0"/>
        <n v="7200.0"/>
        <n v="6950.0"/>
        <n v="6850.0"/>
        <n v="109500.0"/>
        <n v="108750.0"/>
        <n v="13050.0"/>
        <n v="202640.0"/>
        <n v="5215.0"/>
        <n v="107950.0"/>
        <n v="21450.0"/>
        <n v="49300.0"/>
        <n v="36750.0"/>
        <n v="72500.0"/>
        <n v="145000.0"/>
        <n v="780000.0"/>
        <n v="26820.0"/>
        <n v="89400.0"/>
        <n v="16440.0"/>
        <n v="25920.0"/>
        <n v="13900.0"/>
        <n v="44100.0"/>
        <n v="298000.0"/>
        <n v="458700.0"/>
        <n v="186250.0"/>
        <n v="340000.0"/>
        <n v="96850.0"/>
        <n v="70030.0"/>
        <n v="51120.0"/>
        <n v="53640.0"/>
        <n v="43500.0"/>
        <n v="4350.0"/>
        <n v="4260.0"/>
        <n v="7300.0"/>
        <n v="52150.0"/>
        <n v="409750.0"/>
        <n v="282750.0"/>
        <n v="18625.0"/>
        <n v="223500.0"/>
        <n v="208500.0"/>
        <n v="17520.0"/>
        <n v="20115.0"/>
        <n v="17135.0"/>
        <n v="22050.0"/>
        <n v="142000.0"/>
        <n v="178800.0"/>
        <n v="5840.0"/>
        <n v="40230.0"/>
        <n v="4917.0"/>
        <n v="319000.0"/>
        <n v="4170.0"/>
        <n v="31290.0"/>
        <n v="160000.0"/>
        <n v="81600.0"/>
        <n v="130500.0"/>
        <n v="100800.0"/>
        <n v="38740.0"/>
        <n v="29000.0"/>
        <n v="5560.0"/>
        <n v="437500.0"/>
        <n v="15645.0"/>
        <n v="290000.0"/>
        <n v="2920.0"/>
        <n v="11175.0"/>
        <n v="4320.0"/>
        <n v="58800.0"/>
        <n v="1925280.0"/>
        <n v="60750.0"/>
        <n v="9685.0"/>
        <n v="14500.0"/>
        <n v="56800.0"/>
        <n v="69500.0"/>
        <n v="14155.0"/>
        <n v="29400.0"/>
        <n v="4110.0"/>
        <n v="35750.0"/>
        <n v="220520.0"/>
        <n v="55130.0"/>
        <n v="8640.0"/>
        <n v="21750.0"/>
      </sharedItems>
    </cacheField>
    <cacheField name="Last3Statments_MA_AdjustedMonthlyDeposits" numFmtId="0">
      <sharedItems containsSemiMixedTypes="0" containsString="0" containsNumber="1">
        <n v="25715.413333"/>
        <n v="19307.423333"/>
        <n v="65624.0"/>
        <n v="42000.806666"/>
        <n v="11265.283333"/>
        <n v="59133.236666"/>
        <n v="16058.576666"/>
        <n v="13133.03"/>
        <n v="102113.083333"/>
        <n v="12793.863333"/>
        <n v="14886.89"/>
        <n v="34982.15"/>
        <n v="23157.666666"/>
        <n v="28300.073333"/>
        <n v="14912.116666"/>
        <n v="25114.26"/>
        <n v="39760.333333"/>
        <n v="51740.066666"/>
        <n v="40587.03"/>
        <n v="29486.0"/>
        <n v="17249.066666"/>
        <n v="29216.333333"/>
        <n v="24383.0"/>
        <n v="27678.813333"/>
        <n v="16802.26"/>
        <n v="17919.666666"/>
        <n v="7470.0"/>
        <n v="29055.433333"/>
        <n v="14735.376666"/>
        <n v="9444.533333"/>
        <n v="23487.333333"/>
        <n v="12397.333333"/>
        <n v="60844.183333"/>
        <n v="50644.466666"/>
        <n v="35512.52"/>
        <n v="11834.666666"/>
        <n v="14099.423333"/>
        <n v="14876.0"/>
        <n v="27638.113333"/>
        <n v="38484.446666"/>
        <n v="15307.9"/>
        <n v="9390.813333"/>
        <n v="12898.156666"/>
        <n v="27724.61"/>
        <n v="81921.903333"/>
        <n v="61816.5"/>
        <n v="22704.936666"/>
        <n v="9083.72"/>
        <n v="18815.206666"/>
        <n v="18142.56"/>
        <n v="46250.873333"/>
        <n v="9778.43"/>
        <n v="23341.833333"/>
        <n v="31171.49"/>
        <n v="10596.016666"/>
        <n v="11003.416666"/>
        <n v="31907.763333"/>
        <n v="39608.986666"/>
        <n v="80061.423333"/>
        <n v="25884.996666"/>
        <n v="18710.606666"/>
        <n v="22329.666666"/>
        <n v="11133.823333"/>
        <n v="8751.256666"/>
        <n v="46922.836666"/>
        <n v="15637.266666"/>
        <n v="11159.313333"/>
        <n v="20564.426666"/>
        <n v="46282.17"/>
        <n v="11947.666666"/>
        <n v="43655.73"/>
        <n v="7153.166666"/>
        <n v="8444.105"/>
        <n v="113736.343333"/>
        <n v="56203.815"/>
        <n v="14545.266666"/>
        <n v="30439.476666"/>
        <n v="10211.82"/>
        <n v="22459.696666"/>
        <n v="24728.15"/>
        <n v="9476.433333"/>
        <n v="16004.283333"/>
        <n v="13032.34"/>
        <n v="20453.636666"/>
        <n v="21919.003333"/>
        <n v="50576.256666"/>
        <n v="45076.666666"/>
        <n v="19227.666666"/>
        <n v="24980.816666"/>
        <n v="12824.0"/>
        <n v="34046.443333"/>
        <n v="32691.443333"/>
        <n v="24090.09"/>
        <n v="20561.213333"/>
        <n v="30497.34"/>
        <n v="26689.666666"/>
        <n v="45515.666666"/>
        <n v="30757.403333"/>
        <n v="9412.49"/>
        <n v="17525.0"/>
        <n v="39621.816666"/>
        <n v="63930.76"/>
        <n v="45735.023333"/>
        <n v="23679.106666"/>
        <n v="20982.143333"/>
        <n v="26129.173333"/>
        <n v="22765.93"/>
        <n v="38796.0"/>
        <n v="8543.383333"/>
        <n v="23087.6"/>
        <n v="32383.173333"/>
        <n v="13107.246666"/>
        <n v="27897.08"/>
        <n v="56499.686666"/>
        <n v="8932.69"/>
        <n v="83558.946666"/>
        <n v="94564.5"/>
        <n v="57044.763333"/>
        <n v="6222.89"/>
        <n v="15605.443333"/>
        <n v="33683.51"/>
        <n v="12943.853333"/>
        <n v="19660.666666"/>
        <n v="23678.333333"/>
        <n v="38678.703333"/>
        <n v="29236.686666"/>
        <n v="17261.0"/>
        <n v="48996.676666"/>
        <n v="132327.333333"/>
        <n v="27340.573333"/>
        <n v="11411.563333"/>
        <n v="19540.0"/>
        <n v="10731.936666"/>
        <n v="4636.676666"/>
        <n v="16704.283333"/>
        <n v="56546.983333"/>
        <n v="9417.333333"/>
        <n v="9807.176666"/>
        <n v="16106.286666"/>
        <n v="16751.666666"/>
        <n v="17127.0"/>
        <n v="25081.95"/>
        <n v="29384.91"/>
        <n v="13546.326666"/>
        <n v="12020.913333"/>
        <n v="24451.333333"/>
        <n v="19231.0"/>
        <n v="17041.066666"/>
        <n v="16260.336666"/>
        <n v="36198.0"/>
        <n v="13936.886666"/>
        <n v="11756.813333"/>
        <n v="21502.846666"/>
        <n v="37020.006666"/>
        <n v="18728.776666"/>
        <n v="16581.666666"/>
        <n v="21036.886666"/>
        <n v="29206.193333"/>
        <n v="42491.46"/>
        <n v="66266.823333"/>
        <n v="13573.256666"/>
        <n v="38116.9"/>
        <n v="28451.386666"/>
        <n v="11831.0"/>
        <n v="40269.986666"/>
        <n v="29894.0"/>
        <n v="21472.99"/>
        <n v="23828.666666"/>
        <n v="41298.72"/>
        <n v="19196.746666"/>
        <n v="8750.193333"/>
        <n v="76384.873333"/>
        <n v="45290.333333"/>
        <n v="12157.626666"/>
        <n v="62267.896666"/>
        <n v="18295.333333"/>
        <n v="23787.463333"/>
        <n v="10374.15"/>
        <n v="12756.483333"/>
        <n v="105154.293333"/>
        <n v="9451.473333"/>
        <n v="18501.486666"/>
        <n v="37865.23"/>
        <n v="9275.316666"/>
        <n v="31124.31"/>
        <n v="40864.013333"/>
        <n v="12643.666666"/>
        <n v="45274.333333"/>
        <n v="21139.056666"/>
        <n v="48824.0"/>
        <n v="25008.49"/>
        <n v="15698.62"/>
        <n v="26481.666666"/>
        <n v="15434.91"/>
        <n v="8200.666666"/>
        <n v="21734.623333"/>
        <n v="36967.513333"/>
        <n v="13150.0"/>
        <n v="27204.526666"/>
        <n v="27614.183333"/>
        <n v="43527.576666"/>
        <n v="18513.006666"/>
        <n v="30567.096666"/>
        <n v="31920.48"/>
        <n v="22425.38"/>
        <n v="68368.333333"/>
        <n v="10763.333333"/>
        <n v="9842.34"/>
        <n v="22829.723333"/>
        <n v="15060.04"/>
        <n v="42306.4"/>
        <n v="28097.446666"/>
        <n v="29916.666666"/>
        <n v="14971.72"/>
        <n v="69519.966666"/>
        <n v="27072.333333"/>
        <n v="79452.3"/>
        <n v="10179.81"/>
        <n v="32633.75"/>
        <n v="9037.513333"/>
        <n v="11736.833333"/>
        <n v="28152.933333"/>
        <n v="40725.976666"/>
        <n v="40256.333333"/>
        <n v="60519.31"/>
        <n v="12024.87"/>
        <n v="70841.443333"/>
        <n v="33686.633333"/>
        <n v="27263.416666"/>
        <n v="16793.396666"/>
        <n v="8650.0"/>
        <n v="22361.333333"/>
        <n v="12961.263333"/>
        <n v="39910.206666"/>
        <n v="14806.32"/>
        <n v="31636.0"/>
        <n v="32518.333333"/>
        <n v="53693.626666"/>
        <n v="80980.0"/>
        <n v="47021.03"/>
        <n v="57118.666666"/>
        <n v="17755.653333"/>
        <n v="18475.423333"/>
        <n v="19175.0"/>
        <n v="10140.776666"/>
        <n v="48820.0"/>
        <n v="6959.0"/>
        <n v="20080.983333"/>
        <n v="17190.11"/>
        <n v="71240.553333"/>
        <n v="41812.243333"/>
        <n v="34581.396666"/>
        <n v="83184.513333"/>
        <n v="48399.953333"/>
        <n v="86381.03"/>
        <n v="103089.71"/>
        <n v="46536.0"/>
        <n v="10761.903333"/>
        <n v="51088.185"/>
        <n v="50430.333333"/>
        <n v="32272.276666"/>
        <n v="18155.666666"/>
        <n v="10418.87"/>
        <n v="72161.773333"/>
        <n v="21660.576666"/>
        <n v="31684.726666"/>
        <n v="35356.57"/>
        <n v="89699.405"/>
        <n v="39921.256666"/>
        <n v="70803.5"/>
        <n v="7087.306666"/>
        <n v="84375.563333"/>
        <n v="13136.23"/>
        <n v="36561.19"/>
        <n v="21510.5"/>
        <n v="14277.203333"/>
        <n v="10062.126666"/>
        <n v="28763.886666"/>
        <n v="52136.706666"/>
        <n v="77040.95"/>
        <n v="45978.093333"/>
        <n v="8182.29"/>
        <n v="23882.256666"/>
        <n v="45569.836666"/>
        <n v="16214.533333"/>
        <n v="39594.62"/>
        <n v="34551.846666"/>
        <n v="19656.54"/>
        <n v="24358.78"/>
        <n v="105470.913333"/>
        <n v="63926.496666"/>
        <n v="47996.0"/>
        <n v="66295.666666"/>
        <n v="17996.526666"/>
        <n v="16621.655"/>
        <n v="11621.346666"/>
        <n v="8669.333333"/>
        <n v="15514.49"/>
        <n v="24130.27"/>
        <n v="143831.796666"/>
        <n v="23483.916666"/>
        <n v="74731.983333"/>
        <n v="28220.823333"/>
        <n v="10889.333333"/>
        <n v="39853.9"/>
        <n v="23372.156666"/>
        <n v="13596.293333"/>
        <n v="22698.113333"/>
        <n v="39702.943333"/>
        <n v="23490.5"/>
        <n v="11668.656666"/>
        <n v="30315.18"/>
        <n v="12819.333333"/>
        <n v="10034.635"/>
        <n v="9689.83"/>
        <n v="33421.666666"/>
        <n v="52216.52"/>
        <n v="25795.89"/>
        <n v="30541.0"/>
        <n v="82289.333333"/>
        <n v="91448.333333"/>
        <n v="37999.813333"/>
        <n v="84180.156666"/>
        <n v="9571.716666"/>
        <n v="22070.42"/>
        <n v="11022.683333"/>
        <n v="12766.396666"/>
        <n v="21137.066666"/>
        <n v="54386.79"/>
        <n v="13059.0"/>
        <n v="12219.17"/>
        <n v="14822.47"/>
        <n v="29935.033333"/>
        <n v="41684.686666"/>
        <n v="6050.0"/>
        <n v="7320.333333"/>
        <n v="18248.333333"/>
        <n v="27476.556666"/>
        <n v="58024.24"/>
        <n v="16296.863333"/>
        <n v="13159.42"/>
        <n v="9491.936666"/>
        <n v="7591.02"/>
        <n v="20198.46"/>
        <n v="73708.683333"/>
        <n v="20130.666666"/>
        <n v="31417.796666"/>
        <n v="21475.0"/>
        <n v="40624.73"/>
        <n v="13927.765"/>
        <n v="24699.733333"/>
        <n v="69670.146666"/>
        <n v="6924.0"/>
        <n v="20226.196666"/>
        <n v="24338.926666"/>
        <n v="24645.406666"/>
        <n v="26679.166666"/>
        <n v="9372.166666"/>
        <n v="21173.773333"/>
        <n v="19031.976666"/>
        <n v="25209.08"/>
        <n v="9895.666666"/>
        <n v="36235.496666"/>
        <n v="11470.0"/>
        <n v="13454.253333"/>
        <n v="13363.61"/>
        <n v="133170.54"/>
        <n v="5781.4"/>
        <n v="16384.62"/>
        <n v="33761.62"/>
        <n v="18542.496666"/>
        <n v="9204.276666"/>
        <n v="38761.0"/>
        <n v="29654.24"/>
        <n v="18460.886666"/>
        <n v="13701.0"/>
        <n v="23064.0"/>
        <n v="16835.575"/>
        <n v="41543.036666"/>
        <n v="23840.496666"/>
        <n v="42381.803333"/>
        <n v="33553.0"/>
        <n v="11165.596666"/>
        <n v="21194.336666"/>
        <n v="22613.0"/>
        <n v="51432.57"/>
        <n v="18453.726666"/>
        <n v="31413.093333"/>
        <n v="13191.503333"/>
        <n v="17225.983333"/>
        <n v="24147.226666"/>
        <n v="40696.673333"/>
        <n v="47349.606666"/>
        <n v="99369.903333"/>
        <n v="31500.065"/>
        <n v="14406.94"/>
        <n v="22994.883333"/>
        <n v="12634.523333"/>
        <n v="10777.366666"/>
        <n v="76590.836666"/>
        <n v="20232.423333"/>
        <n v="14964.333333"/>
        <n v="19441.22"/>
        <n v="17951.0"/>
        <n v="8581.23"/>
        <n v="14929.31"/>
        <n v="129833.333333"/>
        <n v="127532.853333"/>
        <n v="125030.536666"/>
        <n v="121939.34"/>
        <n v="44944.043333"/>
        <n v="35049.01"/>
        <n v="25372.37"/>
        <n v="14915.0"/>
        <n v="23077.0"/>
        <n v="26050.333333"/>
        <n v="12254.0"/>
        <n v="18572.653333"/>
        <n v="11204.29"/>
        <n v="17885.666666"/>
        <n v="39500.293333"/>
        <n v="10106.333333"/>
        <n v="59134.576666"/>
        <n v="140115.53"/>
        <n v="10921.75"/>
        <n v="11364.47"/>
        <n v="17747.5"/>
        <n v="79898.54"/>
        <n v="44608.0"/>
        <n v="8614.393333"/>
        <n v="32323.326666"/>
        <n v="3009.666666"/>
        <n v="60686.633333"/>
        <n v="11544.006666"/>
        <n v="8495.836666"/>
        <n v="6425.0"/>
        <n v="57934.0"/>
        <n v="31207.94"/>
        <n v="13444.29"/>
        <n v="50712.336666"/>
        <n v="29518.063333"/>
        <n v="20335.333333"/>
        <n v="93767.736666"/>
        <n v="34520.663333"/>
        <n v="17991.0"/>
        <n v="14729.186666"/>
        <n v="90248.5"/>
        <n v="34929.0"/>
        <n v="33994.64"/>
        <n v="8317.666666"/>
        <n v="42983.0"/>
        <n v="53571.05"/>
        <n v="9583.133333"/>
        <n v="58668.686666"/>
        <n v="8103.106666"/>
        <n v="52914.523333"/>
        <n v="7890.706666"/>
        <n v="24432.0"/>
        <n v="19776.0"/>
        <n v="33250.0"/>
        <n v="9559.153333"/>
        <n v="18520.333333"/>
        <n v="15584.57"/>
        <n v="34018.413333"/>
        <n v="35291.593333"/>
        <n v="9388.5"/>
        <n v="18445.99"/>
        <n v="15074.543333"/>
        <n v="19670.21"/>
        <n v="51592.666666"/>
        <n v="83119.34"/>
        <n v="42611.666666"/>
        <n v="44638.23"/>
        <n v="67776.366666"/>
        <n v="15919.016666"/>
        <n v="33398.666666"/>
        <n v="8541.933333"/>
        <n v="3650.566666"/>
        <n v="20408.956666"/>
        <n v="51034.5"/>
        <n v="7212.96"/>
        <n v="137855.116666"/>
        <n v="13351.03"/>
        <n v="23733.42"/>
        <n v="32665.0"/>
        <n v="36865.793333"/>
        <n v="24307.53"/>
        <n v="13346.136666"/>
        <n v="58979.213333"/>
        <n v="37020.333333"/>
        <n v="12078.206666"/>
        <n v="8765.256666"/>
        <n v="17378.066666"/>
        <n v="28210.806666"/>
        <n v="25684.493333"/>
        <n v="4519.103333"/>
        <n v="12131.98"/>
        <n v="85800.946666"/>
        <n v="30197.183333"/>
        <n v="23162.35"/>
        <n v="11154.666666"/>
        <n v="33438.466666"/>
        <n v="38623.43"/>
        <n v="11822.513333"/>
        <n v="60077.465"/>
        <n v="57495.596666"/>
        <n v="16346.813333"/>
        <n v="10858.343333"/>
        <n v="6002.836666"/>
        <n v="25812.0"/>
        <n v="5757.616666"/>
        <n v="27241.333333"/>
        <n v="38334.636666"/>
        <n v="113022.253333"/>
        <n v="71158.516666"/>
        <n v="139859.516666"/>
        <n v="101549.0"/>
        <n v="59934.0"/>
        <n v="15105.0"/>
        <n v="1519.256666"/>
        <n v="19992.906666"/>
        <n v="37700.333333"/>
        <n v="11943.333333"/>
        <n v="8316.956666"/>
        <n v="17800.46"/>
        <n v="26571.723333"/>
        <n v="57225.333333"/>
        <n v="62448.94"/>
        <n v="115093.666666"/>
        <n v="11306.903333"/>
        <n v="10301.393333"/>
        <n v="28581.75"/>
        <n v="34152.416666"/>
        <n v="17254.68"/>
        <n v="90173.5"/>
        <n v="55022.353333"/>
        <n v="111710.086666"/>
        <n v="15883.5"/>
        <n v="10142.666666"/>
        <n v="0.0"/>
        <n v="9163.89"/>
        <n v="30933.386666"/>
        <n v="10346.06"/>
        <n v="9516.0"/>
        <n v="45292.446666"/>
        <n v="85607.793333"/>
        <n v="75263.71"/>
        <n v="29818.283333"/>
        <n v="57965.95"/>
        <n v="9533.51"/>
        <n v="17182.666666"/>
        <n v="6596.686666"/>
        <n v="49072.91"/>
        <n v="60625.8"/>
        <n v="5886.666666"/>
        <n v="10538.76"/>
        <n v="11101.463333"/>
        <n v="28566.536666"/>
        <n v="26139.0"/>
        <n v="26766.433333"/>
        <n v="23455.06"/>
        <n v="13625.68"/>
        <n v="44875.396666"/>
        <n v="73653.333333"/>
        <n v="12387.3"/>
        <n v="32328.455"/>
        <n v="7280.666666"/>
        <n v="34722.01"/>
        <n v="49738.25"/>
        <n v="71507.833333"/>
        <n v="48645.163333"/>
        <n v="19028.736666"/>
        <n v="45361.666666"/>
        <n v="64337.076666"/>
        <n v="10750.333333"/>
        <n v="18517.666666"/>
        <n v="40944.106666"/>
        <n v="53073.333333"/>
        <n v="61600.266666"/>
        <n v="109750.896666"/>
        <n v="12388.0"/>
        <n v="115970.4"/>
        <n v="10975.693333"/>
        <n v="22186.33"/>
        <n v="15588.793333"/>
        <n v="84965.603333"/>
        <n v="51558.333333"/>
        <n v="60707.333333"/>
        <n v="16918.14"/>
        <n v="112310.56"/>
        <n v="6295.52"/>
        <n v="16510.0"/>
        <n v="77931.153333"/>
        <n v="31238.666666"/>
        <n v="20690.61"/>
        <n v="15534.94"/>
        <n v="15689.35"/>
        <n v="16234.116666"/>
        <n v="34145.38"/>
        <n v="21082.333333"/>
        <n v="72543.946666"/>
        <n v="5682.666666"/>
        <n v="37431.0"/>
        <n v="109125.516666"/>
        <n v="26547.156666"/>
        <n v="85185.403333"/>
        <n v="8666.655"/>
        <n v="33971.193333"/>
        <n v="16849.44"/>
        <n v="20665.666666"/>
        <n v="98113.666666"/>
        <n v="25200.313333"/>
        <n v="66931.373333"/>
        <n v="43377.0"/>
        <n v="38265.513333"/>
        <n v="87638.246666"/>
        <n v="9573.47"/>
        <n v="25310.353333"/>
        <n v="47226.04"/>
        <n v="107387.666666"/>
        <n v="120750.5"/>
        <n v="7092.595"/>
        <n v="15276.383333"/>
        <n v="11286.333333"/>
        <n v="10880.56"/>
        <n v="62176.666666"/>
        <n v="8424.5"/>
        <n v="91555.666666"/>
        <n v="102823.953333"/>
        <n v="60609.51"/>
        <n v="23120.22"/>
        <n v="106275.893333"/>
        <n v="6647.83"/>
        <n v="56142.613333"/>
        <n v="18049.343333"/>
        <n v="60318.6"/>
        <n v="59269.666666"/>
        <n v="107124.096666"/>
        <n v="35346.573333"/>
        <n v="11258.89"/>
        <n v="11032.006666"/>
        <n v="13612.083333"/>
        <n v="10162.5"/>
        <n v="104957.08"/>
        <n v="35689.666666"/>
        <n v="16350.9"/>
        <n v="10221.183333"/>
        <n v="19039.0"/>
        <n v="20926.666666"/>
        <n v="29333.51"/>
        <n v="33552.023333"/>
        <n v="29564.133333"/>
        <n v="35270.633333"/>
        <n v="17517.0"/>
        <n v="66821.873333"/>
        <n v="27769.123333"/>
        <n v="54206.713333"/>
        <n v="29413.586666"/>
        <n v="17933.0"/>
        <n v="4794.86"/>
        <n v="64641.1"/>
        <n v="23819.666666"/>
        <n v="22912.096666"/>
        <n v="17165.666666"/>
        <n v="13069.186666"/>
        <n v="18876.673333"/>
        <n v="30431.333333"/>
        <n v="27225.0"/>
        <n v="33816.33"/>
        <n v="28034.166666"/>
        <n v="47578.883333"/>
        <n v="25996.72"/>
        <n v="18572.256666"/>
        <n v="8520.333333"/>
        <n v="28643.61"/>
        <n v="32697.626666"/>
        <n v="15079.936666"/>
        <n v="22989.8"/>
        <n v="5026.07"/>
        <n v="7082.696666"/>
        <n v="8969.823333"/>
        <n v="100491.666666"/>
        <n v="31630.713333"/>
        <n v="93342.786666"/>
        <n v="54391.43"/>
        <n v="39346.253333"/>
        <n v="11494.333333"/>
        <n v="38494.423333"/>
        <n v="15579.293333"/>
        <n v="19532.603333"/>
        <n v="106342.876666"/>
        <n v="29560.483333"/>
        <n v="38892.753333"/>
        <n v="43573.376666"/>
        <n v="38274.51"/>
        <n v="15675.153333"/>
        <n v="38323.726666"/>
        <n v="51133.853333"/>
        <n v="35294.483333"/>
        <n v="56828.5"/>
        <n v="11791.766666"/>
        <n v="12887.03"/>
        <n v="92928.016666"/>
        <n v="51036.65"/>
        <n v="17364.906666"/>
        <n v="79940.803333"/>
        <n v="48523.666666"/>
        <n v="16916.255"/>
        <n v="13171.893333"/>
        <n v="16973.0"/>
        <n v="44689.0"/>
        <n v="41304.25"/>
        <n v="48789.666666"/>
        <n v="96457.736666"/>
        <n v="86156.856666"/>
        <n v="131983.0"/>
        <n v="56469.875"/>
        <n v="25434.56"/>
        <n v="10842.983333"/>
        <n v="89063.333333"/>
        <n v="14501.0"/>
        <n v="76110.326666"/>
        <n v="117009.88"/>
        <n v="6313.0"/>
        <n v="15765.07"/>
        <n v="13166.666666"/>
        <n v="37418.333333"/>
        <n v="30103.403333"/>
        <n v="36068.333333"/>
        <n v="3874.803333"/>
        <n v="19922.33"/>
        <n v="21765.063333"/>
        <n v="5289.253333"/>
        <n v="20198.333333"/>
        <n v="24442.286666"/>
        <n v="95235.476666"/>
        <n v="38977.673333"/>
        <n v="13684.556666"/>
        <n v="22591.66"/>
        <n v="74020.0"/>
        <n v="9372.666666"/>
        <n v="34464.536666"/>
        <n v="23204.31"/>
        <n v="12579.0"/>
        <n v="20573.03"/>
        <n v="7917.333333"/>
        <n v="9717.33"/>
        <n v="129805.026666"/>
        <n v="50074.93"/>
        <n v="17287.606666"/>
        <n v="28224.016666"/>
        <n v="11778.74"/>
        <n v="72682.333333"/>
        <n v="12703.633333"/>
        <n v="22288.0"/>
        <n v="18826.853333"/>
        <n v="18763.333333"/>
        <n v="27294.666666"/>
        <n v="16874.2"/>
        <n v="26161.91"/>
        <n v="12254.666666"/>
        <n v="16314.453333"/>
        <n v="46171.333333"/>
        <n v="29152.87"/>
        <n v="21782.0"/>
        <n v="14534.0"/>
        <n v="40673.4"/>
        <n v="21580.456666"/>
        <n v="26536.356666"/>
        <n v="9466.803333"/>
        <n v="26634.673333"/>
        <n v="27747.366666"/>
        <n v="41308.363333"/>
        <n v="54275.993333"/>
        <n v="23018.0"/>
        <n v="25223.05"/>
        <n v="42450.123333"/>
        <n v="22452.88"/>
        <n v="41857.39"/>
        <n v="28472.453333"/>
        <n v="62326.383333"/>
        <n v="27324.976666"/>
        <n v="6710.193333"/>
        <n v="55256.723333"/>
        <n v="75416.0"/>
        <n v="17063.333333"/>
        <n v="37743.5"/>
        <n v="11777.0"/>
        <n v="50385.795"/>
        <n v="72371.69"/>
        <n v="48553.69"/>
        <n v="80495.293333"/>
        <n v="7328.533333"/>
        <n v="15943.873333"/>
        <n v="15089.47"/>
        <n v="30742.906666"/>
        <n v="21368.943333"/>
        <n v="76647.016666"/>
        <n v="41315.836666"/>
        <n v="29360.666666"/>
        <n v="47133.71"/>
        <n v="32505.483333"/>
        <n v="17643.666666"/>
        <n v="61602.796666"/>
        <n v="8804.503333"/>
        <n v="63102.5"/>
        <n v="10544.686666"/>
        <n v="53054.73"/>
        <n v="89221.123333"/>
        <n v="14441.0"/>
        <n v="9321.696666"/>
        <n v="35324.0"/>
        <n v="14465.09"/>
        <n v="15195.5"/>
        <n v="84757.333333"/>
        <n v="13487.816666"/>
        <n v="10614.57"/>
        <n v="9299.686666"/>
        <n v="12907.756666"/>
        <n v="38014.613333"/>
        <n v="82514.356666"/>
        <n v="49115.713333"/>
        <n v="17775.643333"/>
        <n v="27648.5"/>
        <n v="26962.616666"/>
        <n v="20000.086666"/>
        <n v="33207.143333"/>
        <n v="9061.153333"/>
        <n v="19357.58"/>
        <n v="37167.9"/>
        <n v="20551.0"/>
        <n v="51870.666666"/>
        <n v="16733.773333"/>
        <n v="39645.333333"/>
        <n v="8989.75"/>
        <n v="8912.0"/>
        <n v="19546.2"/>
        <n v="27840.586666"/>
        <n v="15167.863333"/>
        <n v="14728.853333"/>
        <n v="22251.37"/>
        <n v="36721.43"/>
        <n v="10992.853333"/>
        <n v="49306.666666"/>
        <n v="127415.0"/>
        <n v="16064.44"/>
        <n v="67296.216666"/>
        <n v="13320.666666"/>
        <n v="4226.666666"/>
        <n v="24113.97"/>
        <n v="39129.0"/>
        <n v="39039.26"/>
        <n v="111163.333333"/>
        <n v="6871.1"/>
        <n v="74399.573333"/>
        <n v="106678.736666"/>
        <n v="10220.666666"/>
        <n v="16960.753333"/>
        <n v="19955.346666"/>
        <n v="99574.316666"/>
        <n v="34385.23"/>
        <n v="19015.39"/>
        <n v="12728.01"/>
        <n v="116590.74"/>
        <n v="49621.28"/>
        <n v="11339.586666"/>
        <n v="13827.516666"/>
        <n v="44283.93"/>
        <n v="139420.666666"/>
        <n v="41681.166666"/>
        <n v="18126.59"/>
        <n v="30080.333333"/>
        <n v="14638.04"/>
        <n v="24547.413333"/>
        <n v="17666.666666"/>
        <n v="22265.333333"/>
        <n v="54626.46"/>
        <n v="15530.516666"/>
        <n v="21267.74"/>
        <n v="4743.0"/>
        <n v="8542.0"/>
        <n v="93959.703333"/>
        <n v="98460.453333"/>
        <n v="13926.66"/>
        <n v="12859.206666"/>
        <n v="52803.413333"/>
        <n v="17122.333333"/>
        <n v="99042.666666"/>
        <n v="11501.5"/>
        <n v="5475.32"/>
        <n v="17032.365"/>
        <n v="7658.666666"/>
        <n v="49167.0"/>
        <n v="13609.0"/>
        <n v="32216.666666"/>
        <n v="17461.0"/>
        <n v="50499.01"/>
        <n v="9884.296666"/>
        <n v="27766.666666"/>
        <n v="8317.733333"/>
        <n v="8623.01"/>
        <n v="119799.333333"/>
        <n v="80685.333333"/>
        <n v="33568.163333"/>
        <n v="9253.333333"/>
        <n v="22776.666666"/>
        <n v="38965.356666"/>
        <n v="25453.703333"/>
        <n v="10342.5"/>
        <n v="21934.116666"/>
        <n v="8083.006666"/>
        <n v="8208.076666"/>
        <n v="55646.166666"/>
        <n v="39769.34"/>
        <n v="18832.366666"/>
        <n v="27296.746666"/>
        <n v="10788.94"/>
        <n v="128525.43"/>
        <n v="32726.703333"/>
        <n v="43056.666666"/>
        <n v="9304.726666"/>
        <n v="16953.103333"/>
        <n v="56895.26"/>
        <n v="9210.666666"/>
        <n v="18940.0"/>
        <n v="27321.666666"/>
        <n v="29369.186666"/>
        <n v="17882.0"/>
        <n v="26183.36"/>
        <n v="13665.836666"/>
        <n v="57835.29"/>
        <n v="10890.936666"/>
        <n v="9739.0"/>
        <n v="16304.846666"/>
        <n v="10423.456666"/>
        <n v="20288.743333"/>
        <n v="11582.666666"/>
        <n v="67111.18"/>
        <n v="21839.983333"/>
        <n v="5673.033333"/>
        <n v="22238.19"/>
        <n v="76130.666666"/>
        <n v="68164.0"/>
        <n v="6575.166666"/>
        <n v="8855.723333"/>
        <n v="28213.2"/>
        <n v="11994.153333"/>
        <n v="40971.78"/>
        <n v="24308.42"/>
        <n v="29145.21"/>
        <n v="17154.243333"/>
        <n v="7910.316666"/>
        <n v="25110.323333"/>
        <n v="15604.053333"/>
        <n v="10829.74"/>
        <n v="52277.293333"/>
        <n v="10936.34"/>
        <n v="14972.98"/>
        <n v="32652.25"/>
        <n v="7798.42"/>
        <n v="22365.0"/>
        <n v="117930.763333"/>
        <n v="62803.896666"/>
        <n v="11434.026666"/>
        <n v="4988.133333"/>
        <n v="9252.04"/>
        <n v="27419.533333"/>
        <n v="20966.37"/>
        <n v="38238.0"/>
        <n v="24442.06"/>
        <n v="35578.04"/>
        <n v="107850.283333"/>
        <n v="23548.0"/>
        <n v="8162.39"/>
        <n v="33498.333333"/>
        <n v="28163.16"/>
        <n v="36750.103333"/>
        <n v="92880.866666"/>
        <n v="49206.453333"/>
        <n v="26862.063333"/>
        <n v="23312.47"/>
        <n v="16682.0"/>
        <n v="19852.666666"/>
        <n v="20166.653333"/>
        <n v="85559.163333"/>
        <n v="8192.953333"/>
        <n v="12378.666666"/>
        <n v="8261.386666"/>
        <n v="21174.826666"/>
        <n v="8291.55"/>
        <n v="20156.886666"/>
        <n v="21695.666666"/>
        <n v="21498.913333"/>
        <n v="55950.0"/>
        <n v="63990.773333"/>
        <n v="23304.29"/>
        <n v="17044.246666"/>
        <n v="17242.726666"/>
        <n v="87590.0"/>
        <n v="9050.586666"/>
        <n v="6486.853333"/>
        <n v="133468.616666"/>
        <n v="91923.0"/>
        <n v="31399.1"/>
        <n v="98337.153333"/>
        <n v="64536.5"/>
        <n v="19598.333333"/>
        <n v="13233.666666"/>
        <n v="21772.49"/>
        <n v="12548.33"/>
        <n v="50527.556666"/>
        <n v="37395.825"/>
        <n v="25474.906666"/>
        <n v="15731.12"/>
        <n v="20511.0"/>
        <n v="37087.666666"/>
        <n v="140095.4"/>
        <n v="16234.333333"/>
        <n v="105082.68"/>
        <n v="138796.546666"/>
        <n v="22780.73"/>
        <n v="17499.01"/>
        <n v="15815.4"/>
        <n v="22358.18"/>
        <n v="67271.666666"/>
        <n v="10368.666666"/>
        <n v="41434.696666"/>
        <n v="28742.153333"/>
        <n v="41229.666666"/>
        <n v="116368.106666"/>
        <n v="11820.913333"/>
        <n v="44058.11"/>
        <n v="29814.666666"/>
        <n v="46417.503333"/>
        <n v="33551.373333"/>
        <n v="58650.403333"/>
        <n v="33949.5"/>
        <n v="63874.0"/>
        <n v="16209.24"/>
        <n v="57703.5"/>
        <n v="22471.5"/>
        <n v="95335.716666"/>
        <n v="11157.163333"/>
        <n v="14840.543333"/>
        <n v="58570.0"/>
        <n v="31526.346666"/>
        <n v="113673.333333"/>
        <n v="20258.676666"/>
        <n v="33762.493333"/>
        <n v="41936.41"/>
        <n v="20673.666666"/>
        <n v="5500.406666"/>
        <n v="59618.0"/>
        <n v="52684.666666"/>
        <n v="73773.57"/>
        <n v="19465.5"/>
        <n v="14695.943333"/>
        <n v="8452.333333"/>
        <n v="28794.666666"/>
        <n v="89823.0"/>
        <n v="15832.43"/>
        <n v="47303.333333"/>
        <n v="92804.203333"/>
        <n v="10096.68"/>
        <n v="22810.243333"/>
        <n v="25470.33"/>
        <n v="49370.59"/>
        <n v="65075.48"/>
        <n v="13946.0"/>
        <n v="134284.53"/>
        <n v="112417.0"/>
        <n v="15163.666666"/>
        <n v="15499.27"/>
        <n v="15160.706666"/>
        <n v="18851.5"/>
        <n v="10666.336666"/>
        <n v="34396.206666"/>
        <n v="5210.666666"/>
        <n v="21644.776666"/>
        <n v="27842.5"/>
        <n v="37229.666666"/>
        <n v="31894.596666"/>
        <n v="10957.883333"/>
        <n v="84468.786666"/>
        <n v="18109.0"/>
        <n v="34059.01"/>
        <n v="20452.05"/>
        <n v="37678.333333"/>
        <n v="25216.56"/>
        <n v="22884.43"/>
        <n v="81019.5"/>
        <n v="10665.0"/>
        <n v="6941.106666"/>
        <n v="88613.96"/>
        <n v="7177.586666"/>
        <n v="18558.333333"/>
        <n v="20349.0"/>
        <n v="14922.666666"/>
        <n v="50775.0"/>
        <n v="137619.856666"/>
        <n v="29059.0"/>
        <n v="36305.45"/>
        <n v="36124.666666"/>
        <n v="9640.666666"/>
        <n v="20640.0"/>
        <n v="25507.0"/>
        <n v="9728.333333"/>
        <n v="21247.666666"/>
        <n v="116068.66"/>
        <n v="37350.863333"/>
        <n v="74290.953333"/>
        <n v="130790.666666"/>
        <n v="64732.126666"/>
        <n v="4782.5"/>
        <n v="101330.666666"/>
        <n v="23085.343333"/>
      </sharedItems>
    </cacheField>
    <cacheField name="Last3Statments_MA_AvgDailyBalance" numFmtId="0">
      <sharedItems containsSemiMixedTypes="0" containsString="0" containsNumber="1">
        <n v="3938.253333"/>
        <n v="5516.006666"/>
        <n v="1579.955"/>
        <n v="1710.633333"/>
        <n v="4331.333333"/>
        <n v="7261.293333"/>
        <n v="2060.166666"/>
        <n v="1713.726666"/>
        <n v="1052.146666"/>
        <n v="2034.76"/>
        <n v="1516.866666"/>
        <n v="2288.17"/>
        <n v="1699.87"/>
        <n v="2274.333333"/>
        <n v="3321.0"/>
        <n v="2478.6"/>
        <n v="4719.0"/>
        <n v="4165.913333"/>
        <n v="3807.49"/>
        <n v="1619.0"/>
        <n v="1040.08"/>
        <n v="11427.83"/>
        <n v="1362.333333"/>
        <n v="1821.333333"/>
        <n v="713.593333"/>
        <n v="1452.666666"/>
        <n v="2464.333333"/>
        <n v="132.776666"/>
        <n v="3373.356666"/>
        <n v="2151.53"/>
        <n v="874.5"/>
        <n v="4824.666666"/>
        <n v="1532.333333"/>
        <n v="5165.96"/>
        <n v="6543.923333"/>
        <n v="2418.0"/>
        <n v="3414.0"/>
        <n v="5340.526666"/>
        <n v="1452.333333"/>
        <n v="3765.64"/>
        <n v="2009.466666"/>
        <n v="2108.92"/>
        <n v="2332.663333"/>
        <n v="-467.976666"/>
        <n v="4416.503333"/>
        <n v="14599.436666"/>
        <n v="3239.0"/>
        <n v="4475.596666"/>
        <n v="304.186666"/>
        <n v="5938.933333"/>
        <n v="3525.8"/>
        <n v="1644.736666"/>
        <n v="2547.206666"/>
        <n v="2296.54"/>
        <n v="1452.433333"/>
        <n v="1485.333333"/>
        <n v="1221.946666"/>
        <n v="1110.5"/>
        <n v="3874.983333"/>
        <n v="4461.37"/>
        <n v="3326.36"/>
        <n v="2558.2"/>
        <n v="745.33"/>
        <n v="907.56"/>
        <n v="439.216666"/>
        <n v="2242.39"/>
        <n v="2440.183333"/>
        <n v="775.29"/>
        <n v="2198.926666"/>
        <n v="5129.833333"/>
        <n v="1424.666666"/>
        <n v="107.333333"/>
        <n v="341.57"/>
        <n v="1952.52"/>
        <n v="1069.373333"/>
        <n v="6965.456666"/>
        <n v="4145.99"/>
        <n v="1401.506666"/>
        <n v="3367.62"/>
        <n v="3558.106666"/>
        <n v="1155.39"/>
        <n v="5058.725"/>
        <n v="1106.776666"/>
        <n v="1328.68"/>
        <n v="3235.333333"/>
        <n v="3070.56"/>
        <n v="-246.21"/>
        <n v="3895.533333"/>
        <n v="3834.0"/>
        <n v="753.333333"/>
        <n v="1865.883333"/>
        <n v="4589.093333"/>
        <n v="5523.546666"/>
        <n v="7018.866666"/>
        <n v="4225.433333"/>
        <n v="2029.956666"/>
        <n v="3755.62"/>
        <n v="3368.153333"/>
        <n v="3231.666666"/>
        <n v="5979.31"/>
        <n v="696.37"/>
        <n v="4131.4"/>
        <n v="2054.47"/>
        <n v="1593.24"/>
        <n v="2611.303333"/>
        <n v="953.116666"/>
        <n v="1840.933333"/>
        <n v="5303.78"/>
        <n v="6581.073333"/>
        <n v="3486.666666"/>
        <n v="2507.286666"/>
        <n v="3438.513333"/>
        <n v="2336.333333"/>
        <n v="5521.24"/>
        <n v="1937.71"/>
        <n v="4156.046666"/>
        <n v="1736.97"/>
        <n v="2880.953333"/>
        <n v="7054.456666"/>
        <n v="5790.5"/>
        <n v="4438.093333"/>
        <n v="2057.563333"/>
        <n v="3037.763333"/>
        <n v="4473.273333"/>
        <n v="1554.07"/>
        <n v="2215.25"/>
        <n v="3900.0"/>
        <n v="3855.943333"/>
        <n v="3608.333333"/>
        <n v="3014.0"/>
        <n v="6061.216666"/>
        <n v="8743.0"/>
        <n v="3195.483333"/>
        <n v="1682.333333"/>
        <n v="803.11"/>
        <n v="396.243333"/>
        <n v="1086.99"/>
        <n v="3177.193333"/>
        <n v="2622.496666"/>
        <n v="828.666666"/>
        <n v="1334.55"/>
        <n v="3275.126666"/>
        <n v="2697.666666"/>
        <n v="1815.666666"/>
        <n v="5246.7"/>
        <n v="1067.41"/>
        <n v="1396.296666"/>
        <n v="1315.706666"/>
        <n v="4557.76"/>
        <n v="3222.0"/>
        <n v="2314.9"/>
        <n v="580.26"/>
        <n v="2819.0"/>
        <n v="1920.99"/>
        <n v="2201.676666"/>
        <n v="4735.826666"/>
        <n v="8113.476666"/>
        <n v="2797.266666"/>
        <n v="1220.666666"/>
        <n v="2029.466666"/>
        <n v="5224.083333"/>
        <n v="2720.333333"/>
        <n v="4488.553333"/>
        <n v="5583.17"/>
        <n v="3412.603333"/>
        <n v="1703.333333"/>
        <n v="9557.0"/>
        <n v="13079.02"/>
        <n v="0.0"/>
        <n v="4332.783333"/>
        <n v="2655.666666"/>
        <n v="7365.09"/>
        <n v="2642.216666"/>
        <n v="2566.29"/>
        <n v="7062.453333"/>
        <n v="2586.983333"/>
        <n v="1058.833333"/>
        <n v="4287.26"/>
        <n v="3815.666666"/>
        <n v="3263.576666"/>
        <n v="1993.45"/>
        <n v="2335.863333"/>
        <n v="3632.393333"/>
        <n v="6074.666666"/>
        <n v="3836.043333"/>
        <n v="6228.686666"/>
        <n v="1149.333333"/>
        <n v="2594.666666"/>
        <n v="3129.333333"/>
        <n v="2554.333333"/>
        <n v="3684.666666"/>
        <n v="2260.286666"/>
        <n v="4449.666666"/>
        <n v="2750.16"/>
        <n v="2717.566666"/>
        <n v="1143.103333"/>
        <n v="593.823333"/>
        <n v="1579.666666"/>
        <n v="4092.293333"/>
        <n v="3202.37"/>
        <n v="1623.56"/>
        <n v="2624.09"/>
        <n v="2757.656666"/>
        <n v="7309.943333"/>
        <n v="1129.333333"/>
        <n v="1464.483333"/>
        <n v="2758.803333"/>
        <n v="4948.863333"/>
        <n v="16947.666666"/>
        <n v="3627.333333"/>
        <n v="629.84"/>
        <n v="3385.533333"/>
        <n v="2520.446666"/>
        <n v="7136.946666"/>
        <n v="6593.446666"/>
        <n v="3604.666666"/>
        <n v="3868.09"/>
        <n v="2794.46"/>
        <n v="1361.666666"/>
        <n v="6776.125"/>
        <n v="2896.666666"/>
        <n v="6502.306666"/>
        <n v="5134.22"/>
        <n v="2794.666666"/>
        <n v="2623.523333"/>
        <n v="6574.4"/>
        <n v="7318.0"/>
        <n v="3249.69"/>
        <n v="1399.666666"/>
        <n v="5285.563333"/>
        <n v="2878.01"/>
        <n v="3810.993333"/>
        <n v="7173.37"/>
        <n v="600.5"/>
        <n v="2212.333333"/>
        <n v="8866.62"/>
        <n v="6864.85"/>
        <n v="8022.976666"/>
        <n v="486.0"/>
        <n v="8139.81"/>
        <n v="13248.786666"/>
        <n v="16751.5"/>
        <n v="12270.756666"/>
        <n v="972.893333"/>
        <n v="7969.74"/>
        <n v="603.876666"/>
        <n v="3242.556666"/>
        <n v="7218.0"/>
        <n v="5342.333333"/>
        <n v="6960.67"/>
        <n v="10831.833333"/>
        <n v="2036.436666"/>
        <n v="2518.543333"/>
        <n v="1766.456666"/>
        <n v="4634.96"/>
        <n v="2718.786666"/>
        <n v="7464.056666"/>
        <n v="6819.333333"/>
        <n v="13337.93"/>
        <n v="7714.566666"/>
        <n v="5804.666666"/>
        <n v="3491.74"/>
        <n v="8447.27"/>
        <n v="7659.32"/>
        <n v="3723.026666"/>
        <n v="1475.0"/>
        <n v="4875.36"/>
        <n v="2828.356666"/>
        <n v="7011.77"/>
        <n v="2650.19"/>
        <n v="2347.403333"/>
        <n v="18007.725"/>
        <n v="5074.806666"/>
        <n v="7115.186666"/>
        <n v="5122.5"/>
        <n v="1624.06"/>
        <n v="8332.666666"/>
        <n v="5101.116666"/>
        <n v="6552.0"/>
        <n v="2244.44"/>
        <n v="1277.116666"/>
        <n v="1055.913333"/>
        <n v="10124.71"/>
        <n v="13548.955"/>
        <n v="484.403333"/>
        <n v="5765.003333"/>
        <n v="1144.0"/>
        <n v="10650.096666"/>
        <n v="1991.783333"/>
        <n v="4385.473333"/>
        <n v="1929.333333"/>
        <n v="1712.67"/>
        <n v="1126.083333"/>
        <n v="16184.0"/>
        <n v="4014.45"/>
        <n v="6552.36"/>
        <n v="6062.873333"/>
        <n v="907.215"/>
        <n v="7346.3"/>
        <n v="1955.666666"/>
        <n v="2605.513333"/>
        <n v="1518.826666"/>
        <n v="10444.636666"/>
        <n v="11293.333333"/>
        <n v="4798.943333"/>
        <n v="2568.763333"/>
        <n v="1139.333333"/>
        <n v="811.41"/>
        <n v="1343.256666"/>
        <n v="6983.333333"/>
        <n v="3789.913333"/>
        <n v="5905.286666"/>
        <n v="4085.5"/>
        <n v="2402.286666"/>
        <n v="4439.906666"/>
        <n v="876.0"/>
        <n v="6703.955"/>
        <n v="434.033333"/>
        <n v="4996.666666"/>
        <n v="8449.803333"/>
        <n v="11072.573333"/>
        <n v="2950.333333"/>
        <n v="11195.0"/>
        <n v="9218.546666"/>
        <n v="3257.45"/>
        <n v="2889.596666"/>
        <n v="18546.316666"/>
        <n v="1738.956666"/>
        <n v="6600.636666"/>
        <n v="744.5"/>
        <n v="1361.0"/>
        <n v="287.746666"/>
        <n v="52.063333"/>
        <n v="4812.486666"/>
        <n v="3416.13"/>
        <n v="11021.796666"/>
        <n v="1965.333333"/>
        <n v="631.333333"/>
        <n v="1394.333333"/>
        <n v="4795.466666"/>
        <n v="2180.746666"/>
        <n v="1733.92"/>
        <n v="745.665"/>
        <n v="1031.796666"/>
        <n v="494.536666"/>
        <n v="2191.68"/>
        <n v="5343.513333"/>
        <n v="906.853333"/>
        <n v="2764.666666"/>
        <n v="9229.716666"/>
        <n v="1262.315"/>
        <n v="5140.126666"/>
        <n v="18336.31"/>
        <n v="467.666666"/>
        <n v="2985.333333"/>
        <n v="3114.633333"/>
        <n v="2261.233333"/>
        <n v="7275.726666"/>
        <n v="1696.663333"/>
        <n v="1710.0"/>
        <n v="1835.213333"/>
        <n v="3927.556666"/>
        <n v="652.396666"/>
        <n v="-695.253333"/>
        <n v="351.0"/>
        <n v="2387.6"/>
        <n v="3101.666666"/>
        <n v="1157.0"/>
        <n v="1814.47"/>
        <n v="807.726666"/>
        <n v="1211.733333"/>
        <n v="659.403333"/>
        <n v="3684.17"/>
        <n v="335.43"/>
        <n v="2447.443333"/>
        <n v="15670.793333"/>
        <n v="2961.666666"/>
        <n v="2974.333333"/>
        <n v="4858.525"/>
        <n v="5899.023333"/>
        <n v="11733.333333"/>
        <n v="878.59"/>
        <n v="10708.946666"/>
        <n v="5111.666666"/>
        <n v="1478.733333"/>
        <n v="491.383333"/>
        <n v="-1.0"/>
        <n v="1412.843333"/>
        <n v="3452.64"/>
        <n v="4171.203333"/>
        <n v="6734.023333"/>
        <n v="3155.643333"/>
        <n v="8068.04"/>
        <n v="670.05"/>
        <n v="5807.013333"/>
        <n v="7920.373333"/>
        <n v="5036.91"/>
        <n v="1418.953333"/>
        <n v="1534.986666"/>
        <n v="2073.853333"/>
        <n v="487.313333"/>
        <n v="13379.893333"/>
        <n v="6155.766666"/>
        <n v="3517.333333"/>
        <n v="2143.006666"/>
        <n v="571.0"/>
        <n v="1764.523333"/>
        <n v="635.176666"/>
        <n v="11340.333333"/>
        <n v="1008.723333"/>
        <n v="3906.03"/>
        <n v="5649.723333"/>
        <n v="7713.666666"/>
        <n v="3256.446666"/>
        <n v="604.0"/>
        <n v="1919.666666"/>
        <n v="3465.0"/>
        <n v="1183.8"/>
        <n v="3971.133333"/>
        <n v="1436.0"/>
        <n v="3172.233333"/>
        <n v="3453.333333"/>
        <n v="147.023333"/>
        <n v="1340.333333"/>
        <n v="4443.163333"/>
        <n v="744.286666"/>
        <n v="4331.573333"/>
        <n v="2079.5"/>
        <n v="2813.565"/>
        <n v="1912.82"/>
        <n v="4928.476666"/>
        <n v="166.173333"/>
        <n v="22116.296666"/>
        <n v="956.793333"/>
        <n v="780.136666"/>
        <n v="2357.666666"/>
        <n v="3383.0"/>
        <n v="4999.62"/>
        <n v="1352.946666"/>
        <n v="1081.236666"/>
        <n v="5983.793333"/>
        <n v="3086.0"/>
        <n v="4360.436666"/>
        <n v="8981.783333"/>
        <n v="2557.0"/>
        <n v="2395.793333"/>
        <n v="11079.5"/>
        <n v="6751.666666"/>
        <n v="7170.903333"/>
        <n v="1074.0"/>
        <n v="1415.5"/>
        <n v="16868.033333"/>
        <n v="935.87"/>
        <n v="6184.096666"/>
        <n v="936.27"/>
        <n v="5567.876666"/>
        <n v="1230.47"/>
        <n v="3542.503333"/>
        <n v="6304.11"/>
        <n v="4169.5"/>
        <n v="281.43"/>
        <n v="9381.923333"/>
        <n v="17450.646666"/>
        <n v="2861.23"/>
        <n v="5768.263333"/>
        <n v="719.5"/>
        <n v="5332.79"/>
        <n v="1818.936666"/>
        <n v="644.88"/>
        <n v="14420.333333"/>
        <n v="10407.28"/>
        <n v="20630.83"/>
        <n v="16579.78"/>
        <n v="567.67"/>
        <n v="7762.43"/>
        <n v="2404.89"/>
        <n v="5073.596666"/>
        <n v="3877.36"/>
        <n v="405.996666"/>
        <n v="6376.333333"/>
        <n v="14101.566666"/>
        <n v="883.0"/>
        <n v="-195.666666"/>
        <n v="1733.35"/>
        <n v="5098.14"/>
        <n v="4702.666666"/>
        <n v="3821.493333"/>
        <n v="5325.083333"/>
        <n v="1880.48"/>
        <n v="2938.516666"/>
        <n v="6747.333333"/>
        <n v="1589.653333"/>
        <n v="2662.206666"/>
        <n v="1880.576666"/>
        <n v="4843.64"/>
        <n v="7215.92"/>
        <n v="2693.82"/>
        <n v="3173.126666"/>
        <n v="-2.366666"/>
        <n v="4646.413333"/>
        <n v="1710.216666"/>
        <n v="733.186666"/>
        <n v="3432.9"/>
        <n v="20126.205"/>
        <n v="3125.516666"/>
        <n v="1275.093333"/>
        <n v="9423.0"/>
        <n v="10177.53"/>
        <n v="3573.636666"/>
        <n v="3360.6"/>
        <n v="1917.51"/>
        <n v="4438.5"/>
        <n v="507.156666"/>
        <n v="2910.666666"/>
        <n v="1837.666666"/>
        <n v="5712.106666"/>
        <n v="11958.666666"/>
        <n v="11393.68"/>
        <n v="883.416666"/>
        <n v="5777.666666"/>
        <n v="1253.666666"/>
        <n v="1750.333333"/>
        <n v="4511.453333"/>
        <n v="4994.333333"/>
        <n v="1478.333333"/>
        <n v="1667.616666"/>
        <n v="1133.546666"/>
        <n v="2266.386666"/>
        <n v="5608.656666"/>
        <n v="8998.333333"/>
        <n v="5377.66"/>
        <n v="1011.483333"/>
        <n v="10939.706666"/>
        <n v="4205.903333"/>
        <n v="7023.126666"/>
        <n v="8207.456666"/>
        <n v="25922.303333"/>
        <n v="1287.5"/>
        <n v="2115.666666"/>
        <n v="4594.59"/>
        <n v="888.683333"/>
        <n v="7926.186666"/>
        <n v="3786.013333"/>
        <n v="733.333333"/>
        <n v="6230.376666"/>
        <n v="23910.333333"/>
        <n v="5804.333333"/>
        <n v="2237.863333"/>
        <n v="3048.5"/>
        <n v="10936.333333"/>
        <n v="5731.236666"/>
        <n v="7212.896666"/>
        <n v="5179.906666"/>
        <n v="1848.0"/>
        <n v="6310.6"/>
        <n v="993.366666"/>
        <n v="17960.153333"/>
        <n v="1756.666666"/>
        <n v="7171.99"/>
        <n v="5564.333333"/>
        <n v="6326.693333"/>
        <n v="6063.48"/>
        <n v="24128.0"/>
        <n v="1345.953333"/>
        <n v="4441.53"/>
        <n v="1461.666666"/>
        <n v="2653.72"/>
        <n v="8992.265"/>
        <n v="6548.26"/>
        <n v="16910.723333"/>
        <n v="8998.266666"/>
        <n v="1524.863333"/>
        <n v="4619.45"/>
        <n v="4420.956666"/>
        <n v="1552.433333"/>
        <n v="5791.666666"/>
        <n v="1104.103333"/>
        <n v="3784.943333"/>
        <n v="8926.666666"/>
        <n v="3778.21"/>
        <n v="7333.506666"/>
        <n v="1160.666666"/>
        <n v="4484.26"/>
        <n v="1367.66"/>
        <n v="9409.22"/>
        <n v="6052.376666"/>
        <n v="4352.88"/>
        <n v="8194.29"/>
        <n v="22876.0"/>
        <n v="3759.333333"/>
        <n v="3014.503333"/>
        <n v="1068.75"/>
        <n v="451.5"/>
        <n v="11680.88"/>
        <n v="26081.003333"/>
        <n v="2589.166666"/>
        <n v="6531.056666"/>
        <n v="1909.453333"/>
        <n v="16926.366666"/>
        <n v="3783.29"/>
        <n v="2116.953333"/>
        <n v="11203.26"/>
        <n v="10910.593333"/>
        <n v="1943.016666"/>
        <n v="3763.42"/>
        <n v="2453.666666"/>
        <n v="911.0"/>
        <n v="5432.87"/>
        <n v="8340.983333"/>
        <n v="12700.38"/>
        <n v="1449.11"/>
        <n v="2209.76"/>
        <n v="4303.096666"/>
        <n v="7287.666666"/>
        <n v="24818.0"/>
        <n v="5944.153333"/>
        <n v="20259.816666"/>
        <n v="8426.0"/>
        <n v="2604.053333"/>
        <n v="6439.406666"/>
        <n v="4316.333333"/>
        <n v="10137.08"/>
        <n v="7854.926666"/>
        <n v="359.5"/>
        <n v="2848.396666"/>
        <n v="2267.0"/>
        <n v="4025.803333"/>
        <n v="8115.666666"/>
        <n v="5270.5"/>
        <n v="4021.066666"/>
        <n v="5616.333333"/>
        <n v="4735.333333"/>
        <n v="16872.97"/>
        <n v="10806.666666"/>
        <n v="447.133333"/>
        <n v="22351.0"/>
        <n v="6899.886666"/>
        <n v="2868.31"/>
        <n v="23563.333333"/>
        <n v="11118.88"/>
        <n v="3825.026666"/>
        <n v="6223.666666"/>
        <n v="1410.273333"/>
        <n v="586.136666"/>
        <n v="3504.085"/>
        <n v="-675.756666"/>
        <n v="11266.333333"/>
        <n v="2359.333333"/>
        <n v="8794.873333"/>
        <n v="3360.333333"/>
        <n v="4298.333333"/>
        <n v="16486.473333"/>
        <n v="5834.113333"/>
        <n v="1143.243333"/>
        <n v="4530.32"/>
        <n v="5712.666666"/>
        <n v="18871.0"/>
        <n v="-57.44"/>
        <n v="3759.58"/>
        <n v="3632.383333"/>
        <n v="7501.0"/>
        <n v="1617.31"/>
        <n v="16827.403333"/>
        <n v="1464.666666"/>
        <n v="3673.793333"/>
        <n v="1084.556666"/>
        <n v="867.166666"/>
        <n v="2848.296666"/>
        <n v="4128.0"/>
        <n v="3459.666666"/>
        <n v="6583.075"/>
        <n v="8776.54"/>
        <n v="5073.593333"/>
        <n v="3377.66"/>
        <n v="298.066666"/>
        <n v="3969.666666"/>
        <n v="4936.536666"/>
        <n v="2133.83"/>
        <n v="5569.24"/>
        <n v="2399.553333"/>
        <n v="1376.17"/>
        <n v="1688.0"/>
        <n v="6209.433333"/>
        <n v="7019.036666"/>
        <n v="14633.92"/>
        <n v="23949.61"/>
        <n v="2767.666666"/>
        <n v="4676.666666"/>
        <n v="2148.543333"/>
        <n v="1394.223333"/>
        <n v="5461.083333"/>
        <n v="3808.503333"/>
        <n v="4028.666666"/>
        <n v="7364.793333"/>
        <n v="11301.555"/>
        <n v="12125.883333"/>
        <n v="3011.68"/>
        <n v="6601.42"/>
        <n v="1253.63"/>
        <n v="724.473333"/>
        <n v="1379.68"/>
        <n v="13426.586666"/>
        <n v="1426.04"/>
        <n v="2107.443333"/>
        <n v="5684.153333"/>
        <n v="11870.293333"/>
        <n v="3810.06"/>
        <n v="1681.533333"/>
        <n v="1493.666666"/>
        <n v="9406.333333"/>
        <n v="5439.793333"/>
        <n v="4782.333333"/>
        <n v="21749.673333"/>
        <n v="7340.57"/>
        <n v="21301.0"/>
        <n v="-371.81"/>
        <n v="3177.673333"/>
        <n v="1005.04"/>
        <n v="19846.0"/>
        <n v="2567.333333"/>
        <n v="2752.28"/>
        <n v="831.666666"/>
        <n v="2647.62"/>
        <n v="4598.666666"/>
        <n v="4056.333333"/>
        <n v="3292.496666"/>
        <n v="4902.333333"/>
        <n v="254.12"/>
        <n v="5877.9"/>
        <n v="3283.22"/>
        <n v="1929.726666"/>
        <n v="3304.333333"/>
        <n v="5199.416666"/>
        <n v="3299.123333"/>
        <n v="10495.583333"/>
        <n v="1098.78"/>
        <n v="3214.343333"/>
        <n v="16590.0"/>
        <n v="12783.016666"/>
        <n v="6598.506666"/>
        <n v="1982.13"/>
        <n v="2366.0"/>
        <n v="3953.983333"/>
        <n v="2231.666666"/>
        <n v="384.5"/>
        <n v="2497.443333"/>
        <n v="433.13"/>
        <n v="2579.05"/>
        <n v="1854.62"/>
        <n v="18469.38"/>
        <n v="4477.0"/>
        <n v="2685.0"/>
        <n v="3408.666666"/>
        <n v="2601.686666"/>
        <n v="8492.333333"/>
        <n v="2509.886666"/>
        <n v="4749.406666"/>
        <n v="1382.0"/>
        <n v="3261.016666"/>
        <n v="11645.333333"/>
        <n v="14674.51"/>
        <n v="2914.666666"/>
        <n v="3386.333333"/>
        <n v="3561.58"/>
        <n v="5889.353333"/>
        <n v="3657.04"/>
        <n v="909.756666"/>
        <n v="4985.94"/>
        <n v="5391.276666"/>
        <n v="7050.163333"/>
        <n v="3871.96"/>
        <n v="2694.0"/>
        <n v="2704.426666"/>
        <n v="7293.65"/>
        <n v="11984.1"/>
        <n v="4870.913333"/>
        <n v="3598.5"/>
        <n v="16656.333333"/>
        <n v="21774.513333"/>
        <n v="21742.006666"/>
        <n v="6255.626666"/>
        <n v="552.0"/>
        <n v="4982.956666"/>
        <n v="16478.333333"/>
        <n v="2527.333333"/>
        <n v="9939.0"/>
        <n v="647.666666"/>
        <n v="14907.465"/>
        <n v="4032.253333"/>
        <n v="4753.796666"/>
        <n v="6088.236666"/>
        <n v="3242.263333"/>
        <n v="2132.106666"/>
        <n v="11554.233333"/>
        <n v="3278.323333"/>
        <n v="11468.26"/>
        <n v="21123.93"/>
        <n v="6096.036666"/>
        <n v="7899.0"/>
        <n v="14492.316666"/>
        <n v="4681.736666"/>
        <n v="5286.0"/>
        <n v="2907.14"/>
        <n v="1317.426666"/>
        <n v="64.903333"/>
        <n v="1657.416666"/>
        <n v="6158.556666"/>
        <n v="3792.0"/>
        <n v="13875.996666"/>
        <n v="15435.0"/>
        <n v="1448.03"/>
        <n v="4701.0"/>
        <n v="1513.333333"/>
        <n v="1005.41"/>
        <n v="15562.906666"/>
        <n v="3310.166666"/>
        <n v="9416.14"/>
        <n v="10410.666666"/>
        <n v="3420.463333"/>
        <n v="24377.0"/>
        <n v="8286.386666"/>
        <n v="7789.293333"/>
        <n v="7908.116666"/>
        <n v="1376.06"/>
        <n v="7281.906666"/>
        <n v="1802.756666"/>
        <n v="6531.316666"/>
        <n v="2766.333333"/>
        <n v="5127.0"/>
        <n v="3547.173333"/>
        <n v="1282.0"/>
        <n v="162.79"/>
        <n v="4002.666666"/>
        <n v="10370.71"/>
        <n v="5596.0"/>
        <n v="694.283333"/>
        <n v="1256.873333"/>
        <n v="5200.876666"/>
        <n v="4209.496666"/>
        <n v="4777.643333"/>
        <n v="4372.0"/>
        <n v="3012.97"/>
        <n v="13208.223333"/>
        <n v="4392.666666"/>
        <n v="342.666666"/>
        <n v="11114.556666"/>
        <n v="8968.663333"/>
        <n v="10095.533333"/>
        <n v="10053.933333"/>
        <n v="1946.943333"/>
        <n v="13624.073333"/>
        <n v="3715.466666"/>
        <n v="10732.293333"/>
        <n v="2659.52"/>
        <n v="2068.83"/>
        <n v="5652.586666"/>
        <n v="8217.073333"/>
        <n v="5683.316666"/>
        <n v="4173.073333"/>
        <n v="14879.62"/>
        <n v="5422.666666"/>
        <n v="991.6"/>
        <n v="7419.473333"/>
        <n v="9369.16"/>
        <n v="20276.283333"/>
        <n v="3879.19"/>
        <n v="4327.666666"/>
        <n v="1294.36"/>
        <n v="7440.32"/>
        <n v="1691.333333"/>
        <n v="2432.666666"/>
        <n v="5305.16"/>
        <n v="5757.45"/>
        <n v="2352.11"/>
        <n v="2971.0"/>
        <n v="3820.89"/>
        <n v="3021.336666"/>
        <n v="7075.243333"/>
        <n v="22421.076666"/>
        <n v="2889.803333"/>
        <n v="70.333333"/>
        <n v="15504.333333"/>
        <n v="492.5"/>
        <n v="6475.333333"/>
        <n v="7173.305"/>
        <n v="1363.666666"/>
        <n v="9090.333333"/>
        <n v="3568.0"/>
        <n v="4148.666666"/>
        <n v="5219.27"/>
        <n v="12649.226666"/>
        <n v="1483.743333"/>
        <n v="7390.0"/>
        <n v="2530.656666"/>
        <n v="1967.095"/>
        <n v="23210.0"/>
        <n v="590.513333"/>
        <n v="6976.946666"/>
        <n v="494.09"/>
        <n v="1858.666666"/>
        <n v="1424.166666"/>
        <n v="8028.85"/>
        <n v="950.5"/>
        <n v="2733.23"/>
        <n v="2082.653333"/>
        <n v="2172.15"/>
        <n v="5298.446666"/>
        <n v="12696.056666"/>
        <n v="4263.793333"/>
        <n v="6689.486666"/>
        <n v="842.746666"/>
        <n v="798.333333"/>
        <n v="1232.32"/>
        <n v="2055.48"/>
        <n v="3859.116666"/>
        <n v="507.333333"/>
        <n v="34.443333"/>
        <n v="1451.573333"/>
        <n v="7018.0"/>
        <n v="2178.886666"/>
        <n v="2534.663333"/>
        <n v="6644.45"/>
        <n v="3171.433333"/>
        <n v="910.333333"/>
        <n v="12208.666666"/>
        <n v="1716.883333"/>
        <n v="1957.346666"/>
        <n v="2208.0"/>
        <n v="1119.666666"/>
        <n v="11404.006666"/>
        <n v="2328.293333"/>
        <n v="594.17"/>
        <n v="4461.16"/>
        <n v="11029.166666"/>
        <n v="2773.0"/>
        <n v="1741.31"/>
        <n v="4511.033333"/>
        <n v="1908.19"/>
        <n v="3271.823333"/>
        <n v="6639.7"/>
        <n v="1625.15"/>
        <n v="1798.203333"/>
        <n v="1769.71"/>
        <n v="1946.196666"/>
        <n v="2856.053333"/>
        <n v="2347.59"/>
        <n v="2544.85"/>
        <n v="188.196666"/>
        <n v="6216.743333"/>
        <n v="739.58"/>
        <n v="17381.0"/>
        <n v="3831.333333"/>
        <n v="1714.87"/>
        <n v="2103.666666"/>
        <n v="1428.796666"/>
        <n v="6042.706666"/>
        <n v="438.236666"/>
        <n v="5808.333333"/>
        <n v="8998.523333"/>
        <n v="8776.163333"/>
        <n v="13095.03"/>
        <n v="7425.563333"/>
        <n v="801.123333"/>
        <n v="3635.333333"/>
        <n v="1925.533333"/>
        <n v="13380.803333"/>
        <n v="25215.136666"/>
        <n v="12140.333333"/>
        <n v="5414.9"/>
        <n v="3646.246666"/>
        <n v="5186.0"/>
        <n v="622.666666"/>
        <n v="6721.51"/>
        <n v="11832.686666"/>
        <n v="815.686666"/>
        <n v="1395.666666"/>
        <n v="1878.693333"/>
        <n v="689.916666"/>
        <n v="2816.776666"/>
        <n v="17664.686666"/>
        <n v="3637.24"/>
        <n v="16796.666666"/>
        <n v="6936.856666"/>
        <n v="19975.333333"/>
        <n v="4029.066666"/>
        <n v="4408.76"/>
        <n v="845.236666"/>
        <n v="3178.74"/>
        <n v="641.903333"/>
        <n v="22937.756666"/>
        <n v="23489.923333"/>
        <n v="26044.666666"/>
        <n v="12663.996666"/>
        <n v="4621.966666"/>
        <n v="2145.0"/>
        <n v="1523.666666"/>
        <n v="9336.0"/>
        <n v="7431.966666"/>
        <n v="3519.273333"/>
        <n v="9091.696666"/>
        <n v="14316.585"/>
        <n v="1967.063333"/>
        <n v="5248.16"/>
        <n v="6635.0"/>
        <n v="6812.666666"/>
        <n v="8666.826666"/>
        <n v="4860.333333"/>
        <n v="2894.243333"/>
        <n v="2804.24"/>
        <n v="43.666666"/>
        <n v="8438.666666"/>
        <n v="1312.333333"/>
        <n v="2322.803333"/>
        <n v="8414.096666"/>
        <n v="4649.333333"/>
        <n v="4661.856666"/>
        <n v="15761.376666"/>
        <n v="21496.333333"/>
        <n v="21960.88"/>
        <n v="1233.5"/>
        <n v="15802.666666"/>
        <n v="9606.893333"/>
        <n v="8421.5"/>
        <n v="505.0"/>
        <n v="23727.093333"/>
        <n v="1625.323333"/>
        <n v="11500.996666"/>
        <n v="9767.62"/>
        <n v="10358.666666"/>
        <n v="4517.406666"/>
        <n v="10116.686666"/>
        <n v="3273.306666"/>
        <n v="9711.666666"/>
        <n v="2967.0"/>
        <n v="12646.77"/>
        <n v="8032.333333"/>
        <n v="3733.853333"/>
        <n v="1593.0"/>
        <n v="16714.97"/>
        <n v="7444.333333"/>
        <n v="11314.333333"/>
        <n v="6083.78"/>
        <n v="2048.0"/>
        <n v="8439.483333"/>
        <n v="3266.426666"/>
        <n v="2646.07"/>
        <n v="7305.993333"/>
        <n v="1885.213333"/>
        <n v="22767.503333"/>
        <n v="17855.44"/>
        <n v="681.0"/>
        <n v="16488.666666"/>
        <n v="7539.333333"/>
        <n v="8324.21"/>
        <n v="2453.546666"/>
        <n v="7143.0"/>
        <n v="3707.273333"/>
        <n v="5649.436666"/>
        <n v="921.333333"/>
        <n v="4838.496666"/>
        <n v="23085.0"/>
        <n v="4746.0"/>
        <n v="20334.886666"/>
        <n v="1220.503333"/>
        <n v="21565.423333"/>
        <n v="10338.146666"/>
        <n v="673.0"/>
        <n v="16300.0"/>
        <n v="2144.256666"/>
        <n v="2792.0"/>
        <n v="6984.226666"/>
        <n v="11081.006666"/>
        <n v="23402.5"/>
        <n v="2638.333333"/>
        <n v="3545.076666"/>
        <n v="6540.453333"/>
        <n v="23818.03"/>
        <n v="4113.666666"/>
        <n v="6678.666666"/>
        <n v="912.666666"/>
        <n v="14712.0"/>
        <n v="7129.0"/>
        <n v="10401.906666"/>
        <n v="17845.333333"/>
        <n v="11788.333333"/>
        <n v="4463.0"/>
        <n v="3310.0"/>
        <n v="19740.206666"/>
        <n v="6923.5"/>
        <n v="799.0"/>
        <n v="224.0"/>
        <n v="21297.97"/>
        <n v="7163.683333"/>
        <n v="-483.546666"/>
        <n v="10227.333333"/>
        <n v="16236.526666"/>
        <n v="1289.5"/>
        <n v="25915.0"/>
        <n v="12534.873333"/>
      </sharedItems>
    </cacheField>
    <cacheField name="Last3Statments_MA_ReturnItemDays" numFmtId="0">
      <sharedItems containsSemiMixedTypes="0" containsString="0" containsNumber="1">
        <n v="0.0"/>
        <n v="0.666666"/>
        <n v="0.333333"/>
        <n v="1.0"/>
        <n v="0.5"/>
        <n v="1.5"/>
        <n v="1.333333"/>
      </sharedItems>
    </cacheField>
    <cacheField name="Last3Statments_MA_OverdraftDays" numFmtId="0">
      <sharedItems containsSemiMixedTypes="0" containsString="0" containsNumber="1">
        <n v="0.0"/>
        <n v="0.333333"/>
        <n v="0.666666"/>
        <n v="1.333333"/>
        <n v="1.0"/>
        <n v="0.5"/>
        <n v="1.5"/>
      </sharedItems>
    </cacheField>
    <cacheField name="Last3Statments_MA_NumReturnItems" numFmtId="0">
      <sharedItems containsSemiMixedTypes="0" containsString="0" containsNumber="1">
        <n v="0.0"/>
        <n v="1.333333"/>
        <n v="0.333333"/>
        <n v="1.0"/>
        <n v="0.666666"/>
        <n v="4.0"/>
        <n v="3.333333"/>
        <n v="8.333333"/>
        <n v="3.666666"/>
        <n v="3.0"/>
        <n v="0.5"/>
        <n v="2.666666"/>
        <n v="20.0"/>
        <n v="2.333333"/>
        <n v="1.666666"/>
        <n v="2.0"/>
        <n v="4.5"/>
        <n v="6.333333"/>
        <n v="7.0"/>
        <n v="7.5"/>
        <n v="29.0"/>
        <n v="6.666666"/>
        <n v="12.0"/>
        <n v="3.5"/>
        <n v="5.0"/>
        <n v="10.666666"/>
        <n v="4.666666"/>
        <n v="5.333333"/>
        <n v="7.333333"/>
        <n v="18.5"/>
        <n v="9.0"/>
        <n v="4.333333"/>
      </sharedItems>
    </cacheField>
    <cacheField name="Last3Statments_Sum_NumReturnItems" numFmtId="0">
      <sharedItems containsSemiMixedTypes="0" containsString="0" containsNumber="1" containsInteger="1">
        <n v="0.0"/>
        <n v="4.0"/>
        <n v="1.0"/>
        <n v="3.0"/>
        <n v="2.0"/>
        <n v="8.0"/>
        <n v="12.0"/>
        <n v="10.0"/>
        <n v="25.0"/>
        <n v="11.0"/>
        <n v="9.0"/>
        <n v="60.0"/>
        <n v="7.0"/>
        <n v="5.0"/>
        <n v="6.0"/>
        <n v="19.0"/>
        <n v="21.0"/>
        <n v="15.0"/>
        <n v="87.0"/>
        <n v="20.0"/>
        <n v="36.0"/>
        <n v="32.0"/>
        <n v="14.0"/>
        <n v="16.0"/>
        <n v="22.0"/>
        <n v="37.0"/>
        <n v="18.0"/>
        <n v="13.0"/>
      </sharedItems>
    </cacheField>
    <cacheField name="TwoMonthAvg_AdjustedMonthlyDeposits" numFmtId="0">
      <sharedItems containsString="0" containsBlank="1" containsNumber="1">
        <m/>
        <n v="20111.58"/>
        <n v="840734.4025"/>
        <n v="35130.025"/>
        <n v="11429.971428"/>
        <n v="51356.846666"/>
        <n v="13585.75"/>
        <n v="12852.485"/>
        <n v="99165.225"/>
        <n v="15640.407777"/>
        <n v="9026.928888"/>
        <n v="28725.4075"/>
        <n v="21980.0"/>
        <n v="26826.975"/>
        <n v="15937.335"/>
        <n v="42606.358125"/>
        <n v="33301.083333"/>
        <n v="51867.645"/>
        <n v="46214.261666"/>
        <n v="17969.0"/>
        <n v="12505.936666"/>
        <n v="906772.7725"/>
        <n v="25576.5"/>
        <n v="17994.624"/>
        <n v="15868.632"/>
        <n v="16303.225"/>
        <n v="17636.0"/>
        <n v="7538.5"/>
        <n v="22638.993333"/>
        <n v="15553.96"/>
        <n v="7564.276"/>
        <n v="19071.5"/>
        <n v="13199.5"/>
        <n v="55982.875"/>
        <n v="67482.296666"/>
        <n v="38709.885"/>
        <n v="11831.7875"/>
        <n v="12756.851904"/>
        <n v="11267.0"/>
        <n v="23744.135"/>
        <n v="39011.7325"/>
        <n v="15857.258571"/>
        <n v="8398.349"/>
        <n v="9895.03"/>
        <n v="25047.63"/>
        <n v="78269.795"/>
        <n v="48562.034"/>
        <n v="18542.561428"/>
        <n v="6011.54"/>
        <n v="20650.451818"/>
        <n v="144356.17"/>
        <n v="14737.34"/>
        <n v="49315.05"/>
        <n v="9672.045555"/>
        <n v="24979.49"/>
        <n v="27155.698"/>
        <n v="9369.523846"/>
        <n v="10411.415"/>
        <n v="30649.645"/>
        <n v="43810.808"/>
        <n v="53570.251666"/>
        <n v="26613.67"/>
        <n v="16459.35625"/>
        <n v="21811.5"/>
        <n v="12048.391428"/>
        <n v="7323.76"/>
        <n v="36171.065"/>
        <n v="16209.545"/>
        <n v="8986.12"/>
        <n v="19218.3"/>
        <n v="39859.505"/>
        <n v="12692.0"/>
        <n v="53453.17"/>
        <n v="6004.75"/>
        <n v="8094.962"/>
        <n v="177453.84"/>
        <n v="112783.5"/>
        <n v="39543.14"/>
        <n v="12707.165"/>
        <n v="38236.095"/>
        <n v="13507.636666"/>
        <n v="25661.006666"/>
        <n v="29115.78"/>
        <n v="7101.93"/>
        <n v="15932.095"/>
        <n v="10993.68"/>
        <n v="19809.29"/>
        <n v="28886.501428"/>
        <n v="410975.5"/>
        <n v="47645.184"/>
        <n v="67108.662857"/>
        <n v="18557.285333"/>
        <n v="27157.39"/>
        <n v="9372.5"/>
        <n v="24518.204"/>
        <n v="30471.616"/>
        <n v="18424.67"/>
        <n v="17279.535"/>
        <n v="26360.89"/>
        <n v="22707.0"/>
        <n v="38234.0"/>
        <n v="31477.315"/>
        <n v="16504.701428"/>
        <n v="8843.5"/>
        <n v="38561.04"/>
        <n v="51088.57"/>
        <n v="46120.1"/>
        <n v="19285.276"/>
        <n v="12387.215"/>
        <n v="27074.005"/>
        <n v="19603.836666"/>
        <n v="24015.118571"/>
        <n v="10354.511428"/>
        <n v="24824.79"/>
        <n v="168032.0"/>
        <n v="15674.635"/>
        <n v="13538.81"/>
        <n v="26788.5"/>
        <n v="44724.8875"/>
        <n v="5031.02"/>
        <n v="48688.100769"/>
        <n v="84575.5"/>
        <n v="40216.665555"/>
        <n v="2373.835"/>
        <n v="13395.54"/>
        <n v="30565.282"/>
        <n v="8611.28"/>
        <n v="20662.464285"/>
        <n v="23064.866363"/>
        <n v="33714.205"/>
        <n v="22567.115"/>
        <n v="14088.87"/>
        <n v="55591.5925"/>
        <n v="124741.5"/>
        <n v="25044.453333"/>
        <n v="11099.67"/>
        <n v="13980.69"/>
        <n v="10516.039166"/>
        <n v="3875.01"/>
        <n v="12136.6725"/>
        <n v="62795.585"/>
        <n v="6831.71"/>
        <n v="10373.565"/>
        <n v="14510.44"/>
        <n v="26245.81"/>
        <n v="14488.5"/>
        <n v="15497.976"/>
        <n v="30875.74"/>
        <n v="12798.096666"/>
        <n v="11100.787222"/>
        <n v="22654.5"/>
        <n v="15675.742222"/>
        <n v="15220.406666"/>
        <n v="11474.175"/>
        <n v="27440.0"/>
        <n v="14420.875714"/>
        <n v="9625.64"/>
        <n v="21502.846666"/>
        <n v="28422.161818"/>
        <n v="18998.96125"/>
        <n v="17122.0"/>
        <n v="13323.47"/>
        <n v="45644.014285"/>
        <n v="30897.335"/>
        <n v="88002.8075"/>
        <n v="13358.393333"/>
        <n v="35881.435"/>
        <n v="8864.355"/>
        <n v="12345.5"/>
        <n v="58849.253636"/>
        <n v="29080.0"/>
        <n v="19147.82"/>
        <n v="19357.0"/>
        <n v="31290.428571"/>
        <n v="28938.472"/>
        <n v="9063.61"/>
        <n v="59198.0275"/>
        <n v="703088.99"/>
        <n v="37767.795"/>
        <n v="12833.18"/>
        <n v="55050.35"/>
        <n v="22632.044285"/>
        <n v="27571.722857"/>
        <n v="6218.13"/>
        <n v="11727.295"/>
        <n v="38887.07"/>
        <n v="10763.791"/>
        <n v="18872.524"/>
        <n v="30245.32"/>
        <n v="8877.385"/>
        <n v="21317.753076"/>
        <n v="27723.721428"/>
        <n v="10872.5"/>
        <n v="85590.0"/>
        <n v="22035.0"/>
        <n v="77611.515"/>
        <n v="20990.246"/>
        <n v="15233.775"/>
        <n v="25235.5"/>
        <n v="15587.663333"/>
        <n v="7808.5"/>
        <n v="29549.172"/>
        <n v="29491.513333"/>
        <n v="11583.464"/>
        <n v="19663.492"/>
        <n v="34284.632"/>
        <n v="46404.9325"/>
        <n v="15846.45909"/>
        <n v="20880.72"/>
        <n v="32340.26"/>
        <n v="17865.0975"/>
        <n v="60859.0"/>
        <n v="8195.0"/>
        <n v="9874.255"/>
        <n v="18473.033333"/>
        <n v="12366.031666"/>
        <n v="40043.0"/>
        <n v="29949.4425"/>
        <n v="21326.833333"/>
        <n v="15355.556"/>
        <n v="25931.595555"/>
        <n v="25646.5"/>
        <n v="62505.2"/>
        <n v="10406.905"/>
        <n v="43747.45"/>
        <n v="4496.34"/>
        <n v="12846.166666"/>
        <n v="25269.245"/>
        <n v="30721.5"/>
        <n v="42706.0"/>
        <n v="42245.19"/>
        <n v="12355.555"/>
        <n v="66390.59"/>
        <n v="19556.227777"/>
        <n v="36218.045714"/>
        <n v="12604.53"/>
        <n v="3229.5"/>
        <n v="20783.0"/>
        <n v="9183.722"/>
        <n v="42270.345"/>
        <n v="15799.685454"/>
        <n v="33580.4"/>
        <n v="74074.482142"/>
        <n v="57200.192222"/>
        <n v="129777.0"/>
        <n v="41580.942222"/>
        <n v="67435.253636"/>
        <n v="18893.812727"/>
        <n v="18653.535"/>
        <n v="19105.0"/>
        <n v="10851.43"/>
        <n v="28198.5"/>
        <n v="5845.5"/>
        <n v="18792.688"/>
        <n v="20510.98"/>
        <n v="71936.663333"/>
        <n v="27069.57125"/>
        <n v="36157.375"/>
        <n v="53247.078333"/>
        <n v="46875.195789"/>
        <n v="237694.576"/>
        <n v="200954.065"/>
        <n v="91176.102"/>
        <n v="86307.9275"/>
        <n v="46594.0"/>
        <n v="14400.605714"/>
        <n v="11818.29"/>
        <n v="42380.0"/>
        <n v="25843.882222"/>
        <n v="16537.5"/>
        <n v="16236.38375"/>
        <n v="63468.86"/>
        <n v="22062.565"/>
        <n v="31342.37"/>
        <n v="36791.954285"/>
        <n v="29756.455"/>
        <n v="47370.895"/>
        <n v="233919.398095"/>
        <n v="42153.0"/>
        <n v="7520.02"/>
        <n v="83126.56"/>
        <n v="39095.67"/>
        <n v="33429.205"/>
        <n v="21173.0"/>
        <n v="12197.02"/>
        <n v="8610.785"/>
        <n v="29985.373333"/>
        <n v="43501.885"/>
        <n v="74447.13"/>
        <n v="47654.825"/>
        <n v="7641.61"/>
        <n v="29035.626"/>
        <n v="38764.674"/>
        <n v="16415.99"/>
        <n v="31224.143846"/>
        <n v="33720.312"/>
        <n v="19949.515"/>
        <n v="24819.5"/>
        <n v="277298.75"/>
        <n v="86266.795"/>
        <n v="59203.745"/>
        <n v="56739.972"/>
        <n v="74948.168888"/>
        <n v="8362.20875"/>
        <n v="13016.655"/>
        <n v="16051.042307"/>
        <n v="9008.0"/>
        <n v="11984.16"/>
        <n v="23093.14"/>
        <n v="99646.722"/>
        <n v="19141.755"/>
        <n v="68808.176363"/>
        <n v="17314.528636"/>
        <n v="11280.25"/>
        <n v="28680.8425"/>
        <n v="26971.338"/>
        <n v="11444.505"/>
        <n v="23001.105"/>
        <n v="29544.795"/>
        <n v="18017.0"/>
        <n v="8682.375"/>
        <n v="36491.75"/>
        <n v="11458.5"/>
        <n v="10906.0"/>
        <n v="15297.669166"/>
        <n v="23649.202"/>
        <n v="55724.715"/>
        <n v="15001.44375"/>
        <n v="31787.5"/>
        <n v="79082.0"/>
        <n v="83045.0"/>
        <n v="39559.9075"/>
        <n v="41240.86"/>
        <n v="8286.145"/>
        <n v="21290.338"/>
        <n v="8835.837"/>
        <n v="12412.614"/>
        <n v="20660.7"/>
        <n v="47529.365"/>
        <n v="11334.68"/>
        <n v="8655.1925"/>
        <n v="16712.112"/>
        <n v="28301.033333"/>
        <n v="286596.5"/>
        <n v="33913.045"/>
        <n v="211422.63"/>
        <n v="5816.5"/>
        <n v="4788.918333"/>
        <n v="18759.0"/>
        <n v="31691.187142"/>
        <n v="56082.855"/>
        <n v="13142.882"/>
        <n v="7876.98"/>
        <n v="7001.766666"/>
        <n v="5004.032857"/>
        <n v="21041.408823"/>
        <n v="54144.025"/>
        <n v="24162.853571"/>
        <n v="17795.927777"/>
        <n v="22107.0"/>
        <n v="31063.992"/>
        <n v="16491.584"/>
        <n v="22339.225"/>
        <n v="54928.997142"/>
        <n v="7273.5"/>
        <n v="500025.5"/>
        <n v="17069.03"/>
        <n v="27148.48375"/>
        <n v="21984.92"/>
        <n v="33228.11"/>
        <n v="8386.166666"/>
        <n v="75295.61"/>
        <n v="14402.493333"/>
        <n v="21504.119"/>
        <n v="25452.708333"/>
        <n v="8945.2"/>
        <n v="36821.273333"/>
        <n v="12287.5"/>
        <n v="9219.266"/>
        <n v="14091.93"/>
        <n v="155790.248"/>
        <n v="3694.23"/>
        <n v="112415.75"/>
        <n v="14378.97"/>
        <n v="31056.642857"/>
        <n v="409282.494615"/>
        <n v="10886.736666"/>
        <n v="9352.545714"/>
        <n v="32711.471111"/>
        <n v="27185.441666"/>
        <n v="18136.335"/>
        <n v="8461.0"/>
        <n v="19028.25"/>
        <n v="15643.215"/>
        <n v="34729.363333"/>
        <n v="126598.5"/>
        <n v="12773.681818"/>
        <n v="39600.885"/>
        <n v="35990.4"/>
        <n v="13332.008"/>
        <n v="21426.2375"/>
        <n v="21495.5"/>
        <n v="34949.025"/>
        <n v="18080.735"/>
        <n v="33350.75"/>
        <n v="9688.81"/>
        <n v="10157.156363"/>
        <n v="21425.65"/>
        <n v="25573.652"/>
        <n v="44111.61"/>
        <n v="81482.855"/>
        <n v="28250.835"/>
        <n v="13060.813571"/>
        <n v="17203.645"/>
        <n v="14154.967647"/>
        <n v="14291.355454"/>
        <n v="28575.585"/>
        <n v="18978.564"/>
        <n v="12246.5"/>
        <n v="25412.22625"/>
        <n v="13866.883333"/>
        <n v="11414.8"/>
        <n v="15346.23"/>
        <n v="115818.75"/>
        <n v="124917.673333"/>
        <n v="106833.266923"/>
        <n v="129261.26"/>
        <n v="43609.62"/>
        <n v="33104.69"/>
        <n v="19544.315"/>
        <n v="11436.0"/>
        <n v="23441.0"/>
        <n v="25206.08125"/>
        <n v="9244.0"/>
        <n v="12800.19"/>
        <n v="571897.39"/>
        <n v="224998.238"/>
        <n v="10937.63"/>
        <n v="18772.5"/>
        <n v="40439.015"/>
        <n v="9791.0"/>
        <n v="58116.945"/>
        <n v="162975.59"/>
        <n v="10487.045"/>
        <n v="10469.985"/>
        <n v="14166.058333"/>
        <n v="39483.643333"/>
        <n v="19184.261428"/>
        <n v="7423.59"/>
        <n v="21709.414285"/>
        <n v="1450.5"/>
        <n v="81386.683529"/>
        <n v="9998.515"/>
        <n v="5821.126666"/>
        <n v="6832.5"/>
        <n v="37002.585454"/>
        <n v="16988.045"/>
        <n v="12482.635"/>
        <n v="43721.163333"/>
        <n v="26889.72"/>
        <n v="22232.316666"/>
        <n v="73744.3"/>
        <n v="24735.874"/>
        <n v="28153.953"/>
        <n v="14746.9475"/>
        <n v="75164.0"/>
        <n v="38551.601666"/>
        <n v="36388.935"/>
        <n v="6878.5"/>
        <n v="34895.908"/>
        <n v="40414.135"/>
        <n v="4117.8"/>
        <n v="48400.0275"/>
        <n v="6945.546"/>
        <n v="37021.918571"/>
        <n v="9835.328461"/>
        <n v="25147.5"/>
        <n v="23963.836"/>
        <n v="30016.5"/>
        <n v="9545.15625"/>
        <n v="20099.212727"/>
        <n v="16574.47"/>
        <n v="33205.884285"/>
        <n v="25139.581666"/>
        <n v="9611.0"/>
        <n v="21320.09"/>
        <n v="119414.03"/>
        <n v="9676.974444"/>
        <n v="16368.27"/>
        <n v="375408.706666"/>
        <n v="113241.894285"/>
        <n v="48075.0"/>
        <n v="163116.025"/>
        <n v="78827.075"/>
        <n v="36335.0"/>
        <n v="232736.865"/>
        <n v="49851.224166"/>
        <n v="31590.53"/>
        <n v="11130.2025"/>
        <n v="35422.4925"/>
        <n v="9435.156"/>
        <n v="3127.83"/>
        <n v="132553.7"/>
        <n v="19186.363333"/>
        <n v="56013.0"/>
        <n v="5111.035"/>
        <n v="131856.1325"/>
        <n v="13183.595"/>
        <n v="22771.735"/>
        <n v="28725.5"/>
        <n v="38444.762"/>
        <n v="10887.48"/>
        <n v="280045.144"/>
        <n v="16122.89"/>
        <n v="63813.345833"/>
        <n v="34639.0"/>
        <n v="6901.38875"/>
        <n v="6612.655"/>
        <n v="20360.125"/>
        <n v="28196.880714"/>
        <n v="30422.454"/>
        <n v="7134.234285"/>
        <n v="11555.325"/>
        <n v="88950.156666"/>
        <n v="31167.918"/>
        <n v="16905.775"/>
        <n v="19557.726153"/>
        <n v="33648.51"/>
        <n v="256947.665"/>
        <n v="38257.178"/>
        <n v="12473.48"/>
        <n v="51012.410666"/>
        <n v="61692.844"/>
        <n v="17229.802"/>
        <n v="5987.495"/>
        <n v="7792.51625"/>
        <n v="17836.0"/>
        <n v="5599.955"/>
        <n v="22173.5"/>
        <n v="33303.14"/>
        <n v="85735.238333"/>
        <n v="159072.5"/>
        <n v="71297.165"/>
        <n v="147962.36"/>
        <n v="116540.175"/>
        <n v="106309.0"/>
        <n v="58148.0"/>
        <n v="20623.25"/>
        <n v="56.21"/>
        <n v="26226.978571"/>
        <n v="38968.0"/>
        <n v="8334.5"/>
        <n v="12285.021666"/>
        <n v="10947.31625"/>
        <n v="27740.762857"/>
        <n v="60595.0"/>
        <n v="59969.12875"/>
        <n v="150669.59"/>
        <n v="6619.2625"/>
        <n v="14632.58875"/>
        <n v="26092.02"/>
        <n v="54570.2175"/>
        <n v="11779.535"/>
        <n v="93139.0"/>
        <n v="64176.902727"/>
        <n v="71472.696"/>
        <n v="13122.5"/>
        <n v="8831.226666"/>
        <n v="0.0"/>
        <n v="8432.51"/>
        <n v="39125.654444"/>
        <n v="10463.83"/>
        <n v="24616.564444"/>
        <n v="32847.56"/>
        <n v="80517.8"/>
        <n v="146928.12875"/>
        <n v="21774.505454"/>
        <n v="57174.925"/>
        <n v="12115.94"/>
        <n v="8699.147142"/>
        <n v="168244.195"/>
        <n v="6315.1475"/>
        <n v="52246.243333"/>
        <n v="63510.796"/>
        <n v="700870.254285"/>
        <n v="1208822.054444"/>
        <n v="5525.0"/>
        <n v="8471.445"/>
        <n v="9094.355"/>
        <n v="1618502.645"/>
        <n v="25993.82"/>
        <n v="230302.5"/>
        <n v="26501.333333"/>
        <n v="18160.662"/>
        <n v="19383.475"/>
        <n v="14249.1825"/>
        <n v="41538.281428"/>
        <n v="44486.0"/>
        <n v="13464.607"/>
        <n v="22948.97"/>
        <n v="4715.0"/>
        <n v="31624.255"/>
        <n v="59785.215"/>
        <n v="57865.475"/>
        <n v="135842.6"/>
        <n v="92017.354"/>
        <n v="19476.105"/>
        <n v="48645.0"/>
        <n v="70963.49"/>
        <n v="99024.685"/>
        <n v="7901.5"/>
        <n v="66518.0"/>
        <n v="21424.000909"/>
        <n v="36944.6"/>
        <n v="53016.5"/>
        <n v="79062.162222"/>
        <n v="165657.288666"/>
        <n v="110703.830833"/>
        <n v="18787.975"/>
        <n v="104214.466666"/>
        <n v="10774.145"/>
        <n v="18267.411666"/>
        <n v="14161.93"/>
        <n v="90338.4"/>
        <n v="146190.785"/>
        <n v="30944.5"/>
        <n v="105218.306"/>
        <n v="16549.13"/>
        <n v="88540.0225"/>
        <n v="15354.821666"/>
        <n v="18359.0"/>
        <n v="72170.98"/>
        <n v="224096.37"/>
        <n v="28477.5"/>
        <n v="23602.36"/>
        <n v="19579.328571"/>
        <n v="165158.12"/>
        <n v="249341.523333"/>
        <n v="214324.755"/>
        <n v="13076.934"/>
        <n v="17123.5625"/>
        <n v="71156.39"/>
        <n v="24580.227777"/>
        <n v="61166.032"/>
        <n v="4813.0"/>
        <n v="35173.75"/>
        <n v="89805.36"/>
        <n v="27996.661666"/>
        <n v="67270.0"/>
        <n v="9721.828"/>
        <n v="45591.795833"/>
        <n v="19350.54"/>
        <n v="23698.5"/>
        <n v="92005.941428"/>
        <n v="23376.832"/>
        <n v="46015.5625"/>
        <n v="46386.0"/>
        <n v="42668.435"/>
        <n v="90177.285"/>
        <n v="8159.09"/>
        <n v="13541.495454"/>
        <n v="44477.6875"/>
        <n v="8888.5"/>
        <n v="118826.5"/>
        <n v="5689.755"/>
        <n v="11627.081818"/>
        <n v="10807.5"/>
        <n v="14679.585263"/>
        <n v="64598.0"/>
        <n v="7931.5"/>
        <n v="111764.0975"/>
        <n v="233316.445"/>
        <n v="107339.92"/>
        <n v="73689.36909"/>
        <n v="16318.165"/>
        <n v="104282.28"/>
        <n v="167462.74"/>
        <n v="5066.33"/>
        <n v="154565.0"/>
        <n v="55345.282307"/>
        <n v="71273.94"/>
        <n v="62852.33"/>
        <n v="56119.5"/>
        <n v="103806.982"/>
        <n v="28824.535217"/>
        <n v="12558.25"/>
        <n v="13087.165"/>
        <n v="19972.264285"/>
        <n v="11937.5"/>
        <n v="81045.35"/>
        <n v="42165.735294"/>
        <n v="18521.35"/>
        <n v="10044.13"/>
        <n v="46648.066"/>
        <n v="41045.426428"/>
        <n v="34190.09"/>
        <n v="104716.44625"/>
        <n v="69810.665"/>
        <n v="37923.973333"/>
        <n v="18915.5"/>
        <n v="75837.4675"/>
        <n v="24624.65125"/>
        <n v="61908.312"/>
        <n v="31823.56"/>
        <n v="18657.050909"/>
        <n v="6464.18"/>
        <n v="61898.967777"/>
        <n v="26530.5"/>
        <n v="25805.6975"/>
        <n v="300470.8275"/>
        <n v="28200.685714"/>
        <n v="18479.0325"/>
        <n v="22483.18"/>
        <n v="38277.462727"/>
        <n v="29990.55"/>
        <n v="65915.288"/>
        <n v="27407.034"/>
        <n v="51863.21"/>
        <n v="32863.476"/>
        <n v="30560.610769"/>
        <n v="16047.18"/>
        <n v="23716.038"/>
        <n v="55429.758"/>
        <n v="16859.325"/>
        <n v="26478.716666"/>
        <n v="6432.99375"/>
        <n v="7614.86"/>
        <n v="9767.956"/>
        <n v="118610.85"/>
        <n v="40268.7875"/>
        <n v="85355.5925"/>
        <n v="45831.48"/>
        <n v="40478.705333"/>
        <n v="33867.4575"/>
        <n v="81508.144"/>
        <n v="27946.97"/>
        <n v="25530.866"/>
        <n v="81297.981111"/>
        <n v="41270.35375"/>
        <n v="43204.065"/>
        <n v="48593.605"/>
        <n v="46686.519411"/>
        <n v="8489.286666"/>
        <n v="41042.063333"/>
        <n v="78977.062666"/>
        <n v="46582.649285"/>
        <n v="29187.0"/>
        <n v="21747.04"/>
        <n v="42339.474545"/>
        <n v="117201.768333"/>
        <n v="40182.59375"/>
        <n v="29544.199473"/>
        <n v="92306.065"/>
        <n v="320359.804545"/>
        <n v="52580.0"/>
        <n v="319970.862857"/>
        <n v="57763.902"/>
        <n v="14385.29"/>
        <n v="18723.0"/>
        <n v="53009.0"/>
        <n v="37274.078571"/>
        <n v="103990.348"/>
        <n v="97268.78875"/>
        <n v="93415.965"/>
        <n v="120824.0"/>
        <n v="50031.375"/>
        <n v="22012.01"/>
        <n v="10367.93"/>
        <n v="233340.284"/>
        <n v="79353.0"/>
        <n v="29047.749166"/>
        <n v="71793.777142"/>
        <n v="131573.015"/>
        <n v="6883.5"/>
        <n v="18426.305"/>
        <n v="14200.0"/>
        <n v="34752.768"/>
        <n v="33653.368571"/>
        <n v="34553.584117"/>
        <n v="5643.13"/>
        <n v="18908.87375"/>
        <n v="99601.636666"/>
        <n v="629429.21"/>
        <n v="6152.88"/>
        <n v="37587.201666"/>
        <n v="24408.95"/>
        <n v="90447.51"/>
        <n v="19692.068"/>
        <n v="14560.985"/>
        <n v="274859.295"/>
        <n v="22840.931428"/>
        <n v="493638.0"/>
        <n v="45621.25"/>
        <n v="148817.488333"/>
        <n v="10885.5"/>
        <n v="35232.068"/>
        <n v="29912.774285"/>
        <n v="13171.0"/>
        <n v="17726.421428"/>
        <n v="5781.0"/>
        <n v="451559.585"/>
        <n v="14076.71"/>
        <n v="138222.411111"/>
        <n v="74902.853333"/>
        <n v="23772.12"/>
        <n v="43029.132142"/>
        <n v="12606.7575"/>
        <n v="70282.075"/>
        <n v="32653.911538"/>
        <n v="27436.0"/>
        <n v="29124.24"/>
        <n v="45864.257647"/>
        <n v="33303.5"/>
        <n v="14861.3"/>
        <n v="39782.261428"/>
        <n v="23754.644285"/>
        <n v="15201.34"/>
        <n v="59142.5"/>
        <n v="33646.71"/>
        <n v="18874.0"/>
        <n v="17350.6"/>
        <n v="40081.418888"/>
        <n v="9554.715"/>
        <n v="35805.653333"/>
        <n v="25703.015"/>
        <n v="34547.256315"/>
        <n v="37694.861428"/>
        <n v="49780.49"/>
        <n v="89568.333125"/>
        <n v="20743.58"/>
        <n v="27085.3475"/>
        <n v="326163.68"/>
        <n v="48359.703333"/>
        <n v="22544.53"/>
        <n v="30405.415"/>
        <n v="192153.891666"/>
        <n v="22677.84"/>
        <n v="53748.706666"/>
        <n v="53935.854444"/>
        <n v="18425.21"/>
        <n v="62784.594285"/>
        <n v="48692.333333"/>
        <n v="20345.5"/>
        <n v="28117.978571"/>
        <n v="12207.666666"/>
        <n v="66106.977142"/>
        <n v="78535.73"/>
        <n v="30935.975"/>
        <n v="88473.155"/>
        <n v="8223.3"/>
        <n v="18446.484615"/>
        <n v="16197.01"/>
        <n v="48894.2625"/>
        <n v="70884.339285"/>
        <n v="79731.458"/>
        <n v="227056.785"/>
        <n v="644532.019"/>
        <n v="39384.5175"/>
        <n v="283212.0"/>
        <n v="31863.0"/>
        <n v="57853.565"/>
        <n v="42609.2275"/>
        <n v="19848.0"/>
        <n v="59540.846666"/>
        <n v="8288.5725"/>
        <n v="48612.0"/>
        <n v="25475.13"/>
        <n v="82671.17875"/>
        <n v="47436.4625"/>
        <n v="21425.763928"/>
        <n v="9161.25"/>
        <n v="16736.5"/>
        <n v="15914.735"/>
        <n v="26170.116"/>
        <n v="101138.0"/>
        <n v="35818.415"/>
        <n v="13254.46"/>
        <n v="9012.22"/>
        <n v="17051.681666"/>
        <n v="61125.955"/>
        <n v="86099.358181"/>
        <n v="126073.502727"/>
        <n v="21012.9925"/>
        <n v="16359.5"/>
        <n v="29120.415"/>
        <n v="27007.623333"/>
        <n v="133188.870769"/>
        <n v="372710.126"/>
        <n v="29805.052857"/>
        <n v="928382.947692"/>
        <n v="25478.6575"/>
        <n v="34639.575"/>
        <n v="50057.586"/>
        <n v="251775.74"/>
        <n v="62233.5"/>
        <n v="31844.36"/>
        <n v="41956.0"/>
        <n v="11427.195"/>
        <n v="11164.5"/>
        <n v="21252.275"/>
        <n v="40529.4305"/>
        <n v="17865.116666"/>
        <n v="15989.245714"/>
        <n v="24757.28"/>
        <n v="34596.445"/>
        <n v="31104.25"/>
        <n v="47947.350588"/>
        <n v="184862.5"/>
        <n v="16325.606"/>
        <n v="66438.064615"/>
        <n v="21487.79375"/>
        <n v="14035.45"/>
        <n v="61988.008"/>
        <n v="71188.896666"/>
        <n v="41649.435625"/>
        <n v="84358.1375"/>
        <n v="276140.04"/>
        <n v="810586.5"/>
        <n v="8227.86"/>
        <n v="83187.675"/>
        <n v="230181.885714"/>
        <n v="92596.192"/>
        <n v="10121.25"/>
        <n v="133459.724"/>
        <n v="21269.291875"/>
        <n v="19059.4775"/>
        <n v="126267.31"/>
        <n v="37212.635"/>
        <n v="92429.435384"/>
        <n v="13634.619166"/>
        <n v="128480.777272"/>
        <n v="51256.88"/>
        <n v="12190.62"/>
        <n v="13727.7675"/>
        <n v="50622.01"/>
        <n v="161880.0"/>
        <n v="25169.38"/>
        <n v="19290.543333"/>
        <n v="45875.981282"/>
        <n v="27687.034285"/>
        <n v="142204.6375"/>
        <n v="24929.043846"/>
        <n v="27719.221904"/>
        <n v="24633.7925"/>
        <n v="88612.970833"/>
        <n v="16988.835"/>
        <n v="21806.141666"/>
        <n v="5555.5"/>
        <n v="25926.058"/>
        <n v="88707.75"/>
        <n v="169681.274"/>
        <n v="16176.69"/>
        <n v="277983.897272"/>
        <n v="22719.45"/>
        <n v="69550.235"/>
        <n v="31568.677142"/>
        <n v="99739.0"/>
        <n v="17891.26"/>
        <n v="11560.168"/>
        <n v="19968.278"/>
        <n v="8508.5"/>
        <n v="417518.1925"/>
        <n v="53279.0"/>
        <n v="16881.0"/>
        <n v="30009.25238"/>
        <n v="21334.0"/>
        <n v="63604.422727"/>
        <n v="10421.593333"/>
        <n v="34500.0"/>
        <n v="12275.55875"/>
        <n v="13419.388"/>
        <n v="119304.5"/>
        <n v="224275.0"/>
        <n v="121028.0"/>
        <n v="34931.839411"/>
        <n v="9388.5"/>
        <n v="131556.675"/>
        <n v="40426.18"/>
        <n v="40579.68"/>
        <n v="30610.47"/>
        <n v="25128.882307"/>
        <n v="28788.864"/>
        <n v="8891.15"/>
        <n v="10320.22"/>
        <n v="81698.903076"/>
        <n v="77756.474"/>
        <n v="17652.011666"/>
        <n v="23097.674"/>
        <n v="13372.93"/>
        <n v="298760.31"/>
        <n v="43406.026666"/>
        <n v="51669.253333"/>
        <n v="9656.035"/>
        <n v="17133.4875"/>
        <n v="83151.296666"/>
        <n v="12318.886"/>
        <n v="33453.077586"/>
        <n v="24728.2875"/>
        <n v="44777.024117"/>
        <n v="17365.5"/>
        <n v="33683.205"/>
        <n v="16355.925"/>
        <n v="53315.73"/>
        <n v="95927.564"/>
        <n v="42613.352"/>
        <n v="11412.5"/>
        <n v="18412.01"/>
        <n v="12088.453333"/>
        <n v="23558.615"/>
        <n v="9218.8"/>
        <n v="69403.53"/>
        <n v="22835.894285"/>
        <n v="10119.531666"/>
        <n v="26993.48125"/>
        <n v="100453.032"/>
        <n v="54297.25"/>
        <n v="31982.5"/>
        <n v="12155.659"/>
        <n v="30691.735"/>
        <n v="15008.386666"/>
        <n v="78843.56"/>
        <n v="1015188.859"/>
        <n v="29567.563333"/>
        <n v="20457.952"/>
        <n v="22739.66909"/>
        <n v="8553.35"/>
        <n v="22363.658333"/>
        <n v="28374.385"/>
        <n v="14445.3225"/>
        <n v="66063.72"/>
        <n v="475116.48"/>
        <n v="13449.47"/>
        <n v="16708.585454"/>
        <n v="35019.64"/>
        <n v="8009.086666"/>
        <n v="26799.0"/>
        <n v="118076.446"/>
        <n v="100571.890833"/>
        <n v="17251.108"/>
        <n v="8542.405"/>
        <n v="26651.606"/>
        <n v="38037.113"/>
        <n v="25543.156666"/>
        <n v="44393.5"/>
        <n v="24994.68"/>
        <n v="40426.66"/>
        <n v="95060.782"/>
        <n v="23565.496923"/>
        <n v="11627.913333"/>
        <n v="37890.0"/>
        <n v="44372.84"/>
        <n v="47901.710909"/>
        <n v="96930.195294"/>
        <n v="100550.684"/>
        <n v="33130.065"/>
        <n v="30309.276"/>
        <n v="21331.195454"/>
        <n v="27923.474"/>
        <n v="24164.542"/>
        <n v="102915.89"/>
        <n v="11222.2425"/>
        <n v="22100.2424"/>
        <n v="9684.045"/>
        <n v="32031.8"/>
        <n v="50376.84625"/>
        <n v="205741.15"/>
        <n v="30202.568"/>
        <n v="21375.948333"/>
        <n v="26324.289"/>
        <n v="77780.0"/>
        <n v="73425.345"/>
        <n v="23902.557272"/>
        <n v="19136.985"/>
        <n v="18046.4125"/>
        <n v="112885.0"/>
        <n v="10013.805"/>
        <n v="24041.505"/>
        <n v="126013.78"/>
        <n v="89261.5"/>
        <n v="29858.515"/>
        <n v="248207.966"/>
        <n v="79898.5"/>
        <n v="22730.5"/>
        <n v="2907053.868181"/>
        <n v="37898.433"/>
        <n v="26853.063636"/>
        <n v="124640.093333"/>
        <n v="45462.3375"/>
        <n v="61428.718"/>
        <n v="42023.795"/>
        <n v="29956.525"/>
        <n v="15086.49"/>
        <n v="70322.7"/>
        <n v="41151.675"/>
        <n v="154613.336"/>
        <n v="20306.0"/>
        <n v="119257.935"/>
        <n v="206384.403333"/>
        <n v="33574.57"/>
        <n v="20361.085"/>
        <n v="15613.72"/>
        <n v="25566.445"/>
        <n v="92665.098571"/>
        <n v="12282.166666"/>
        <n v="50692.091538"/>
        <n v="45353.309"/>
        <n v="53259.075454"/>
        <n v="79046.39"/>
        <n v="17911.253913"/>
        <n v="49452.245"/>
        <n v="47745.972857"/>
        <n v="56193.235"/>
        <n v="46881.11"/>
        <n v="73565.525"/>
        <n v="38964.5"/>
        <n v="70101.5"/>
        <n v="15376.214444"/>
        <n v="62521.0"/>
        <n v="22741.5"/>
        <n v="105023.322"/>
        <n v="19300.1085"/>
        <n v="9603.931666"/>
        <n v="64082.5"/>
        <n v="34787.047142"/>
        <n v="136049.0"/>
        <n v="28168.426666"/>
        <n v="34470.035"/>
        <n v="68763.66"/>
        <n v="179790.62"/>
        <n v="22122.575"/>
        <n v="21762.981578"/>
        <n v="67206.0"/>
        <n v="73077.0"/>
        <n v="115432.07"/>
        <n v="28169.765"/>
        <n v="16142.935454"/>
        <n v="320235.471666"/>
        <n v="10359.232857"/>
        <n v="257822.944666"/>
        <n v="39006.09625"/>
        <n v="114026.5165"/>
        <n v="26954.365"/>
        <n v="60310.056"/>
        <n v="115163.57"/>
        <n v="12220.478333"/>
        <n v="27075.311666"/>
        <n v="22727.475454"/>
        <n v="238728.0"/>
        <n v="117956.37"/>
        <n v="46385.056111"/>
        <n v="320417.32"/>
        <n v="144537.155"/>
        <n v="63711.215"/>
        <n v="16609.0"/>
        <n v="167487.592"/>
        <n v="115184.774"/>
        <n v="34754.873823"/>
        <n v="22329.694"/>
        <n v="17814.523333"/>
        <n v="15345.5"/>
        <n v="10041.838"/>
        <n v="47340.45909"/>
        <n v="19516.1275"/>
        <n v="20936.09"/>
        <n v="29448.0"/>
        <n v="222371.5"/>
        <n v="44718.5"/>
        <n v="62851.2525"/>
        <n v="10362.105"/>
        <n v="94750.06"/>
        <n v="206167.0"/>
        <n v="20167.0"/>
        <n v="222904.5"/>
        <n v="92885.003"/>
        <n v="18798.2535"/>
        <n v="38118.652"/>
        <n v="27425.65"/>
        <n v="152494.1825"/>
        <n v="27671.715384"/>
        <n v="281307.75"/>
        <n v="85195.0"/>
        <n v="13278.0"/>
        <n v="19502.868"/>
        <n v="118209.131666"/>
        <n v="22197.955714"/>
        <n v="191127.91"/>
        <n v="41786.955833"/>
        <n v="28524.776363"/>
        <n v="18790.61238"/>
        <n v="48203.0"/>
        <n v="163350.511875"/>
        <n v="38906.5"/>
        <n v="201083.59"/>
        <n v="49100.725"/>
        <n v="44585.0"/>
        <n v="37094.556666"/>
        <n v="25797.0"/>
        <n v="250954.3825"/>
        <n v="37793.9275"/>
        <n v="16290.941666"/>
        <n v="27490.477777"/>
        <n v="133526.95"/>
        <n v="253571.715"/>
        <n v="54009.422"/>
        <n v="220694.834"/>
        <n v="181123.245714"/>
        <n v="165038.5"/>
        <n v="143209.035"/>
        <n v="5094.005"/>
        <n v="160003.891428"/>
        <n v="49484.337777"/>
      </sharedItems>
    </cacheField>
    <cacheField name="LatestMonth_Avg_deposit" numFmtId="0">
      <sharedItems containsSemiMixedTypes="0" containsString="0" containsNumber="1">
        <n v="25900.7"/>
        <n v="17699.11"/>
        <n v="67156.20600000002"/>
        <n v="55742.37"/>
        <n v="10355.33"/>
        <n v="66798.86"/>
        <n v="15559.73"/>
        <n v="13694.12"/>
        <n v="108008.8"/>
        <n v="13777.35"/>
        <n v="20381.67"/>
        <n v="45624.76"/>
        <n v="25513.0"/>
        <n v="31246.27"/>
        <n v="12861.68"/>
        <n v="37940.0"/>
        <n v="38411.0"/>
        <n v="51484.91"/>
        <n v="37620.0"/>
        <n v="29486.0"/>
        <n v="18617.79"/>
        <n v="36496.0"/>
        <n v="28159.0"/>
        <n v="70422.07"/>
        <n v="18633.63"/>
        <n v="18487.0"/>
        <n v="7333.0"/>
        <n v="34344.32"/>
        <n v="13468.19"/>
        <n v="8848.07"/>
        <n v="32319.0"/>
        <n v="10793.0"/>
        <n v="63281.22"/>
        <n v="59321.12"/>
        <n v="51351.36"/>
        <n v="17412.0"/>
        <n v="14829.32"/>
        <n v="22094.0"/>
        <n v="35426.07"/>
        <n v="38681.18"/>
        <n v="15314.69"/>
        <n v="7500.0"/>
        <n v="14515.88"/>
        <n v="33078.57"/>
        <n v="65338.5"/>
        <n v="85084.0"/>
        <n v="29595.27"/>
        <n v="15228.08"/>
        <n v="17544.9"/>
        <n v="24953.0"/>
        <n v="44671.28"/>
        <n v="7792.22"/>
        <n v="22785.0"/>
        <n v="35390.97"/>
        <n v="12342.0"/>
        <n v="12187.42"/>
        <n v="34424.0"/>
        <n v="63606.06"/>
        <n v="115563.23"/>
        <n v="24427.65"/>
        <n v="14966.58"/>
        <n v="23366.0"/>
        <n v="12918.16"/>
        <n v="11606.25"/>
        <n v="68426.38"/>
        <n v="13860.5"/>
        <n v="15505.7"/>
        <n v="22710.79"/>
        <n v="59127.5"/>
        <n v="10459.0"/>
        <n v="55756.28"/>
        <n v="9450.0"/>
        <n v="7752.35"/>
        <n v="144380.91"/>
        <n v="125952.41"/>
        <n v="70327.39"/>
        <n v="18221.47"/>
        <n v="30793.41"/>
        <n v="15492.0"/>
        <n v="22928.13"/>
        <n v="24029.75"/>
        <n v="14225.44"/>
        <n v="16148.66"/>
        <n v="17832.54"/>
        <n v="21742.33"/>
        <n v="30754.34"/>
        <n v="58066.9"/>
        <n v="59260.0"/>
        <n v="20207.0"/>
        <n v="24535.31"/>
        <n v="19727.0"/>
        <n v="55177.0"/>
        <n v="30757.5"/>
        <n v="35420.93"/>
        <n v="27124.57"/>
        <n v="34633.79"/>
        <n v="34655.0"/>
        <n v="60079.0"/>
        <n v="29317.58"/>
        <n v="18344.87"/>
        <n v="34888.0"/>
        <n v="34641.91"/>
        <n v="76349.0"/>
        <n v="60120.04"/>
        <n v="32026.22"/>
        <n v="38172.0"/>
        <n v="24239.51"/>
        <n v="18722.46"/>
        <n v="60334.0"/>
        <n v="9759.17"/>
        <n v="20824.89"/>
        <n v="65800.25"/>
        <n v="12244.12"/>
        <n v="30114.24"/>
        <n v="87036.2"/>
        <n v="16736.03"/>
        <n v="58696.21"/>
        <n v="96980.0"/>
        <n v="61959.22"/>
        <n v="13921.0"/>
        <n v="19298.23"/>
        <n v="39704.6"/>
        <n v="21609.0"/>
        <n v="16850.58"/>
        <n v="27655.0"/>
        <n v="51475.99"/>
        <n v="42575.83"/>
        <n v="20314.0"/>
        <n v="44604.22"/>
        <n v="147499.0"/>
        <n v="28961.88"/>
        <n v="12035.35"/>
        <n v="21630.0"/>
        <n v="22974.1"/>
        <n v="6160.01"/>
        <n v="16865.67"/>
        <n v="63333.15"/>
        <n v="8982.0"/>
        <n v="8674.4"/>
        <n v="19297.98"/>
        <n v="28749.0"/>
        <n v="22404.0"/>
        <n v="36752.52"/>
        <n v="26403.25"/>
        <n v="14862.5"/>
        <n v="15830.0"/>
        <n v="28045.0"/>
        <n v="36456.0"/>
        <n v="14945.31"/>
        <n v="20457.0"/>
        <n v="36668.0"/>
        <n v="14300.07"/>
        <n v="16019.16"/>
        <n v="40241.85"/>
        <n v="57972.03"/>
        <n v="22802.88"/>
        <n v="15501.0"/>
        <n v="30107.86"/>
        <n v="47314.29"/>
        <n v="65679.71"/>
        <n v="130742.62"/>
        <n v="13611.21"/>
        <n v="42587.83"/>
        <n v="67625.45"/>
        <n v="10802.0"/>
        <n v="67139.82"/>
        <n v="31522.0"/>
        <n v="24390.84"/>
        <n v="32772.0"/>
        <n v="27001.89"/>
        <n v="30112.04"/>
        <n v="9880.46"/>
        <n v="121019.06"/>
        <n v="60335.41"/>
        <n v="16498.0"/>
        <n v="76702.99"/>
        <n v="25919.0"/>
        <n v="34056.64"/>
        <n v="13669.2"/>
        <n v="14814.86"/>
        <n v="11081.64"/>
        <n v="23666.45"/>
        <n v="53105.05"/>
        <n v="10071.18"/>
        <n v="33869.46"/>
        <n v="36247.0"/>
        <n v="16186.0"/>
        <n v="69244.0"/>
        <n v="19347.17"/>
        <n v="67002.0"/>
        <n v="23401.0"/>
        <n v="16628.31"/>
        <n v="28974.0"/>
        <n v="15073.34"/>
        <n v="8985.0"/>
        <n v="26331.0"/>
        <n v="23868.0"/>
        <n v="16490.0"/>
        <n v="25088.94"/>
        <n v="30075.51"/>
        <n v="43979.43"/>
        <n v="17214.27"/>
        <n v="49939.85"/>
        <n v="32176.48"/>
        <n v="20404.25"/>
        <n v="83387.0"/>
        <n v="15900.0"/>
        <n v="9778.51"/>
        <n v="26362.26"/>
        <n v="12798.24"/>
        <n v="46833.2"/>
        <n v="36679.81"/>
        <n v="26293.0"/>
        <n v="13894.39"/>
        <n v="87131.86"/>
        <n v="29924.0"/>
        <n v="92752.16"/>
        <n v="9725.62"/>
        <n v="39681.16"/>
        <n v="18119.86"/>
        <n v="11378.0"/>
        <n v="33920.31"/>
        <n v="60734.93"/>
        <n v="35357.0"/>
        <n v="97067.55"/>
        <n v="11363.5"/>
        <n v="79743.15"/>
        <n v="46255.62"/>
        <n v="30215.0"/>
        <n v="25171.13"/>
        <n v="14162.0"/>
        <n v="25518.0"/>
        <n v="13223.6"/>
        <n v="35189.93"/>
        <n v="17668.0"/>
        <n v="34603.68"/>
        <n v="63980.42"/>
        <n v="63698.0"/>
        <n v="33716.33"/>
        <n v="54020.0"/>
        <n v="23913.01"/>
        <n v="18119.2"/>
        <n v="19245.0"/>
        <n v="8719.47"/>
        <n v="56886.0"/>
        <n v="9186.0"/>
        <n v="23059.92"/>
        <n v="16806.81"/>
        <n v="88040.01"/>
        <n v="53009.87"/>
        <n v="31162.69"/>
        <n v="50107.55"/>
        <n v="55825.0"/>
        <n v="94056.1"/>
        <n v="111656.14"/>
        <n v="46420.0"/>
        <n v="12425.04"/>
        <n v="86889.54"/>
        <n v="66531.0"/>
        <n v="39730.47"/>
        <n v="21392.0"/>
        <n v="14465.0"/>
        <n v="89547.6"/>
        <n v="20856.6"/>
        <n v="32369.44"/>
        <n v="35279.7"/>
        <n v="38795.77"/>
        <n v="80621.0"/>
        <n v="6221.88"/>
        <n v="78372.01"/>
        <n v="32313.69"/>
        <n v="42825.16"/>
        <n v="22736.0"/>
        <n v="18437.57"/>
        <n v="13688.34"/>
        <n v="27044.4"/>
        <n v="85075.52"/>
        <n v="96014.64"/>
        <n v="42624.63"/>
        <n v="11637.35"/>
        <n v="25987.68"/>
        <n v="48455.37"/>
        <n v="15811.62"/>
        <n v="57898.0"/>
        <n v="34055.34"/>
        <n v="31617.75"/>
        <n v="23437.34"/>
        <n v="135380.93"/>
        <n v="73372.0"/>
        <n v="48056.0"/>
        <n v="89219.85"/>
        <n v="18969.6"/>
        <n v="19847.41"/>
        <n v="12973.74"/>
        <n v="7992.0"/>
        <n v="18267.29"/>
        <n v="26204.53"/>
        <n v="93242.63"/>
        <n v="32168.24"/>
        <n v="73180.5"/>
        <n v="17291.88"/>
        <n v="12702.0"/>
        <n v="47331.44"/>
        <n v="26518.65"/>
        <n v="17899.87"/>
        <n v="22092.13"/>
        <n v="60897.6"/>
        <n v="21940.0"/>
        <n v="17641.22"/>
        <n v="30981.97"/>
        <n v="15541.0"/>
        <n v="9086.27"/>
        <n v="12860.53"/>
        <n v="41507.0"/>
        <n v="45605.17"/>
        <n v="31793.94"/>
        <n v="28048.0"/>
        <n v="88704.0"/>
        <n v="108255.0"/>
        <n v="36379.59"/>
        <n v="56585.7"/>
        <n v="12142.86"/>
        <n v="29458.18"/>
        <n v="10374.61"/>
        <n v="13250.16"/>
        <n v="22089.8"/>
        <n v="68101.64"/>
        <n v="13281.0"/>
        <n v="16105.76"/>
        <n v="18369.92"/>
        <n v="37759.41"/>
        <n v="57227.97"/>
        <n v="6517.0"/>
        <n v="11248.0"/>
        <n v="17227.0"/>
        <n v="32548.93"/>
        <n v="61907.01"/>
        <n v="22405.11"/>
        <n v="12367.47"/>
        <n v="10739.0"/>
        <n v="9135.5"/>
        <n v="21044.78"/>
        <n v="112838.0"/>
        <n v="19582.0"/>
        <n v="48381.81"/>
        <n v="20211.0"/>
        <n v="28466.23"/>
        <n v="23005.53"/>
        <n v="29420.75"/>
        <n v="115700.6"/>
        <n v="6649.0"/>
        <n v="26540.53"/>
        <n v="23026.55"/>
        <n v="31625.66"/>
        <n v="30871.02"/>
        <n v="15556.0"/>
        <n v="23633.51"/>
        <n v="18483.68"/>
        <n v="22187.01"/>
        <n v="9756.0"/>
        <n v="30414.61"/>
        <n v="9835.0"/>
        <n v="19876.43"/>
        <n v="11906.97"/>
        <n v="135752.55"/>
        <n v="7362.52"/>
        <n v="20395.92"/>
        <n v="31885.97"/>
        <n v="27315.99"/>
        <n v="7717.55"/>
        <n v="77614.0"/>
        <n v="30426.7"/>
        <n v="19109.99"/>
        <n v="24181.0"/>
        <n v="29033.0"/>
        <n v="24632.48"/>
        <n v="48152.76"/>
        <n v="16510.45"/>
        <n v="47943.64"/>
        <n v="30273.0"/>
        <n v="14941.38"/>
        <n v="25801.51"/>
        <n v="24848.0"/>
        <n v="61293.76"/>
        <n v="19199.71"/>
        <n v="28856.51"/>
        <n v="20196.89"/>
        <n v="14865.8"/>
        <n v="29590.38"/>
        <n v="48409.17"/>
        <n v="53825.6"/>
        <n v="134391.07"/>
        <n v="36305.64"/>
        <n v="12570.19"/>
        <n v="34577.36"/>
        <n v="14288.57"/>
        <n v="12031.96"/>
        <n v="117104.0"/>
        <n v="26068.39"/>
        <n v="20400.0"/>
        <n v="28113.71"/>
        <n v="16337.0"/>
        <n v="12688.52"/>
        <n v="14095.47"/>
        <n v="148000.0"/>
        <n v="141819.63"/>
        <n v="140955.0"/>
        <n v="107295.5"/>
        <n v="57236.1"/>
        <n v="38937.65"/>
        <n v="37028.48"/>
        <n v="21873.0"/>
        <n v="22349.0"/>
        <n v="22059.0"/>
        <n v="18274.0"/>
        <n v="25433.89"/>
        <n v="9401.29"/>
        <n v="16112.0"/>
        <n v="37622.85"/>
        <n v="10737.0"/>
        <n v="72232.78"/>
        <n v="133900.19"/>
        <n v="11791.16"/>
        <n v="13153.44"/>
        <n v="21885.0"/>
        <n v="146884.56"/>
        <n v="44608.0"/>
        <n v="7042.62"/>
        <n v="29283.36"/>
        <n v="6128.0"/>
        <n v="91105.74"/>
        <n v="14634.99"/>
        <n v="8174.13"/>
        <n v="5610.0"/>
        <n v="57066.0"/>
        <n v="44272.39"/>
        <n v="15367.6"/>
        <n v="60286.67"/>
        <n v="34774.75"/>
        <n v="17960.0"/>
        <n v="145340.21"/>
        <n v="38961.32"/>
        <n v="26204.0"/>
        <n v="15053.06"/>
        <n v="96443.0"/>
        <n v="34907.0"/>
        <n v="29206.05"/>
        <n v="11196.0"/>
        <n v="55430.0"/>
        <n v="79884.88"/>
        <n v="20513.8"/>
        <n v="69660.11"/>
        <n v="10180.32"/>
        <n v="66178.56"/>
        <n v="9236.0"/>
        <n v="23001.0"/>
        <n v="29765.0"/>
        <n v="40981.0"/>
        <n v="9138.21"/>
        <n v="19153.0"/>
        <n v="13604.77"/>
        <n v="36668.88"/>
        <n v="51049.22"/>
        <n v="11756.0"/>
        <n v="17491.98"/>
        <n v="18324.99"/>
        <n v="18486.78"/>
        <n v="142565.09"/>
        <n v="58628.0"/>
        <n v="88715.42"/>
        <n v="55165.0"/>
        <n v="49784.0"/>
        <n v="140148.04"/>
        <n v="24589.37"/>
        <n v="32445.0"/>
        <n v="10328.73"/>
        <n v="4696.04"/>
        <n v="23881.17"/>
        <n v="45673.0"/>
        <n v="11416.81"/>
        <n v="127944.83"/>
        <n v="13685.9"/>
        <n v="21958.79"/>
        <n v="40544.0"/>
        <n v="39687.73"/>
        <n v="51147.63"/>
        <n v="13184.12"/>
        <n v="91795.16"/>
        <n v="41783.0"/>
        <n v="19545.67"/>
        <n v="13070.46"/>
        <n v="21658.87"/>
        <n v="37349.77"/>
        <n v="41678.13"/>
        <n v="8451.8"/>
        <n v="13285.29"/>
        <n v="106831.37"/>
        <n v="26068.35"/>
        <n v="35675.5"/>
        <n v="17037.0"/>
        <n v="33018.38"/>
        <n v="43563.91"/>
        <n v="10520.58"/>
        <n v="60761.93"/>
        <n v="50043.79"/>
        <n v="14852.53"/>
        <n v="20600.04"/>
        <n v="6424.21"/>
        <n v="26706.0"/>
        <n v="5495.0"/>
        <n v="37377.0"/>
        <n v="48397.63"/>
        <n v="104365.03"/>
        <n v="70881.22"/>
        <n v="92029.0"/>
        <n v="63506.0"/>
        <n v="17331.0"/>
        <n v="4445.35"/>
        <n v="22079.92"/>
        <n v="35165.0"/>
        <n v="19161.0"/>
        <n v="13401.38"/>
        <n v="25821.86"/>
        <n v="22243.22"/>
        <n v="50486.0"/>
        <n v="50469.0"/>
        <n v="134394.0"/>
        <n v="16349.39"/>
        <n v="6762.99"/>
        <n v="33561.21"/>
        <n v="50124.33"/>
        <n v="23859.55"/>
        <n v="94228.0"/>
        <n v="57933.61"/>
        <n v="97111.84"/>
        <n v="18018.0"/>
        <n v="11274.0"/>
        <n v="0.0"/>
        <n v="12903.66"/>
        <n v="33233.91"/>
        <n v="10110.52"/>
        <n v="9976.0"/>
        <n v="70182.22"/>
        <n v="95787.78"/>
        <n v="86088.13"/>
        <n v="28300.0"/>
        <n v="59548.0"/>
        <n v="12398.36"/>
        <n v="19469.0"/>
        <n v="6655.71"/>
        <n v="53332.0"/>
        <n v="61006.0"/>
        <n v="4829.0"/>
        <n v="11773.02"/>
        <n v="9976.42"/>
        <n v="24362.27"/>
        <n v="24545.0"/>
        <n v="39585.23"/>
        <n v="31598.23"/>
        <n v="12059.74"/>
        <n v="38988.26"/>
        <n v="131988.0"/>
        <n v="9821.19"/>
        <n v="44807.4"/>
        <n v="12412.0"/>
        <n v="37378.06"/>
        <n v="58396.18"/>
        <n v="98792.55"/>
        <n v="75679.85"/>
        <n v="16868.65"/>
        <n v="38795.0"/>
        <n v="23031.0"/>
        <n v="9605.0"/>
        <n v="73029.0"/>
        <n v="16785.0"/>
        <n v="34422.76"/>
        <n v="53187.0"/>
        <n v="60608.0"/>
        <n v="106527.5"/>
        <n v="7516.15"/>
        <n v="116704.58"/>
        <n v="11378.79"/>
        <n v="29901.59"/>
        <n v="21388.59"/>
        <n v="74220.01"/>
        <n v="92786.0"/>
        <n v="81822.0"/>
        <n v="17656.16"/>
        <n v="90005.19"/>
        <n v="3920.36"/>
        <n v="14661.0"/>
        <n v="89451.5"/>
        <n v="36761.0"/>
        <n v="23663.69"/>
        <n v="18789.37"/>
        <n v="19050.48"/>
        <n v="18036.5"/>
        <n v="59995.53"/>
        <n v="21850.0"/>
        <n v="57873.46"/>
        <n v="7422.0"/>
        <n v="27289.0"/>
        <n v="23911.14"/>
        <n v="121016.21"/>
        <n v="11059.26"/>
        <n v="34468.7"/>
        <n v="11508.2"/>
        <n v="14600.0"/>
        <n v="114338.0"/>
        <n v="24084.97"/>
        <n v="81550.01"/>
        <n v="37359.0"/>
        <n v="29459.67"/>
        <n v="82560.17"/>
        <n v="12402.23"/>
        <n v="11097.67"/>
        <n v="50658.55"/>
        <n v="121282.0"/>
        <n v="7865.68"/>
        <n v="15139.15"/>
        <n v="12244.0"/>
        <n v="13430.39"/>
        <n v="57334.0"/>
        <n v="6429.0"/>
        <n v="91233.0"/>
        <n v="93792.02"/>
        <n v="64494.11"/>
        <n v="45813.66"/>
        <n v="110263.12"/>
        <n v="138507.31"/>
        <n v="9810.83"/>
        <n v="139200.0"/>
        <n v="59106.92"/>
        <n v="14220.78"/>
        <n v="55251.14"/>
        <n v="65570.0"/>
        <n v="101826.07"/>
        <n v="25846.99"/>
        <n v="8660.17"/>
        <n v="9963.69"/>
        <n v="11823.16"/>
        <n v="14100.0"/>
        <n v="96495.12"/>
        <n v="45297.0"/>
        <n v="12010.0"/>
        <n v="10575.29"/>
        <n v="31649.0"/>
        <n v="21612.0"/>
        <n v="27987.59"/>
        <n v="48623.39"/>
        <n v="39202.8"/>
        <n v="16538.18"/>
        <n v="14720.0"/>
        <n v="85758.53"/>
        <n v="24342.85"/>
        <n v="38367.81"/>
        <n v="24593.64"/>
        <n v="21704.0"/>
        <n v="4260.57"/>
        <n v="80313.3"/>
        <n v="21096.0"/>
        <n v="10532.52"/>
        <n v="21927.0"/>
        <n v="13119.26"/>
        <n v="11663.66"/>
        <n v="28425.0"/>
        <n v="23742.0"/>
        <n v="26645.63"/>
        <n v="26632.91"/>
        <n v="29339.02"/>
        <n v="21763.49"/>
        <n v="8811.87"/>
        <n v="5638.0"/>
        <n v="33234.32"/>
        <n v="36593.72"/>
        <n v="11521.16"/>
        <n v="13618.5"/>
        <n v="5027.2"/>
        <n v="6018.37"/>
        <n v="7151.63"/>
        <n v="103813.0"/>
        <n v="35917.0"/>
        <n v="78973.0"/>
        <n v="41701.07"/>
        <n v="64647.0"/>
        <n v="17295.0"/>
        <n v="61794.11"/>
        <n v="13904.38"/>
        <n v="19033.71"/>
        <n v="132549.07"/>
        <n v="22969.6"/>
        <n v="30270.13"/>
        <n v="33532.92"/>
        <n v="38023.98"/>
        <n v="21023.86"/>
        <n v="24210.99"/>
        <n v="34981.26"/>
        <n v="32500.45"/>
        <n v="74401.0"/>
        <n v="13718.56"/>
        <n v="11988.0"/>
        <n v="106331.85"/>
        <n v="64819.46"/>
        <n v="18077.85"/>
        <n v="55210.28"/>
        <n v="40411.0"/>
        <n v="28742.46"/>
        <n v="10745.1"/>
        <n v="13473.0"/>
        <n v="28049.0"/>
        <n v="47431.93"/>
        <n v="47763.0"/>
        <n v="85276.02"/>
        <n v="71638.64"/>
        <n v="46334.0"/>
        <n v="25736.65"/>
        <n v="7840.39"/>
        <n v="108484.0"/>
        <n v="19252.0"/>
        <n v="75946.79"/>
        <n v="87883.61"/>
        <n v="5172.0"/>
        <n v="10442.6"/>
        <n v="11100.0"/>
        <n v="22780.0"/>
        <n v="25399.81"/>
        <n v="33236.0"/>
        <n v="4578.41"/>
        <n v="22144.39"/>
        <n v="29042.51"/>
        <n v="3562.0"/>
        <n v="23479.0"/>
        <n v="13412.35"/>
        <n v="66657.69"/>
        <n v="47815.87"/>
        <n v="9188.88"/>
        <n v="18957.0"/>
        <n v="120928.0"/>
        <n v="6347.0"/>
        <n v="22907.99"/>
        <n v="14000.29"/>
        <n v="10365.0"/>
        <n v="12071.97"/>
        <n v="12190.0"/>
        <n v="9863.63"/>
        <n v="118078.0"/>
        <n v="62079.51"/>
        <n v="17864.44"/>
        <n v="28964.8"/>
        <n v="7032.55"/>
        <n v="88611.0"/>
        <n v="16090.75"/>
        <n v="11992.0"/>
        <n v="21846.0"/>
        <n v="21090.0"/>
        <n v="15277.0"/>
        <n v="20900.0"/>
        <n v="28261.07"/>
        <n v="14073.0"/>
        <n v="10554.24"/>
        <n v="20229.0"/>
        <n v="20165.19"/>
        <n v="26669.0"/>
        <n v="13126.0"/>
        <n v="25170.28"/>
        <n v="45631.94"/>
        <n v="26663.08"/>
        <n v="15338.0"/>
        <n v="18060.71"/>
        <n v="22383.2"/>
        <n v="30288.37"/>
        <n v="66281.98"/>
        <n v="10286.0"/>
        <n v="20590.97"/>
        <n v="12405.23"/>
        <n v="22269.58"/>
        <n v="47878.08"/>
        <n v="28684.33"/>
        <n v="45463.58"/>
        <n v="42609.34"/>
        <n v="5236.32"/>
        <n v="45403.95"/>
        <n v="104180.0"/>
        <n v="10499.0"/>
        <n v="32247.0"/>
        <n v="9712.0"/>
        <n v="62972.25"/>
        <n v="60043.61"/>
        <n v="83789.12"/>
        <n v="64539.57"/>
        <n v="5539.0"/>
        <n v="20802.35"/>
        <n v="12874.39"/>
        <n v="12279.7"/>
        <n v="14036.99"/>
        <n v="60459.12"/>
        <n v="27650.38"/>
        <n v="12740.0"/>
        <n v="25694.0"/>
        <n v="32228.8"/>
        <n v="13235.0"/>
        <n v="36334.04"/>
        <n v="8315.0"/>
        <n v="59395.0"/>
        <n v="10552.27"/>
        <n v="47372.26"/>
        <n v="13733.0"/>
        <n v="9642.59"/>
        <n v="72499.0"/>
        <n v="11565.8"/>
        <n v="17580.0"/>
        <n v="51996.0"/>
        <n v="17589.63"/>
        <n v="5334.79"/>
        <n v="9874.62"/>
        <n v="6490.97"/>
        <n v="41945.5"/>
        <n v="22392.68"/>
        <n v="40580.08"/>
        <n v="10342.0"/>
        <n v="39723.0"/>
        <n v="22647.02"/>
        <n v="18298.75"/>
        <n v="37557.06"/>
        <n v="10491.3"/>
        <n v="16815.0"/>
        <n v="42224.55"/>
        <n v="18308.0"/>
        <n v="31145.0"/>
        <n v="18228.75"/>
        <n v="35024.0"/>
        <n v="7948.06"/>
        <n v="4407.0"/>
        <n v="16134.05"/>
        <n v="24888.47"/>
        <n v="13350.0"/>
        <n v="10350.38"/>
        <n v="17239.55"/>
        <n v="31164.0"/>
        <n v="19186.56"/>
        <n v="45048.0"/>
        <n v="12520.0"/>
        <n v="9432.52"/>
        <n v="58725.64"/>
        <n v="-15425.0"/>
        <n v="144.0"/>
        <n v="30799.54"/>
        <n v="46593.0"/>
        <n v="16481.64"/>
        <n v="65875.0"/>
        <n v="5293.54"/>
        <n v="56823.37"/>
        <n v="115472.59"/>
        <n v="7557.5"/>
        <n v="14996.79"/>
        <n v="39509.0"/>
        <n v="94440.0"/>
        <n v="28730.42"/>
        <n v="25460.38"/>
        <n v="9790.23"/>
        <n v="40662.85"/>
        <n v="9637.52"/>
        <n v="10594.48"/>
        <n v="31607.77"/>
        <n v="94502.0"/>
        <n v="68140.6"/>
        <n v="9017.0"/>
        <n v="31797.0"/>
        <n v="17336.66"/>
        <n v="127359.09"/>
        <n v="20916.21"/>
        <n v="16887.0"/>
        <n v="18310.0"/>
        <n v="13444.43"/>
        <n v="12613.88"/>
        <n v="16850.69"/>
        <n v="3118.0"/>
        <n v="13525.0"/>
        <n v="69233.69"/>
        <n v="60575.16"/>
        <n v="9426.6"/>
        <n v="7401.21"/>
        <n v="36689.42"/>
        <n v="20775.0"/>
        <n v="97650.0"/>
        <n v="12684.0"/>
        <n v="6970.68"/>
        <n v="14435.15"/>
        <n v="5959.0"/>
        <n v="41945.0"/>
        <n v="13348.0"/>
        <n v="22433.0"/>
        <n v="9715.0"/>
        <n v="37670.63"/>
        <n v="7703.04"/>
        <n v="14300.0"/>
        <n v="13002.25"/>
        <n v="8838.29"/>
        <n v="120789.0"/>
        <n v="24111.94"/>
        <n v="7425.0"/>
        <n v="25311.0"/>
        <n v="29674.44"/>
        <n v="15140.17"/>
        <n v="14207.0"/>
        <n v="21937.55"/>
        <n v="6466.72"/>
        <n v="3983.79"/>
        <n v="56412.55"/>
        <n v="58304.85"/>
        <n v="12445.66"/>
        <n v="30119.11"/>
        <n v="7374.91"/>
        <n v="136102.73"/>
        <n v="12577.8"/>
        <n v="37947.0"/>
        <n v="6784.45"/>
        <n v="11260.08"/>
        <n v="28236.78"/>
        <n v="9722.0"/>
        <n v="11983.0"/>
        <n v="16875.0"/>
        <n v="22380.5"/>
        <n v="7813.0"/>
        <n v="11183.67"/>
        <n v="8285.66"/>
        <n v="52880.55"/>
        <n v="13670.05"/>
        <n v="12100.58"/>
        <n v="6392.0"/>
        <n v="12090.52"/>
        <n v="7828.1"/>
        <n v="13749.0"/>
        <n v="9817.0"/>
        <n v="66739.61"/>
        <n v="13637.0"/>
        <n v="5075.0"/>
        <n v="21177.52"/>
        <n v="54537.67"/>
        <n v="34618.0"/>
        <n v="13505.0"/>
        <n v="9047.75"/>
        <n v="28737.58"/>
        <n v="11191.44"/>
        <n v="3100.0"/>
        <n v="23317.96"/>
        <n v="13843.71"/>
        <n v="16640.39"/>
        <n v="6624.25"/>
        <n v="12615.66"/>
        <n v="16572.5"/>
        <n v="6452.47"/>
        <n v="24704.44"/>
        <n v="1134.32"/>
        <n v="8969.04"/>
        <n v="11622.22"/>
        <n v="27917.47"/>
        <n v="3466.0"/>
        <n v="13497.0"/>
        <n v="83410.83"/>
        <n v="64331.0"/>
        <n v="8313.91"/>
        <n v="4754.67"/>
        <n v="20508.12"/>
        <n v="21110.0"/>
        <n v="17353.19"/>
        <n v="25927.0"/>
        <n v="6504.14"/>
        <n v="25880.8"/>
        <n v="88427.75"/>
        <n v="17519.0"/>
        <n v="5277.27"/>
        <n v="24715.0"/>
        <n v="16452.09"/>
        <n v="34422.26"/>
        <n v="77843.6"/>
        <n v="61813.73"/>
        <n v="17754.0"/>
        <n v="16066.75"/>
        <n v="15687.0"/>
        <n v="22079.0"/>
        <n v="13787.56"/>
        <n v="56919.76"/>
        <n v="7886.91"/>
        <n v="14172.0"/>
        <n v="5416.07"/>
        <n v="19906.23"/>
        <n v="15057.08"/>
        <n v="146410.98"/>
        <n v="18937.33"/>
        <n v="16081.0"/>
        <n v="18644.98"/>
        <n v="52000.0"/>
        <n v="45121.63"/>
        <n v="16178.58"/>
        <n v="12858.77"/>
        <n v="7326.72"/>
        <n v="37000.0"/>
        <n v="7124.15"/>
        <n v="3600.13"/>
        <n v="148378.29"/>
        <n v="97246.0"/>
        <n v="13197.04"/>
        <n v="88065.38"/>
        <n v="8420.0"/>
        <n v="13334.0"/>
        <n v="10134.0"/>
        <n v="19704.0"/>
        <n v="124272.17"/>
        <n v="35002.83"/>
        <n v="38276.74"/>
        <n v="33300.52"/>
        <n v="16511.67"/>
        <n v="8350.44"/>
        <n v="20022.0"/>
        <n v="25496.0"/>
        <n v="122981.76"/>
        <n v="8091.0"/>
        <n v="76732.17"/>
        <n v="96.61"/>
        <n v="15803.45"/>
        <n v="11774.86"/>
        <n v="9664.1"/>
        <n v="15941.65"/>
        <n v="56174.0"/>
        <n v="9211.0"/>
        <n v="35031.97"/>
        <n v="24062.02"/>
        <n v="39070.0"/>
        <n v="45558.62"/>
        <n v="12911.82"/>
        <n v="33269.84"/>
        <n v="38005.0"/>
        <n v="26866.04"/>
        <n v="6891.9"/>
        <n v="28820.16"/>
        <n v="27597.0"/>
        <n v="51419.0"/>
        <n v="9068.39"/>
        <n v="41074.0"/>
        <n v="19434.0"/>
        <n v="83335.23"/>
        <n v="13898.13"/>
        <n v="1462.0"/>
        <n v="47545.0"/>
        <n v="28804.18"/>
        <n v="68922.0"/>
        <n v="20840.31"/>
        <n v="25909.3"/>
        <n v="32991.95"/>
        <n v="-22600.0"/>
        <n v="4029.0"/>
        <n v="7752.77"/>
        <n v="44442.0"/>
        <n v="11900.0"/>
        <n v="69530.84"/>
        <n v="19264.22"/>
        <n v="8446.23"/>
        <n v="7630.0"/>
        <n v="-7304.0"/>
        <n v="69010.0"/>
        <n v="12310.0"/>
        <n v="43539.0"/>
        <n v="86723.8"/>
        <n v="12614.61"/>
        <n v="16387.67"/>
        <n v="17697.78"/>
        <n v="138163.0"/>
        <n v="85784.43"/>
        <n v="35962.95"/>
        <n v="67804.01"/>
        <n v="8620.0"/>
        <n v="67299.15"/>
        <n v="114511.0"/>
        <n v="14331.0"/>
        <n v="7600.0"/>
        <n v="10565.98"/>
        <n v="19774.0"/>
        <n v="9272.0"/>
        <n v="30398.88"/>
        <n v="6217.0"/>
        <n v="14056.08"/>
        <n v="23110.0"/>
        <n v="3550.0"/>
        <n v="22252.0"/>
        <n v="47349.09"/>
        <n v="5955.34"/>
        <n v="63906.24"/>
        <n v="13993.0"/>
        <n v="145429.41"/>
        <n v="40690.74"/>
        <n v="16138.12"/>
        <n v="29342.0"/>
        <n v="20798.38"/>
        <n v="19830.23"/>
        <n v="83725.0"/>
        <n v="61892.0"/>
        <n v="5439.0"/>
        <n v="4975.5"/>
        <n v="46298.1"/>
        <n v="8315.05"/>
        <n v="22520.0"/>
        <n v="12654.0"/>
        <n v="12634.0"/>
        <n v="28787.0"/>
        <n v="122293.06"/>
        <n v="9364.0"/>
        <n v="53780.0"/>
        <n v="34812.97"/>
        <n v="19204.0"/>
        <n v="8662.0"/>
        <n v="10326.0"/>
        <n v="7290.0"/>
        <n v="5463.0"/>
        <n v="20861.0"/>
        <n v="85522.38"/>
        <n v="42489.03"/>
        <n v="89290.03"/>
        <n v="62295.0"/>
        <n v="69693.06"/>
        <n v="3895.0"/>
        <n v="95843.0"/>
        <n v="29406.03"/>
      </sharedItems>
    </cacheField>
    <cacheField name="PctAvgDailybalance2AvgMonthlyDeposits" numFmtId="0">
      <sharedItems containsSemiMixedTypes="0" containsString="0" containsNumber="1">
        <n v="0.1431363818192315"/>
        <n v="0.285693790263018"/>
        <n v="-0.016155019032941"/>
        <n v="0.040728500236066"/>
        <n v="0.384484895182365"/>
        <n v="0.107874970457655"/>
        <n v="0.137916342242652"/>
        <n v="0.130490069694503"/>
        <n v="0.010303773032798"/>
        <n v="0.169478829120349"/>
        <n v="0.118324500611496"/>
        <n v="0.05669476000938"/>
        <n v="0.073404189627022"/>
        <n v="0.080364818885606"/>
        <n v="0.222704752912396"/>
        <n v="0.101842653468054"/>
        <n v="0.10935922281385"/>
        <n v="0.080516126089508"/>
        <n v="0.080067970124913"/>
        <n v="0.042711312443897"/>
        <n v="0.060297743588494"/>
        <n v="0.520104191008792"/>
        <n v="0.046629059844272"/>
        <n v="0.074696714924332"/>
        <n v="0.025781093912635"/>
        <n v="0.073713362031506"/>
        <n v="0.137520947651379"/>
        <n v="0.017775100401606"/>
        <n v="0.12780159692834"/>
        <n v="0.15329302284525"/>
        <n v="0.097721013932398"/>
        <n v="0.20541585612328"/>
        <n v="0.123601614218545"/>
        <n v="0.095272425002889"/>
        <n v="0.158175028419265"/>
        <n v="0.070679125110582"/>
        <n v="0.210635724544561"/>
        <n v="0.338807003224454"/>
        <n v="0.097629066953482"/>
        <n v="0.136248100901255"/>
        <n v="0.058620167042552"/>
        <n v="0.137766774018643"/>
        <n v="0.248398167996157"/>
        <n v="-0.036282694585894"/>
        <n v="0.159298904475121"/>
        <n v="0.171989449194192"/>
        <n v="0.052106541713731"/>
        <n v="0.19712009809319"/>
        <n v="0.033487381821544"/>
        <n v="0.315645161547492"/>
        <n v="0.032941827377444"/>
        <n v="0.0906564453969"/>
        <n v="0.058305956142622"/>
        <n v="0.227261068323991"/>
        <n v="0.06222434145052"/>
        <n v="0.047650272733193"/>
        <n v="0.116797834986768"/>
        <n v="0.100923167524278"/>
        <n v="0.121443184980706"/>
        <n v="0.129210175055403"/>
        <n v="0.614009502155573"/>
        <n v="0.128505311956731"/>
        <n v="0.133935251091189"/>
        <n v="0.033378460138461"/>
        <n v="0.081513802091285"/>
        <n v="0.050189344163011"/>
        <n v="0.047788880638938"/>
        <n v="0.152326066984047"/>
        <n v="0.069474725587872"/>
        <n v="0.106928808627323"/>
        <n v="0.110838147822368"/>
        <n v="0.119242496654159"/>
        <n v="0.009927856018092"/>
        <n v="0.047750857312212"/>
        <n v="0.231228631555012"/>
        <n v="0.006726806682814"/>
        <n v="0.073019228716853"/>
        <n v="0.084248109008492"/>
        <n v="0.096355035004506"/>
        <n v="0.107710396823429"/>
        <n v="0.37002536198615"/>
        <n v="0.051442806448884"/>
        <n v="0.204573734792129"/>
        <n v="0.11679292729435"/>
        <n v="0.08302029207187"/>
        <n v="0.113092007414011"/>
        <n v="0.150122912107575"/>
        <n v="0.011236687743287"/>
        <n v="0.20759008252742"/>
        <n v="0.069465827686198"/>
        <n v="0.085055085036228"/>
        <n v="0.039179474164056"/>
        <n v="0.064554364341383"/>
        <n v="0.357851684341859"/>
        <n v="0.169463890708798"/>
        <n v="0.208342596053894"/>
        <n v="0.17540117118699"/>
        <n v="0.098727652701373"/>
        <n v="0.123145821897909"/>
        <n v="0.126196764516009"/>
        <n v="0.071001261763256"/>
        <n v="0.194402322693075"/>
        <n v="0.083070194724551"/>
        <n v="0.235743223965763"/>
        <n v="0.055563863478765"/>
        <n v="0.025292889085012"/>
        <n v="0.089364924920887"/>
        <n v="0.036432623290329"/>
        <n v="0.087737952372827"/>
        <n v="0.202983102792779"/>
        <n v="0.265827740463168"/>
        <n v="0.089871894009691"/>
        <n v="0.232273153975805"/>
        <n v="0.148933193575772"/>
        <n v="0.014275045301286"/>
        <n v="0.170497205801655"/>
        <n v="0.147834976825802"/>
        <n v="0.148977957549679"/>
        <n v="0.047828974554289"/>
        <n v="0.322517629068063"/>
        <n v="0.084424947896066"/>
        <n v="0.072265202936343"/>
        <n v="0.079668694869364"/>
        <n v="0.330643800549262"/>
        <n v="0.217313687835688"/>
        <n v="0.143368425958501"/>
        <n v="0.120062423467515"/>
        <n v="0.100550212059206"/>
        <n v="0.164707561724158"/>
        <n v="0.106183173808875"/>
        <n v="0.123417869806739"/>
        <n v="0.174613290075893"/>
        <n v="0.099529506051409"/>
        <n v="0.066071007402628"/>
        <n v="0.098286530680941"/>
        <n v="0.147423314603787"/>
        <n v="0.045961213420558"/>
        <n v="0.046589086592496"/>
        <n v="0.234432826936514"/>
        <n v="0.191815479865309"/>
        <n v="0.050464252141186"/>
        <n v="0.087994155455951"/>
        <n v="0.136078872825827"/>
        <n v="0.203344780206987"/>
        <n v="0.161038869557482"/>
        <n v="0.106012144567057"/>
        <n v="0.193297231698549"/>
        <n v="0.036325107002199"/>
        <n v="0.153311502005377"/>
        <n v="0.103433883958404"/>
        <n v="0.186401312321252"/>
        <n v="0.167541989496126"/>
        <n v="0.135842408956714"/>
        <n v="0.035628421511505"/>
        <n v="0.077877230786231"/>
        <n v="0.137834911518997"/>
        <n v="0.187268485243871"/>
        <n v="0.199596755716445"/>
        <n v="0.21916471659516"/>
        <n v="0.153808961891718"/>
        <n v="0.073615624964192"/>
        <n v="0.093421788598817"/>
        <n v="0.176584091290425"/>
        <n v="0.064020629086409"/>
        <n v="0.067734501217954"/>
        <n v="0.366500346968719"/>
        <n v="0.089529841094107"/>
        <n v="0.059868076744229"/>
        <n v="0.307112011676168"/>
        <n v="0.299505848411811"/>
        <n v="0.0"/>
        <n v="0.318668430143566"/>
        <n v="0.111448519787298"/>
        <n v="0.187280406473783"/>
        <n v="0.137638923255238"/>
        <n v="0.29328391726351"/>
        <n v="0.07950850738169"/>
        <n v="-0.103141503509505"/>
        <n v="0.057119919417677"/>
        <n v="0.127043056351017"/>
        <n v="0.068851848223563"/>
        <n v="0.194323373724862"/>
        <n v="0.142858064134332"/>
        <n v="0.19255512065292"/>
        <n v="0.183111642083082"/>
        <n v="0.030473754086916"/>
        <n v="0.642722243206612"/>
        <n v="0.249074179937722"/>
        <n v="0.164496293829457"/>
        <n v="0.123912705976721"/>
        <n v="0.083364739652059"/>
        <n v="0.081258360664985"/>
        <n v="0.202024412215756"/>
        <n v="0.081385411998366"/>
        <n v="0.106924811226232"/>
        <n v="0.091136940848762"/>
        <n v="0.109969054509088"/>
        <n v="0.173108846510075"/>
        <n v="0.043165706694479"/>
        <n v="0.037692411191351"/>
        <n v="0.192626943896047"/>
        <n v="0.1882844052484"/>
        <n v="0.086771389222392"/>
        <n v="0.123464638783269"/>
        <n v="0.096457832574207"/>
        <n v="0.099863910498157"/>
        <n v="0.15985107421875"/>
        <n v="0.0610019656447"/>
        <n v="0.047910334967988"/>
        <n v="0.09806096622932"/>
        <n v="0.222455570414649"/>
        <n v="0.247887728133771"/>
        <n v="0.337008156397694"/>
        <n v="0.063992912254606"/>
        <n v="0.138331277445129"/>
        <n v="0.186721011235418"/>
        <n v="0.168696698371877"/>
        <n v="0.220723093056165"/>
        <n v="0.117283631475545"/>
        <n v="0.243450304239177"/>
        <n v="0.035047577911213"/>
        <n v="0.050297480859608"/>
        <n v="0.07625387945476"/>
        <n v="0.284550497504373"/>
        <n v="0.17910662991778"/>
        <n v="0.568101169459286"/>
        <n v="0.222964704225104"/>
        <n v="0.093188169046703"/>
        <n v="0.161430123965095"/>
        <n v="0.181785075788081"/>
        <n v="0.053696745716367"/>
        <n v="0.116397931952694"/>
        <n v="0.074611131563672"/>
        <n v="0.082097586110123"/>
        <n v="0.382039304782007"/>
        <n v="0.42715412007098"/>
        <n v="0.070170665743336"/>
        <n v="0.098935528432342"/>
        <n v="0.172007363529282"/>
        <n v="0.541861853586846"/>
        <n v="0.280336753793888"/>
        <n v="0.246747891695905"/>
        <n v="0.206859718448999"/>
        <n v="0.073434322512784"/>
        <n v="0.02069052932273"/>
        <n v="0.14146671043501"/>
        <n v="0.032419655305737"/>
        <n v="0.175506700253634"/>
        <n v="0.376427640156453"/>
        <n v="0.526816477627953"/>
        <n v="0.135651598209793"/>
        <n v="0.100903036154531"/>
        <n v="0.118314145002622"/>
        <n v="0.022726278565257"/>
        <n v="0.110851750587866"/>
        <n v="0.074689152493925"/>
        <n v="0.093376423791838"/>
        <n v="0.140895393486976"/>
        <n v="0.131368473296693"/>
        <n v="0.064128967501857"/>
        <n v="0.393375235766549"/>
        <n v="0.07093024687532"/>
        <n v="0.124735043837029"/>
        <n v="0.245040131655162"/>
        <n v="0.165346824774962"/>
        <n v="0.151879236166013"/>
        <n v="0.108626312928801"/>
        <n v="0.081241837949246"/>
        <n v="0.45702319729843"/>
        <n v="0.039194714874649"/>
        <n v="0.323711091762085"/>
        <n v="0.083642499083943"/>
        <n v="0.063753087807759"/>
        <n v="0.192785424743973"/>
        <n v="0.106767959067831"/>
        <n v="0.024883473090317"/>
        <n v="0.079726177052503"/>
        <n v="0.229150411086858"/>
        <n v="0.352346324167587"/>
        <n v="0.394922458186613"/>
        <n v="0.139522810936952"/>
        <n v="0.279739559325159"/>
        <n v="0.157204493878351"/>
        <n v="0.130367816659457"/>
        <n v="0.034648051136866"/>
        <n v="0.186001532376633"/>
        <n v="0.180395118348087"/>
        <n v="0.010535452864614"/>
        <n v="0.545633026158065"/>
        <n v="0.047901664247855"/>
        <n v="0.214701531109165"/>
        <n v="0.122839206563495"/>
        <n v="0.12953891424154"/>
        <n v="0.055838688811163"/>
        <n v="0.115019637944304"/>
        <n v="0.04622891622651"/>
        <n v="0.200160827317283"/>
        <n v="0.253165745035313"/>
        <n v="0.305610366497193"/>
        <n v="0.101505459704396"/>
        <n v="0.336891056220282"/>
        <n v="0.062746631427456"/>
        <n v="0.225584906792105"/>
        <n v="0.167940422147295"/>
        <n v="0.062942934331029"/>
        <n v="0.072617042962682"/>
        <n v="0.480896289886867"/>
        <n v="0.064215346629381"/>
        <n v="0.091023577628148"/>
        <n v="0.128962353320884"/>
        <n v="0.020359613488265"/>
        <n v="0.064865312979206"/>
        <n v="0.513620259644358"/>
        <n v="0.151715173884941"/>
        <n v="0.148736844173252"/>
        <n v="0.176113227289262"/>
        <n v="0.205875396146601"/>
        <n v="0.133353832005267"/>
        <n v="0.068334304522935"/>
        <n v="0.044792323497935"/>
        <n v="0.149503899715364"/>
        <n v="0.198537073909806"/>
        <n v="0.480028592878865"/>
        <n v="0.096602272355194"/>
        <n v="0.136044369300369"/>
        <n v="0.323530566386504"/>
        <n v="0.240960166284346"/>
        <n v="0.056987606613429"/>
        <n v="0.301889315608897"/>
        <n v="0.15739416206956"/>
        <n v="0.517032209550068"/>
        <n v="0.035222478801461"/>
        <n v="0.073027752338195"/>
        <n v="0.023549062661375"/>
        <n v="0.031613706045131"/>
        <n v="0.134851847408829"/>
        <n v="0.387736188342047"/>
        <n v="0.081951670985198"/>
        <n v="0.056547883515197"/>
        <n v="0.324847933884297"/>
        <n v="0.086243379738345"/>
        <n v="0.076408635749134"/>
        <n v="0.150293582765388"/>
        <n v="0.037583430648983"/>
        <n v="0.127972336567169"/>
        <n v="0.055830020023875"/>
        <n v="0.106812179312708"/>
        <n v="0.065148030172493"/>
        <n v="0.101581656675548"/>
        <n v="0.4676993265922"/>
        <n v="0.265441239660676"/>
        <n v="0.030534371422272"/>
        <n v="0.227194617662689"/>
        <n v="0.087127118981385"/>
        <n v="0.208104703978545"/>
        <n v="0.317161467861541"/>
        <n v="0.056963641005069"/>
        <n v="0.00546679631705"/>
        <n v="0.153989874519187"/>
        <n v="0.104123891771024"/>
        <n v="0.238658121662857"/>
        <n v="0.06402966950067"/>
        <n v="0.193198888259028"/>
        <n v="0.013869680711622"/>
        <n v="0.185491766463884"/>
        <n v="0.031792901330961"/>
        <n v="-0.034635220580623"/>
        <n v="0.03547005912687"/>
        <n v="0.060781479408772"/>
        <n v="0.270415867480383"/>
        <n v="0.08599513164985"/>
        <n v="0.135776934525925"/>
        <n v="0.19849066423785"/>
        <n v="0.312439992390222"/>
        <n v="0.073955331280188"/>
        <n v="0.01984789774257"/>
        <n v="0.092101391277313"/>
        <n v="0.19868787919644"/>
        <n v="0.031014287295445"/>
        <n v="0.082532548465244"/>
        <n v="0.216164513539157"/>
        <n v="0.12100630427025"/>
        <n v="0.244873828035305"/>
        <n v="0.145720609128845"/>
        <n v="0.032511064548234"/>
        <n v="0.036852834462364"/>
        <n v="0.252678036326913"/>
        <n v="0.152346138944356"/>
        <n v="0.132436232714766"/>
        <n v="0.02767749446061"/>
        <n v="-4.4222349975E-5"/>
        <n v="0.034582221038776"/>
        <n v="0.187097134292091"/>
        <n v="0.132785408885276"/>
        <n v="0.510481749611492"/>
        <n v="0.178854659198904"/>
        <n v="0.334118654603447"/>
        <n v="0.020529117519232"/>
        <n v="0.122641136854136"/>
        <n v="0.081303697349861"/>
        <n v="0.151564677394485"/>
        <n v="0.076235247563282"/>
        <n v="0.06675355557411"/>
        <n v="0.17326971500686"/>
        <n v="0.028995310812817"/>
        <n v="0.154130867709397"/>
        <n v="0.235047609882968"/>
        <n v="0.086739095913614"/>
        <n v="0.031808812879505"/>
        <n v="0.15583890753844"/>
        <n v="0.042545837684393"/>
        <n v="0.082004020100502"/>
        <n v="0.017134627958615"/>
        <n v="0.047361405968943"/>
        <n v="0.215902267471678"/>
        <n v="0.115028225107373"/>
        <n v="0.220082393197411"/>
        <n v="0.128346307420237"/>
        <n v="0.04049614482065"/>
        <n v="0.083185422715257"/>
        <n v="0.133011750714866"/>
        <n v="0.096605190141994"/>
        <n v="0.224808285428188"/>
        <n v="0.118956498606781"/>
        <n v="0.008257049542297"/>
        <n v="0.352978281098804"/>
        <n v="0.193078033979157"/>
        <n v="0.003721997990394"/>
        <n v="0.13262282153858"/>
        <n v="0.066569266387786"/>
        <n v="0.212007699772093"/>
        <n v="0.068147503834092"/>
        <n v="0.381150198821414"/>
        <n v="0.11717143259614"/>
        <n v="0.063073215566714"/>
        <n v="0.222049384808442"/>
        <n v="0.142025311074092"/>
        <n v="0.055212033212943"/>
        <n v="0.617379316490238"/>
        <n v="0.08288194483546"/>
        <n v="0.094018454203058"/>
        <n v="0.366952529182879"/>
        <n v="0.053484709885807"/>
        <n v="0.136505509563187"/>
        <n v="0.10063380066928"/>
        <n v="0.017615104442579"/>
        <n v="0.202716235416555"/>
        <n v="0.151755589901909"/>
        <n v="0.048469482841322"/>
        <n v="0.219542747145708"/>
        <n v="0.132867040295974"/>
        <n v="0.308715379684917"/>
        <n v="0.122766583378117"/>
        <n v="0.193296973861261"/>
        <n v="0.210942077927579"/>
        <n v="0.129122699025087"/>
        <n v="0.027797097973378"/>
        <n v="0.314872118429636"/>
        <n v="0.097658072049528"/>
        <n v="0.090424977173711"/>
        <n v="0.1143976510543"/>
        <n v="0.105224048144063"/>
        <n v="0.155573848489196"/>
        <n v="0.144994269810085"/>
        <n v="0.318775788834951"/>
        <n v="0.142613909221881"/>
        <n v="0.018527783549612"/>
        <n v="0.437700329519545"/>
        <n v="0.081665241545006"/>
        <n v="0.156996165874802"/>
        <n v="0.076505907418167"/>
        <n v="0.276713039530434"/>
        <n v="0.246395656785069"/>
        <n v="0.116948938534318"/>
        <n v="0.032784601689559"/>
        <n v="-0.072697826139934"/>
        <n v="0.378301311165099"/>
        <n v="0.279503464348714"/>
        <n v="0.061757668408399"/>
        <n v="0.246223874157835"/>
        <n v="0.389090124841387"/>
        <n v="0.124157229510092"/>
        <n v="0.012114393647109"/>
        <n v="0.114530034582849"/>
        <n v="0.168371281608339"/>
        <n v="0.144956224413131"/>
        <n v="0.408724012235309"/>
        <n v="0.111215508810952"/>
        <n v="0.031485538232266"/>
        <n v="0.643729122738772"/>
        <n v="0.017089456311673"/>
        <n v="-0.02712755928218"/>
        <n v="0.233588876552319"/>
        <n v="0.129828934546622"/>
        <n v="0.226903269786952"/>
        <n v="0.143966630950558"/>
        <n v="0.093353220864447"/>
        <n v="0.219071209621051"/>
        <n v="0.387287796348543"/>
        <n v="0.140900664911352"/>
        <n v="0.04398778265995"/>
        <n v="0.182260125720111"/>
        <n v="0.131613045310522"/>
        <n v="0.303722878728069"/>
        <n v="0.118934470295791"/>
        <n v="0.156095404960574"/>
        <n v="0.524783158671933"/>
        <n v="0.507649556183981"/>
        <n v="0.261550876279057"/>
        <n v="-1.17341945686E-4"/>
        <n v="0.153869003661931"/>
        <n v="0.073836204012114"/>
        <n v="0.055954893595788"/>
        <n v="0.102663190032319"/>
        <n v="0.050007375391955"/>
        <n v="0.082223113605492"/>
        <n v="0.107852731780307"/>
        <n v="0.156847483757222"/>
        <n v="0.18490692727159"/>
        <n v="0.218613906933524"/>
        <n v="0.309494821492051"/>
        <n v="0.266292436710962"/>
        <n v="0.154381327650561"/>
        <n v="0.087342068941109"/>
        <n v="0.106847573154467"/>
        <n v="0.047937583344985"/>
        <n v="-0.00142572186507"/>
        <n v="0.059596366378459"/>
        <n v="0.160116877079512"/>
        <n v="0.005665162125843"/>
        <n v="0.284560250171028"/>
        <n v="0.33355326000256"/>
        <n v="0.096400540594654"/>
        <n v="0.088944226287392"/>
        <n v="0.194484597679112"/>
        <n v="0.132474437226411"/>
        <n v="0.12377871163235"/>
        <n v="0.200508358823416"/>
        <n v="0.059389499899896"/>
        <n v="0.078142066401717"/>
        <n v="0.092413872290952"/>
        <n v="0.078182666344725"/>
        <n v="0.618475505759492"/>
        <n v="0.115486811725141"/>
        <n v="0.382751580991366"/>
        <n v="0.123150863101355"/>
        <n v="0.508384510538252"/>
        <n v="0.428274382163274"/>
        <n v="0.133506254819047"/>
        <n v="0.23204976381274"/>
        <n v="0.082868554519249"/>
        <n v="0.208591031750022"/>
        <n v="0.091956814541141"/>
        <n v="0.219140410276331"/>
        <n v="0.365937371327829"/>
        <n v="0.077062841530054"/>
        <n v="0.137558908824759"/>
        <n v="0.279300867362654"/>
        <n v="0.077119902805747"/>
        <n v="0.085871253214241"/>
        <n v="0.308727101883143"/>
        <n v="0.636474424521916"/>
        <n v="0.588512995237282"/>
        <n v="0.141273186477391"/>
        <n v="0.557800119592156"/>
        <n v="0.147694743913645"/>
        <n v="-0.001188709318322"/>
        <n v="0.313929607061377"/>
        <n v="0.094037655040562"/>
        <n v="0.171052579136524"/>
        <n v="0.628712822763974"/>
        <n v="0.255050848870073"/>
        <n v="0.098271006929427"/>
        <n v="0.29412004404153"/>
        <n v="0.237233671540384"/>
        <n v="0.503248830109486"/>
        <n v="0.162145916427775"/>
        <n v="0.327588718663501"/>
        <n v="0.11761746531777"/>
        <n v="0.160892750183478"/>
        <n v="0.20076036958137"/>
        <n v="0.082028109412371"/>
        <n v="0.228022055823957"/>
        <n v="0.091574027627464"/>
        <n v="0.104643252245588"/>
        <n v="0.213451331374533"/>
        <n v="0.075693720279175"/>
        <n v="0.101835977379139"/>
        <n v="0.072917036964623"/>
        <n v="0.463269675121684"/>
        <n v="0.154851373513735"/>
        <n v="0.088255363891259"/>
        <n v="0.059624131977727"/>
        <n v="0.07880892725122"/>
        <n v="0.168195023752984"/>
        <n v="0.051746396100759"/>
        <n v="0.372156152342488"/>
        <n v="0.094911403370464"/>
        <n v="0.093693090087181"/>
        <n v="0.035247584709839"/>
        <n v="0.124608111198475"/>
        <n v="0.343753279331887"/>
        <n v="0.388252070879138"/>
        <n v="0.051231086463227"/>
        <n v="0.055673105399644"/>
        <n v="0.443691640128762"/>
        <n v="0.061925470943953"/>
        <n v="0.178181525865136"/>
        <n v="0.130291363724876"/>
        <n v="0.027347062386432"/>
        <n v="0.149887176052194"/>
        <n v="0.081642884862183"/>
        <n v="0.08288349023822"/>
        <n v="0.17309371062449"/>
        <n v="0.078755603521676"/>
        <n v="0.232288356264853"/>
        <n v="0.052522640545803"/>
        <n v="0.014521239609646"/>
        <n v="0.159663399671148"/>
        <n v="0.652252271690667"/>
        <n v="0.319533418576685"/>
        <n v="0.079986337832426"/>
        <n v="0.051877792703595"/>
        <n v="0.43178118736439"/>
        <n v="0.025142817753345"/>
        <n v="0.039044066777345"/>
        <n v="0.281113979386105"/>
        <n v="0.149091041422591"/>
        <n v="0.190604116640494"/>
        <n v="0.065048059841294"/>
        <n v="0.231604328014555"/>
        <n v="0.352646200195783"/>
        <n v="0.240839128242691"/>
        <n v="0.404709233632348"/>
        <n v="0.265977443750956"/>
        <n v="0.194250409203033"/>
        <n v="0.068052144084842"/>
        <n v="0.073477163224961"/>
        <n v="0.45086368892366"/>
        <n v="0.400511253301514"/>
        <n v="0.154935298705455"/>
        <n v="0.469865549210976"/>
        <n v="0.050686631136677"/>
        <n v="0.186457786465118"/>
        <n v="0.200862459275955"/>
        <n v="0.330833471049547"/>
        <n v="0.130525967376509"/>
        <n v="0.043919398984246"/>
        <n v="0.096810984740744"/>
        <n v="0.35685557693514"/>
        <n v="0.092664171018706"/>
        <n v="0.204813362502605"/>
        <n v="0.158765736988888"/>
        <n v="0.068478590171162"/>
        <n v="0.067259541835456"/>
        <n v="0.149561710114462"/>
        <n v="0.122899345078541"/>
        <n v="0.125110483860412"/>
        <n v="0.397561349675137"/>
        <n v="0.13001610673893"/>
        <n v="0.108215026238755"/>
        <n v="0.552778293419688"/>
        <n v="0.122565498389309"/>
        <n v="0.050380592763831"/>
        <n v="0.34480590405904"/>
        <n v="-0.006438441313344"/>
        <n v="0.315674815709979"/>
        <n v="0.14429358628577"/>
        <n v="0.176602412591697"/>
        <n v="0.205399616852561"/>
        <n v="0.455732501582945"/>
        <n v="0.173882526297969"/>
        <n v="0.042453157453311"/>
        <n v="0.121038642278895"/>
        <n v="0.326121481988925"/>
        <n v="0.282407541123886"/>
        <n v="-0.002068484705312"/>
        <n v="0.069356358281105"/>
        <n v="0.123493256008532"/>
        <n v="0.514179735683917"/>
        <n v="0.436095461494963"/>
        <n v="0.260320446279534"/>
        <n v="0.066095911529527"/>
        <n v="0.172069806039821"/>
        <n v="0.13705010941759"/>
        <n v="0.063181920659082"/>
        <n v="0.076166398784719"/>
        <n v="0.150889960994179"/>
        <n v="0.101551601423487"/>
        <n v="0.127076951331496"/>
        <n v="0.209259655255081"/>
        <n v="0.313065805051478"/>
        <n v="0.136381254953261"/>
        <n v="0.136449356635006"/>
        <n v="0.01604920456638"/>
        <n v="0.432503891867849"/>
        <n v="0.172343499998778"/>
        <n v="0.065259469875951"/>
        <n v="0.369314466768435"/>
        <n v="0.104374548712907"/>
        <n v="0.27622493407739"/>
        <n v="0.23832719160772"/>
        <n v="0.064984486772801"/>
        <n v="0.397112640568727"/>
        <n v="0.219659823186314"/>
        <n v="0.240785674328125"/>
        <n v="0.121489556148657"/>
        <n v="0.153063446822383"/>
        <n v="0.075595078989328"/>
        <n v="0.04794010594753"/>
        <n v="0.130056037224727"/>
        <n v="0.103584087008504"/>
        <n v="0.169020397315975"/>
        <n v="0.311571051638343"/>
        <n v="0.070000515823566"/>
        <n v="0.154634350793494"/>
        <n v="0.038796263062191"/>
        <n v="0.597492034124781"/>
        <n v="0.061438613541478"/>
        <n v="0.081720173702856"/>
        <n v="0.24625504704625"/>
        <n v="0.229708256450252"/>
        <n v="0.074324553588952"/>
        <n v="0.026362508256109"/>
        <n v="0.39576431186411"/>
        <n v="0.117141799043641"/>
        <n v="0.03599569093284"/>
        <n v="0.125050517782653"/>
        <n v="0.127660495190895"/>
        <n v="0.088002710186767"/>
        <n v="0.210484235494193"/>
        <n v="0.131700490869583"/>
        <n v="0.098019314334366"/>
        <n v="0.225483926950807"/>
        <n v="0.085200064162041"/>
        <n v="0.161391997454217"/>
        <n v="-0.003038591837688"/>
        <n v="0.124935127637356"/>
        <n v="0.090900544411872"/>
        <n v="0.169989672170391"/>
        <n v="0.222830204080624"/>
        <n v="0.177045031377146"/>
        <n v="-0.001919955058322"/>
        <n v="0.131739268176778"/>
        <n v="0.167942165813409"/>
        <n v="0.349265987527598"/>
        <n v="0.108404891399482"/>
        <n v="0.10937302763143"/>
        <n v="0.124641857001796"/>
        <n v="0.056432413160604"/>
        <n v="0.2546135218171"/>
        <n v="0.062952717136192"/>
        <n v="0.319157454630638"/>
        <n v="0.364840005671881"/>
        <n v="0.163594217937819"/>
        <n v="0.24660045522415"/>
        <n v="0.034641711261391"/>
        <n v="0.269271611155823"/>
        <n v="0.094269555027244"/>
        <n v="0.14107474431154"/>
        <n v="0.132378059860343"/>
        <n v="0.230382648929056"/>
        <n v="0.073315613814651"/>
        <n v="0.123444013285435"/>
        <n v="0.176460536552056"/>
        <n v="0.007049991559234"/>
        <n v="0.215380931326196"/>
        <n v="0.184868800295141"/>
        <n v="0.281871540026751"/>
        <n v="0.148701702393892"/>
        <n v="0.034011055565857"/>
        <n v="0.21388023961258"/>
        <n v="0.053392312208847"/>
        <n v="0.024849446642003"/>
        <n v="0.083794141280626"/>
        <n v="0.203443892942473"/>
        <n v="0.248056774009132"/>
        <n v="0.313840640226214"/>
        <n v="0.120468413496051"/>
        <n v="0.234614776768075"/>
        <n v="0.129283591607678"/>
        <n v="0.311135104399503"/>
        <n v="0.14874127366038"/>
        <n v="0.210795918772516"/>
        <n v="0.112773334573676"/>
        <n v="0.234991756882465"/>
        <n v="0.252219938217071"/>
        <n v="0.503364162773682"/>
        <n v="0.131147345301757"/>
        <n v="0.232993670015136"/>
        <n v="0.095342035707744"/>
        <n v="0.272901967798647"/>
        <n v="0.149511489731286"/>
        <n v="0.096100054928803"/>
        <n v="0.158461147753456"/>
        <n v="0.208886798822159"/>
        <n v="0.275565767682639"/>
        <n v="0.07709853782581"/>
        <n v="0.117038839169345"/>
        <n v="0.12362200616453"/>
        <n v="0.020387473200077"/>
        <n v="0.268666425034206"/>
        <n v="0.216939207798732"/>
        <n v="0.08551565759144"/>
        <n v="0.068186788539996"/>
        <n v="0.355715482014569"/>
        <n v="0.22893447680474"/>
        <n v="0.082262946354723"/>
        <n v="0.094088621280388"/>
        <n v="0.215953999288731"/>
        <n v="0.14811469976845"/>
        <n v="0.263671914792261"/>
        <n v="0.059889932016833"/>
        <n v="0.363944763225928"/>
        <n v="0.055715846900908"/>
        <n v="0.059056871526271"/>
        <n v="0.163228796195734"/>
        <n v="0.141297871959717"/>
        <n v="0.622701954002965"/>
        <n v="0.180038100414546"/>
        <n v="0.14962434286421"/>
        <n v="0.085656433194937"/>
        <n v="0.223576043777227"/>
        <n v="0.156814338456893"/>
        <n v="0.504147924226832"/>
        <n v="0.204447180118488"/>
        <n v="0.307472507468646"/>
        <n v="0.144029252913662"/>
        <n v="0.299597532712865"/>
        <n v="0.056926840115632"/>
        <n v="0.152944786430093"/>
        <n v="0.039090439909086"/>
        <n v="0.033403384485268"/>
        <n v="0.069025809135774"/>
        <n v="0.220339716230245"/>
        <n v="0.436955044728796"/>
        <n v="0.100105149708712"/>
        <n v="0.286267397418331"/>
        <n v="0.380211009478472"/>
        <n v="0.112053798639297"/>
        <n v="0.09471980494735"/>
        <n v="0.228106364559209"/>
        <n v="0.247697924561109"/>
        <n v="0.415018809422828"/>
        <n v="0.139775831840884"/>
        <n v="0.188303683428414"/>
        <n v="0.30732881300111"/>
        <n v="0.35567423097606"/>
        <n v="0.223812128140324"/>
        <n v="0.012964471582163"/>
        <n v="-0.122191951212897"/>
        <n v="0.101285493651834"/>
        <n v="0.175724751734695"/>
        <n v="0.134608048270157"/>
        <n v="0.181217905426165"/>
        <n v="0.09884198526836"/>
        <n v="0.211976739252421"/>
        <n v="0.032336721626481"/>
        <n v="0.010108614772076"/>
        <n v="0.449132630161579"/>
        <n v="0.530574229261953"/>
        <n v="0.201001487396639"/>
        <n v="0.038170834999882"/>
        <n v="0.079637766236716"/>
        <n v="0.233733024078966"/>
        <n v="0.109067601244626"/>
        <n v="0.434613407805982"/>
        <n v="0.088669545114281"/>
        <n v="0.302334889926617"/>
        <n v="0.17475402129017"/>
        <n v="0.162544361359221"/>
        <n v="0.478636919827687"/>
        <n v="0.081938214669277"/>
        <n v="0.460917882870385"/>
        <n v="0.20835435374836"/>
        <n v="0.242814380164586"/>
        <n v="0.090442864566939"/>
        <n v="0.334559634955999"/>
        <n v="0.093219255304763"/>
        <n v="0.283352010595101"/>
        <n v="0.183120278786557"/>
        <n v="0.57462552581586"/>
        <n v="0.337920376637369"/>
        <n v="0.364455973765356"/>
        <n v="0.064242459454524"/>
        <n v="0.209674888167752"/>
        <n v="0.073323413537762"/>
        <n v="0.061856835594859"/>
        <n v="0.238970918618255"/>
        <n v="0.29888001245307"/>
        <n v="0.415710110569823"/>
        <n v="0.192967547425998"/>
        <n v="0.109281139059693"/>
        <n v="0.087445842398181"/>
        <n v="0.45915726891377"/>
        <n v="0.211570201651027"/>
        <n v="0.195432499356085"/>
        <n v="0.486461392518492"/>
        <n v="0.211363584920607"/>
        <n v="0.120006577054301"/>
        <n v="0.113360678385604"/>
        <n v="0.195425307775445"/>
        <n v="0.286580234898788"/>
        <n v="0.092892048611605"/>
        <n v="0.124805131743719"/>
        <n v="0.087597851658564"/>
        <n v="0.370718430548365"/>
        <n v="0.161521189641607"/>
        <n v="0.62639679527725"/>
        <n v="0.447306251463357"/>
        <n v="0.032155700795128"/>
        <n v="0.508035666843306"/>
        <n v="0.065795526914407"/>
        <n v="0.252785164194979"/>
        <n v="0.004107501724356"/>
        <n v="0.15654192278944"/>
        <n v="0.031783475250304"/>
        <n v="0.352021064601048"/>
        <n v="0.178055719857364"/>
        <n v="0.3098988280117"/>
        <n v="0.325256198519336"/>
        <n v="0.210358567259301"/>
        <n v="0.128774016681426"/>
        <n v="0.298910142603516"/>
        <n v="0.246152333231351"/>
        <n v="0.217512048619823"/>
        <n v="0.266146426633082"/>
        <n v="0.246316004726806"/>
        <n v="0.215126485161569"/>
        <n v="0.193740649467739"/>
        <n v="0.137437227369911"/>
        <n v="0.007318678624726"/>
        <n v="0.205282060939613"/>
        <n v="0.055109404990403"/>
        <n v="0.171874935724447"/>
        <n v="0.081604115087938"/>
        <n v="0.037745451924565"/>
        <n v="0.315429583911179"/>
        <n v="0.091902344694222"/>
        <n v="0.12461088021767"/>
        <n v="0.257657728989571"/>
        <n v="0.264635578600598"/>
        <n v="0.092370590038623"/>
        <n v="0.319242411365137"/>
        <n v="0.202601082678301"/>
        <n v="0.185080766471302"/>
        <n v="0.07245542124773"/>
        <n v="0.415759607218614"/>
        <n v="0.018541378141876"/>
        <n v="0.138528181093157"/>
        <n v="0.148517601933729"/>
        <n v="0.075676864632259"/>
        <n v="0.055080683598478"/>
        <n v="4.8830111902E-5"/>
        <n v="0.049595183774095"/>
        <n v="0.362989225975278"/>
        <n v="0.083216592522884"/>
        <n v="0.185474145753206"/>
        <n v="0.103973266955817"/>
        <n v="0.007659720925464"/>
        <n v="0.083585989822733"/>
        <n v="0.105298730132445"/>
        <n v="0.174258561916287"/>
        <n v="0.108828838064857"/>
        <n v="0.096667694063631"/>
        <n v="0.166406741112398"/>
        <n v="0.126629578009407"/>
        <n v="0.085743119452468"/>
        <n v="0.200608053083456"/>
        <n v="0.394368393185033"/>
        <n v="0.156719622312875"/>
        <n v="0.421738145173432"/>
        <n v="0.190756380397643"/>
        <n v="0.514057413646502"/>
        <n v="0.04657327555698"/>
        <n v="0.225073100774565"/>
        <n v="0.102964953601407"/>
        <n v="0.226144159439896"/>
        <n v="0.094737510959389"/>
        <n v="0.227323294127165"/>
        <n v="0.128376434923016"/>
        <n v="0.105361036218722"/>
        <n v="0.471648469292129"/>
        <n v="0.044906497639797"/>
        <n v="0.266269118838424"/>
        <n v="0.219637310195227"/>
        <n v="0.008906507596351"/>
        <n v="0.190392392561002"/>
        <n v="0.107720987043241"/>
        <n v="0.582981292539723"/>
        <n v="0.057614868900921"/>
        <n v="0.131749297308856"/>
        <n v="0.359854516539311"/>
        <n v="0.121216908310115"/>
        <n v="0.605996328928046"/>
        <n v="0.02090204455993"/>
        <n v="0.151899419425702"/>
        <n v="0.414054550229358"/>
        <n v="0.246673509839215"/>
        <n v="0.121418599933166"/>
        <n v="0.272108600016834"/>
        <n v="0.089280226588776"/>
        <n v="0.108522723371583"/>
        <n v="0.068370523762248"/>
        <n v="0.337437607611679"/>
        <n v="0.212435822610612"/>
        <n v="0.246722330101033"/>
        <n v="0.219188885207595"/>
        <n v="0.156407707977747"/>
        <n v="0.31087399592375"/>
        <n v="0.031364546934996"/>
        <n v="0.30039858315894"/>
        <n v="0.200161833443681"/>
        <n v="0.116076072732847"/>
        <n v="0.109152865308515"/>
        <n v="0.227406041840416"/>
        <n v="0.015597457713295"/>
        <n v="0.306599365116253"/>
        <n v="0.094989617100431"/>
        <n v="0.180446487528582"/>
        <n v="0.31928150728516"/>
        <n v="0.357021090259159"/>
        <n v="0.062963299238312"/>
        <n v="0.197059542320944"/>
        <n v="0.049590917758188"/>
        <n v="0.184352477826887"/>
        <n v="0.658033679643794"/>
        <n v="0.070923553050132"/>
        <n v="0.175995825835316"/>
        <n v="0.283331375172698"/>
        <n v="0.047001260459551"/>
        <n v="0.052806794367203"/>
        <n v="0.077744889488032"/>
        <n v="0.225683319227879"/>
        <n v="0.341346809666694"/>
        <n v="0.608995057633438"/>
        <n v="0.280457240126773"/>
        <n v="0.179935464922509"/>
        <n v="0.325422256445182"/>
        <n v="0.077215581919622"/>
        <n v="0.354121252056935"/>
        <n v="0.062144911458888"/>
        <n v="0.183690967914673"/>
        <n v="0.04486936223184"/>
        <n v="0.29938593092539"/>
        <n v="0.027542502722618"/>
        <n v="0.16510118385884"/>
        <n v="0.095334192222875"/>
        <n v="0.002495569749374"/>
        <n v="0.12544166065745"/>
        <n v="0.126566859587584"/>
        <n v="0.056059293297646"/>
        <n v="0.242560694081534"/>
        <n v="0.112766607154507"/>
        <n v="0.478998591568415"/>
        <n v="0.329772744242651"/>
        <n v="0.357740720153451"/>
        <n v="0.473116389292831"/>
        <n v="0.023965660023658"/>
        <n v="0.247403794971349"/>
        <n v="0.595060465071134"/>
        <n v="0.142075417178357"/>
        <n v="0.001371135449882"/>
        <n v="0.308382282716569"/>
        <n v="0.152568607234507"/>
        <n v="0.547225542086392"/>
        <n v="0.324673922811338"/>
        <n v="0.091126652135553"/>
        <n v="0.222986393980259"/>
        <n v="0.27156393200243"/>
        <n v="0.077110450231547"/>
        <n v="0.068269276070449"/>
        <n v="0.151253393625573"/>
        <n v="0.134729947331342"/>
        <n v="0.364707035324439"/>
        <n v="0.258421192363634"/>
        <n v="0.113793541743718"/>
        <n v="0.188468741755231"/>
        <n v="0.087474082881179"/>
        <n v="0.258531526841599"/>
        <n v="0.125962504035714"/>
        <n v="0.601457271026091"/>
        <n v="0.043295049206895"/>
        <n v="0.128653152670833"/>
        <n v="0.285215849482263"/>
        <n v="0.101900199525655"/>
        <n v="0.283745709707256"/>
        <n v="0.210841449189213"/>
        <n v="0.265838092142375"/>
        <n v="0.032774788410774"/>
        <n v="0.394677583932139"/>
        <n v="0.146183970737394"/>
        <n v="0.274380457892896"/>
        <n v="0.048831206080596"/>
        <n v="0.122789050980034"/>
        <n v="0.380345766209736"/>
        <n v="0.49719691868789"/>
        <n v="0.557452193537491"/>
        <n v="0.135884771103365"/>
        <n v="0.335531765341984"/>
        <n v="0.04348230305071"/>
        <n v="0.159422153635116"/>
        <n v="0.216519073339061"/>
        <n v="0.508653960690887"/>
        <n v="0.127478970401832"/>
        <n v="0.637565293184426"/>
        <n v="0.122189516951222"/>
        <n v="0.255306368186403"/>
        <n v="0.054980801140231"/>
        <n v="0.037163841183941"/>
        <n v="0.082707752359999"/>
        <n v="0.10484327976902"/>
        <n v="0.074100948741624"/>
        <n v="0.276969975286081"/>
        <n v="0.081109184049319"/>
        <n v="0.484216124238182"/>
        <n v="0.380244379147253"/>
        <n v="0.249554388611876"/>
        <n v="0.247382090951711"/>
        <n v="0.510736755360453"/>
        <n v="0.073808348030039"/>
        <n v="0.129439575385686"/>
        <n v="0.221661647357278"/>
        <n v="0.328206300063885"/>
        <n v="0.034017352981682"/>
        <n v="0.289297404806978"/>
        <n v="0.621893671451198"/>
        <n v="0.245328469665163"/>
        <n v="0.068076810836257"/>
        <n v="0.428075715469407"/>
        <n v="0.326323534581769"/>
        <n v="0.340835391068931"/>
        <n v="0.160368217054263"/>
        <n v="0.116341464104619"/>
        <n v="0.215352505728331"/>
        <n v="0.093863626161511"/>
        <n v="0.008906796734174"/>
        <n v="0.183494579846101"/>
        <n v="-0.054798662791005"/>
        <n v="0.254579928930574"/>
        <n v="0.003824341614019"/>
        <n v="0.313703739103653"/>
        <n v="0.078196174084894"/>
        <n v="0.476867313614007"/>
        <n v="0.234810746826838"/>
        <n v="0.255746853346573"/>
        <n v="0.387096358108574"/>
      </sharedItems>
    </cacheField>
    <cacheField name="Drop_percent_2mnths_to_last_mnth" numFmtId="0">
      <sharedItems containsSemiMixedTypes="0" containsString="0" containsNumber="1">
        <n v="-6.024493"/>
        <n v="-11.995427"/>
        <n v="124.214905"/>
        <n v="58.674452"/>
        <n v="-9.401948"/>
        <n v="30.068064"/>
        <n v="14.529783"/>
        <n v="6.548461"/>
        <n v="8.918025"/>
        <n v="-11.911837"/>
        <n v="125.787409"/>
        <n v="58.830671"/>
        <n v="16.073703"/>
        <n v="16.473344"/>
        <n v="-19.298458"/>
        <n v="-10.952262"/>
        <n v="15.344605"/>
        <n v="-0.737916"/>
        <n v="-18.596553"/>
        <n v="64.093716"/>
        <n v="48.871589"/>
        <n v="-19.497696"/>
        <n v="42.693488"/>
        <n v="56.485648"/>
        <n v="343.781618"/>
        <n v="14.294165"/>
        <n v="4.825357"/>
        <n v="-2.726006"/>
        <n v="51.704286"/>
        <n v="-13.409896"/>
        <n v="16.971749"/>
        <n v="69.462286"/>
        <n v="-18.231751"/>
        <n v="13.036754"/>
        <n v="-12.093808"/>
        <n v="32.656981"/>
        <n v="47.162865"/>
        <n v="16.245936"/>
        <n v="96.09479"/>
        <n v="49.199265"/>
        <n v="-0.847309"/>
        <n v="-3.421587"/>
        <n v="-10.696745"/>
        <n v="46.698696"/>
        <n v="32.062674"/>
        <n v="-16.521443"/>
        <n v="75.206837"/>
        <n v="59.607244"/>
        <n v="153.314125"/>
        <n v="-15.038654"/>
        <n v="3.124944"/>
        <n v="69.318208"/>
        <n v="-9.416537"/>
        <n v="-19.435702"/>
        <n v="-8.785167"/>
        <n v="30.326121"/>
        <n v="31.724984"/>
        <n v="17.058296"/>
        <n v="12.31453"/>
        <n v="45.183485"/>
        <n v="115.722771"/>
        <n v="-8.213899"/>
        <n v="-9.069492"/>
        <n v="7.126974"/>
        <n v="7.218971"/>
        <n v="58.473925"/>
        <n v="89.174371"/>
        <n v="-14.49177"/>
        <n v="72.551668"/>
        <n v="18.172731"/>
        <n v="48.339787"/>
        <n v="-17.593759"/>
        <n v="4.308649"/>
        <n v="57.375411"/>
        <n v="-4.232385"/>
        <n v="-18.637483"/>
        <n v="11.676273"/>
        <n v="77.849786"/>
        <n v="43.395281"/>
        <n v="-19.465089"/>
        <n v="14.690652"/>
        <n v="-10.649932"/>
        <n v="-17.468293"/>
        <n v="100.303861"/>
        <n v="1.359331"/>
        <n v="62.207195"/>
        <n v="9.758249"/>
        <n v="6.466134"/>
        <n v="50.004075"/>
        <n v="21.873606"/>
        <n v="-11.695449"/>
        <n v="8.889823"/>
        <n v="-9.655125"/>
        <n v="110.47746"/>
        <n v="125.045048"/>
        <n v="0.938184"/>
        <n v="92.247296"/>
        <n v="56.975144"/>
        <n v="31.383234"/>
        <n v="52.618135"/>
        <n v="57.13501"/>
        <n v="-6.861258"/>
        <n v="11.149368"/>
        <n v="294.504438"/>
        <n v="-10.163444"/>
        <n v="49.444386"/>
        <n v="30.355398"/>
        <n v="66.065634"/>
        <n v="208.156474"/>
        <n v="-10.469452"/>
        <n v="-4.495956"/>
        <n v="151.233398"/>
        <n v="-5.749571"/>
        <n v="-16.112523"/>
        <n v="-7.796134"/>
        <n v="319.788116"/>
        <n v="-9.562805"/>
        <n v="12.414804"/>
        <n v="94.603502"/>
        <n v="232.656797"/>
        <n v="20.555556"/>
        <n v="14.666777"/>
        <n v="54.063532"/>
        <n v="486.43524"/>
        <n v="44.064591"/>
        <n v="29.900983"/>
        <n v="150.938304"/>
        <n v="-18.448331"/>
        <n v="19.90096"/>
        <n v="52.683401"/>
        <n v="88.663172"/>
        <n v="44.184735"/>
        <n v="-19.764445"/>
        <n v="18.243728"/>
        <n v="15.641906"/>
        <n v="8.4298"/>
        <n v="54.713393"/>
        <n v="118.467227"/>
        <n v="58.967589"/>
        <n v="38.964551"/>
        <n v="0.856063"/>
        <n v="31.475135"/>
        <n v="-16.379807"/>
        <n v="32.993761"/>
        <n v="9.537484"/>
        <n v="54.632984"/>
        <n v="137.143972"/>
        <n v="-14.48545"/>
        <n v="16.130523"/>
        <n v="42.602474"/>
        <n v="23.794389"/>
        <n v="132.563164"/>
        <n v="-1.807441"/>
        <n v="78.287371"/>
        <n v="33.629737"/>
        <n v="-0.837743"/>
        <n v="66.421765"/>
        <n v="87.146601"/>
        <n v="103.967707"/>
        <n v="20.021726"/>
        <n v="-9.467351"/>
        <n v="125.976115"/>
        <n v="3.659362"/>
        <n v="112.574045"/>
        <n v="48.566416"/>
        <n v="1.892592"/>
        <n v="18.690445"/>
        <n v="662.891998"/>
        <n v="-12.502531"/>
        <n v="14.087808"/>
        <n v="8.397524"/>
        <n v="27.381811"/>
        <n v="69.303094"/>
        <n v="-13.705596"/>
        <n v="4.055397"/>
        <n v="9.012413"/>
        <n v="104.430895"/>
        <n v="-10.132798"/>
        <n v="59.753607"/>
        <n v="28.55738"/>
        <n v="39.332429"/>
        <n v="14.523478"/>
        <n v="23.520184"/>
        <n v="119.828147"/>
        <n v="26.328066"/>
        <n v="310.196654"/>
        <n v="2.952955"/>
        <n v="25.401636"/>
        <n v="75.581048"/>
        <n v="13.447653"/>
        <n v="58.879141"/>
        <n v="30.743635"/>
        <n v="48.871004"/>
        <n v="-19.098025"/>
        <n v="-12.198003"/>
        <n v="-13.670033"/>
        <n v="11.485096"/>
        <n v="9.154264"/>
        <n v="14.814447"/>
        <n v="-3.299532"/>
        <n v="15.066914"/>
        <n v="-10.890897"/>
        <n v="-19.068231"/>
        <n v="42.35814"/>
        <n v="27.591487"/>
        <n v="-12.276987"/>
        <n v="-5.226815"/>
        <n v="8.631644"/>
        <n v="139.167279"/>
        <n v="-0.506427"/>
        <n v="14.212908"/>
        <n v="37.01671"/>
        <n v="94.020744"/>
        <n v="-0.969693"/>
        <n v="42.706738"/>
        <n v="3.495139"/>
        <n v="16.95727"/>
        <n v="22.472438"/>
        <n v="23.286016"/>
        <n v="-9.515578"/>
        <n v="236.006534"/>
        <n v="16.678689"/>
        <n v="48.391109"/>
        <n v="-6.546518"/>
        <n v="-9.294918"/>
        <n v="302.991321"/>
        <n v="-11.428856"/>
        <n v="34.235569"/>
        <n v="97.695197"/>
        <n v="-17.208354"/>
        <n v="129.771839"/>
        <n v="-8.029262"/>
        <n v="20.112127"/>
        <n v="136.526278"/>
        <n v="-16.574748"/>
        <n v="99.699076"/>
        <n v="338.519894"/>
        <n v="22.783043"/>
        <n v="43.989571"/>
        <n v="-16.750324"/>
        <n v="11.824982"/>
        <n v="3.047253"/>
        <n v="-13.626905"/>
        <n v="11.359769"/>
        <n v="86.274362"/>
        <n v="-18.913977"/>
        <n v="-19.893526"/>
        <n v="26.56531"/>
        <n v="-2.86455"/>
        <n v="0.732792"/>
        <n v="-19.646811"/>
        <n v="101.734134"/>
        <n v="57.146522"/>
        <n v="22.706863"/>
        <n v="-18.059449"/>
        <n v="22.385455"/>
        <n v="95.828263"/>
        <n v="-13.813751"/>
        <n v="-5.896154"/>
        <n v="19.092826"/>
        <n v="-4.81899"/>
        <n v="10.497886"/>
        <n v="3.158722"/>
        <n v="29.369503"/>
        <n v="-0.373438"/>
        <n v="-13.718659"/>
        <n v="635.212454"/>
        <n v="56.986786"/>
        <n v="53.7326"/>
        <n v="29.354497"/>
        <n v="-10.909941"/>
        <n v="41.089031"/>
        <n v="-5.466136"/>
        <n v="3.276937"/>
        <n v="-4.110273"/>
        <n v="428.956876"/>
        <n v="-18.102106"/>
        <n v="33.736663"/>
        <n v="91.258036"/>
        <n v="-17.262454"/>
        <n v="-5.719652"/>
        <n v="-17.347138"/>
        <n v="28.107039"/>
        <n v="7.382043"/>
        <n v="51.164546"/>
        <n v="58.967446"/>
        <n v="-9.808015"/>
        <n v="95.567444"/>
        <n v="28.970236"/>
        <n v="-10.555489"/>
        <n v="52.289242"/>
        <n v="-10.497276"/>
        <n v="24.998791"/>
        <n v="-3.681593"/>
        <n v="85.427034"/>
        <n v="0.993555"/>
        <n v="58.48884"/>
        <n v="-5.568847"/>
        <n v="48.08974"/>
        <n v="56.932844"/>
        <n v="23.931357"/>
        <n v="-15.304854"/>
        <n v="19.042066"/>
        <n v="126.849141"/>
        <n v="52.477076"/>
        <n v="-19.171963"/>
        <n v="-11.278863"/>
        <n v="52.428622"/>
        <n v="13.473221"/>
        <n v="-6.426794"/>
        <n v="68.052746"/>
        <n v="6.354361"/>
        <n v="-0.130814"/>
        <n v="12.603887"/>
        <n v="65.028075"/>
        <n v="-1.678411"/>
        <n v="56.405847"/>
        <n v="-3.951897"/>
        <n v="106.119571"/>
        <n v="21.77388"/>
        <n v="103.184324"/>
        <n v="-15.0987"/>
        <n v="35.628572"/>
        <n v="-16.685585"/>
        <n v="-15.931446"/>
        <n v="75.511215"/>
        <n v="-18.159895"/>
        <n v="111.939225"/>
        <n v="-11.764058"/>
        <n v="12.167117"/>
        <n v="30.357035"/>
        <n v="-8.03925"/>
        <n v="37.207856"/>
        <n v="46.544201"/>
        <n v="38.364069"/>
        <n v="17.415101"/>
        <n v="6.747571"/>
        <n v="6.916997"/>
        <n v="43.283304"/>
        <n v="17.171371"/>
        <n v="86.082083"/>
        <n v="9.919811"/>
        <n v="33.420617"/>
        <n v="78.375172"/>
        <n v="68.749149"/>
        <n v="-8.234492"/>
        <n v="12.043325"/>
        <n v="134.875551"/>
        <n v="-8.166746"/>
        <n v="2.706556"/>
        <n v="10.38492"/>
        <n v="70.473355"/>
        <n v="57.007761"/>
        <n v="53.375529"/>
        <n v="82.562807"/>
        <n v="0.016016"/>
        <n v="108.403429"/>
        <n v="-18.958232"/>
        <n v="171.870106"/>
        <n v="-8.576468"/>
        <n v="-8.362608"/>
        <n v="39.498631"/>
        <n v="31.69998"/>
        <n v="110.636645"/>
        <n v="-8.585962"/>
        <n v="27.63369"/>
        <n v="55.489386"/>
        <n v="-15.18291"/>
        <n v="43.851603"/>
        <n v="-7.093662"/>
        <n v="85.495915"/>
        <n v="192.742086"/>
        <n v="64.093207"/>
        <n v="-14.045867"/>
        <n v="-12.830461"/>
        <n v="9.064079"/>
        <n v="-17.399343"/>
        <n v="-19.959308"/>
        <n v="115.596621"/>
        <n v="-15.505044"/>
        <n v="-12.861973"/>
        <n v="99.297823"/>
        <n v="123.665269"/>
        <n v="41.845486"/>
        <n v="2.670378"/>
        <n v="264.041871"/>
        <n v="150.910695"/>
        <n v="-17.481871"/>
        <n v="137.268451"/>
        <n v="11.922778"/>
        <n v="5.368559"/>
        <n v="185.793641"/>
        <n v="52.578403"/>
        <n v="57.464338"/>
        <n v="38.651442"/>
        <n v="555.229722"/>
        <n v="29.253664"/>
        <n v="21.067104"/>
        <n v="-15.885902"/>
        <n v="12.071474"/>
        <n v="20.42015"/>
        <n v="15.596287"/>
        <n v="75.380471"/>
        <n v="6.188797"/>
        <n v="-13.475678"/>
        <n v="108.455837"/>
        <n v="46.357856"/>
        <n v="38.107268"/>
        <n v="89.293152"/>
        <n v="22.02139"/>
        <n v="64.93172"/>
        <n v="28.511759"/>
        <n v="-3.756427"/>
        <n v="100.988598"/>
        <n v="0.943838"/>
        <n v="-15.809557"/>
        <n v="309.804401"/>
        <n v="37.357041"/>
        <n v="66.578206"/>
        <n v="10.63063"/>
        <n v="17.813087"/>
        <n v="11.158495"/>
        <n v="-8.150275"/>
        <n v="27.785872"/>
        <n v="13.530479"/>
        <n v="31.939236"/>
        <n v="-16.993304"/>
        <n v="31.2465"/>
        <n v="17.619739"/>
        <n v="89.459108"/>
        <n v="91.264428"/>
        <n v="-4.658504"/>
        <n v="-12.485399"/>
        <n v="97.684984"/>
        <n v="98.699316"/>
        <n v="192.660256"/>
        <n v="18.897374"/>
        <n v="-14.04637"/>
        <n v="-14.172326"/>
        <n v="-6.963992"/>
        <n v="9.661934"/>
        <n v="24.288682"/>
        <n v="-17.84034"/>
        <n v="12.435533"/>
        <n v="25.630027"/>
        <n v="54.488975"/>
        <n v="272.013702"/>
        <n v="132.523944"/>
        <n v="-5.131883"/>
        <n v="34.887859"/>
        <n v="322.475008"/>
        <n v="11.94183"/>
        <n v="46.371686"/>
        <n v="40.421728"/>
        <n v="-17.892425"/>
        <n v="54.221643"/>
        <n v="160.609122"/>
        <n v="23.111867"/>
        <n v="37.888996"/>
        <n v="29.323585"/>
        <n v="-19.21671"/>
        <n v="97.086703"/>
        <n v="57.509388"/>
        <n v="-6.926025"/>
        <n v="2.075751"/>
        <n v="28.310095"/>
        <n v="-9.453822"/>
        <n v="-19.739214"/>
        <n v="62.768045"/>
        <n v="58.843833"/>
        <n v="97.665705"/>
        <n v="398.173782"/>
        <n v="43.92576"/>
        <n v="46.5733"/>
        <n v="78.755075"/>
        <n v="-6.093644"/>
        <n v="-8.535639"/>
        <n v="24.207977"/>
        <n v="36.528242"/>
        <n v="-4.263418"/>
        <n v="-4.707696"/>
        <n v="-17.917315"/>
        <n v="10.428874"/>
        <n v="103.063131"/>
        <n v="22.318177"/>
        <n v="-17.955412"/>
        <n v="93.318858"/>
        <n v="89.366981"/>
        <n v="12.942785"/>
        <n v="76.969514"/>
        <n v="25.894303"/>
        <n v="21.951118"/>
        <n v="9.935247"/>
        <n v="12.544357"/>
        <n v="51.82331"/>
        <n v="-19.887214"/>
        <n v="-0.134841"/>
        <n v="343.639407"/>
        <n v="120.924754"/>
        <n v="-8.405647"/>
        <n v="9.470643"/>
        <n v="50.137315"/>
        <n v="87.410838"/>
        <n v="24.469514"/>
        <n v="-18.46"/>
        <n v="123.375793"/>
        <n v="-2.966339"/>
        <n v="3.810114"/>
        <n v="-3.569995"/>
        <n v="41.142886"/>
        <n v="3.233132"/>
        <n v="369.783916"/>
        <n v="57.438067"/>
        <n v="-18.227315"/>
        <n v="43.849463"/>
        <n v="20.624151"/>
        <n v="183.213559"/>
        <n v="97.658353"/>
        <n v="6.37889"/>
        <n v="32.460647"/>
        <n v="36.997935"/>
        <n v="18.468274"/>
        <n v="14.971192"/>
        <n v="20.102505"/>
        <n v="-16.361599"/>
        <n v="111.025551"/>
        <n v="-12.888665"/>
        <n v="-1.872683"/>
        <n v="84.282598"/>
        <n v="13.8712"/>
        <n v="-15.656416"/>
        <n v="19.112055"/>
        <n v="-18.882335"/>
        <n v="-13.79743"/>
        <n v="244.051143"/>
        <n v="-17.559283"/>
        <n v="49.730881"/>
        <n v="-1.8743"/>
        <n v="68.566081"/>
        <n v="45.324524"/>
        <n v="21.729443"/>
        <n v="29.932577"/>
        <n v="-0.583403"/>
        <n v="16.173086"/>
        <n v="60.02911"/>
        <n v="-13.43254"/>
        <n v="9.214418"/>
        <n v="-15.963778"/>
        <n v="7808.468244"/>
        <n v="-15.812191"/>
        <n v="-9.759289"/>
        <n v="129.899814"/>
        <n v="9.087163"/>
        <n v="135.873849"/>
        <n v="-19.817551"/>
        <n v="-16.682894"/>
        <n v="-15.8417"/>
        <n v="-10.802173"/>
        <n v="146.997191"/>
        <n v="-53.781324"/>
        <n v="28.626338"/>
        <n v="-8.147099"/>
        <n v="102.550907"/>
        <n v="1.16922"/>
        <n v="-9.72825"/>
        <n v="35.872635"/>
        <n v="37.306153"/>
        <n v="27.660596"/>
        <n v="53.022765"/>
        <n v="-15.058508"/>
        <n v="-3.376488"/>
        <n v="-59.474424"/>
        <n v="113.660375"/>
        <n v="18.964725"/>
        <n v="-41.408"/>
        <n v="29.968487"/>
        <n v="4.15056"/>
        <n v="2.330978"/>
        <n v="123.803515"/>
        <n v="48.906775"/>
        <n v="5.392748"/>
        <n v="2.078158"/>
        <n v="-3.943896"/>
        <n v="47.026898"/>
        <n v="67.797401"/>
        <n v="-12.597285"/>
        <n v="38.973044"/>
        <n v="9.699093"/>
        <n v="7.871501"/>
        <n v="-6.276684"/>
        <n v="-16.133346"/>
        <n v="-7.382005"/>
        <n v="117.972406"/>
        <n v="63.016358"/>
        <n v="-15.365372"/>
        <n v="-6.138963"/>
        <n v="196.695589"/>
        <n v="-27.059237"/>
        <n v="95.247978"/>
        <n v="163.244962"/>
        <n v="18.194294"/>
        <n v="-2.323383"/>
        <n v="70.727977"/>
        <n v="15.50066"/>
        <n v="-17.754803"/>
        <n v="-13.387995"/>
        <n v="-20.24874"/>
        <n v="-67.545282"/>
        <n v="318.671379"/>
        <n v="21.559197"/>
        <n v="9.788327"/>
        <n v="-21.653285"/>
        <n v="-6.826004"/>
        <n v="0.321597"/>
        <n v="-23.341329"/>
        <n v="24.842535"/>
        <n v="-3.772525"/>
        <n v="-59.994916"/>
        <n v="11.985005"/>
        <n v="5.612046"/>
        <n v="63.688168"/>
        <n v="51.028779"/>
        <n v="-17.842235"/>
        <n v="2.041859"/>
        <n v="199.846499"/>
        <n v="-22.235969"/>
        <n v="6.689354"/>
        <n v="1.65481"/>
        <n v="-74.468204"/>
        <n v="-20.142709"/>
        <n v="23.943862"/>
        <n v="127.65379"/>
        <n v="29.087876"/>
        <n v="0.259846"/>
        <n v="-4.034663"/>
        <n v="149.979837"/>
        <n v="89.284799"/>
        <n v="64.682448"/>
        <n v="45.68005"/>
        <n v="5.331484"/>
        <n v="-15.684972"/>
        <n v="-11.107423"/>
        <n v="-5.383004"/>
        <n v="54.207355"/>
        <n v="-22.416574"/>
        <n v="91.526741"/>
        <n v="-14.592882"/>
        <n v="79.896253"/>
        <n v="13.75698"/>
        <n v="-24.397152"/>
        <n v="-40.527757"/>
        <n v="-38.392725"/>
        <n v="24.27241"/>
        <n v="3.029238"/>
        <n v="77.222678"/>
        <n v="-19.460613"/>
        <n v="-30.956771"/>
        <n v="-8.446827"/>
        <n v="52.005064"/>
        <n v="-18.046972"/>
        <n v="13.89654"/>
        <n v="3324.492321"/>
        <n v="2.066458"/>
        <n v="38.242947"/>
        <n v="30.205945"/>
        <n v="13.291695"/>
        <n v="-8.509777"/>
        <n v="-11.24493"/>
        <n v="-18.943453"/>
        <n v="-18.370031"/>
        <n v="77.649777"/>
        <n v="-12.621492"/>
        <n v="-12.478407"/>
        <n v="180.752553"/>
        <n v="5.73524"/>
        <n v="-17.29067"/>
        <n v="93.64767"/>
        <n v="-9.940801"/>
        <n v="6.796676"/>
        <n v="-80.047714"/>
        <n v="-12.093728"/>
        <n v="16.839957"/>
        <n v="-1.908262"/>
        <n v="-10.329915"/>
        <n v="-31.039993"/>
        <n v="-23.866742"/>
        <n v="-40.802083"/>
        <n v="18.115183"/>
        <n v="19.063117"/>
        <n v="7.426077"/>
        <n v="-35.155914"/>
        <n v="5.288262"/>
        <n v="-32.15368"/>
        <n v="-47.346152"/>
        <n v="-18.141221"/>
        <n v="-53.566619"/>
        <n v="-43.844117"/>
        <n v="-56.391216"/>
        <n v="-22.180222"/>
        <n v="13.082003"/>
        <n v="-1.144381"/>
        <n v="-38.02478"/>
        <n v="-22.718765"/>
        <n v="16.331359"/>
        <n v="-34.089551"/>
        <n v="29.749009"/>
        <n v="-20.483971"/>
        <n v="-59.185302"/>
        <n v="-28.886827"/>
        <n v="-22.246586"/>
        <n v="-29.004602"/>
        <n v="-48.122729"/>
        <n v="-25.739584"/>
        <n v="-20.835063"/>
        <n v="-59.575951"/>
        <n v="-2.82453"/>
        <n v="-43.429995"/>
        <n v="-33.776067"/>
        <n v="-71.16592"/>
        <n v="-64.866101"/>
        <n v="40.134359"/>
        <n v="-33.981818"/>
        <n v="-31.663011"/>
        <n v="-48.568139"/>
        <n v="-21.852811"/>
        <n v="-20.965454"/>
        <n v="-26.784825"/>
        <n v="-12.475966"/>
        <n v="-10.806856"/>
        <n v="-7.477647"/>
        <n v="-9.012168"/>
        <n v="59.706183"/>
        <n v="-48.933286"/>
        <n v="-24.186576"/>
        <n v="-50.247271"/>
        <n v="-25.448255"/>
        <n v="63.041036"/>
        <n v="-44.343574"/>
        <n v="-29.936858"/>
        <n v="-30.993152"/>
        <n v="-18.554692"/>
        <n v="147.651628"/>
        <n v="-41.009317"/>
        <n v="-55.70706"/>
        <n v="-30.230569"/>
        <n v="154.911433"/>
        <n v="-36.917575"/>
        <n v="-71.685986"/>
        <n v="-9.274535"/>
        <n v="61.312293"/>
        <n v="-38.810833"/>
        <n v="-40.187814"/>
        <n v="608.392651"/>
        <n v="-23.14378"/>
        <n v="-1.488982"/>
        <n v="-50.241481"/>
        <n v="-25.304946"/>
        <n v="-28.040378"/>
        <n v="-47.086343"/>
        <n v="27.25178"/>
        <n v="-54.069777"/>
        <n v="-12.329515"/>
        <n v="-23.312214"/>
        <n v="27.707243"/>
        <n v="-7.390122"/>
        <n v="16.920944"/>
        <n v="-24.378443"/>
        <n v="-7.668748"/>
        <n v="36.710647"/>
        <n v="-33.722922"/>
        <n v="5.784637"/>
        <n v="-33.205448"/>
        <n v="-24.863804"/>
        <n v="-43.327786"/>
        <n v="-21.830985"/>
        <n v="-34.45127"/>
        <n v="-24.525212"/>
        <n v="-3.81315"/>
        <n v="-18.867543"/>
        <n v="17.111119"/>
        <n v="-70.841335"/>
        <n v="-11.122585"/>
        <n v="-42.108411"/>
        <n v="-37.534584"/>
        <n v="-45.051507"/>
        <n v="-26.302349"/>
        <n v="142.81791"/>
        <n v="-36.893863"/>
        <n v="-35.446972"/>
        <n v="-17.004254"/>
        <n v="25.404243"/>
        <n v="165.069457"/>
        <n v="24.490226"/>
        <n v="-41.693077"/>
        <n v="-34.979723"/>
        <n v="-53.196269"/>
        <n v="-21.30438"/>
        <n v="-31.898429"/>
        <n v="110.863172"/>
        <n v="1.861007"/>
        <n v="-29.929436"/>
        <n v="-14.57391"/>
        <n v="-17.119961"/>
        <n v="-24.851296"/>
        <n v="-32.685599"/>
        <n v="-44.216048"/>
        <n v="26.079096"/>
        <n v="-50.723356"/>
        <n v="-56.291004"/>
        <n v="-24.990317"/>
        <n v="-54.016485"/>
        <n v="-54.127944"/>
        <n v="40.633726"/>
        <n v="-28.960621"/>
        <n v="-40.75683"/>
        <n v="-30.570331"/>
        <n v="-65.79617"/>
        <n v="-40.067869"/>
        <n v="41.300201"/>
        <n v="-24.348437"/>
        <n v="-37.202126"/>
        <n v="377.585621"/>
        <n v="-25.533872"/>
        <n v="-40.326086"/>
        <n v="-47.721734"/>
        <n v="-40.620019"/>
        <n v="-39.156143"/>
        <n v="-25.998418"/>
        <n v="-50.413573"/>
        <n v="-23.977466"/>
        <n v="-32.524099"/>
        <n v="-74.347995"/>
        <n v="-1.219586"/>
        <n v="57.465652"/>
        <n v="27.839056"/>
        <n v="26.486164"/>
        <n v="-15.414566"/>
        <n v="-20.999963"/>
        <n v="-71.580676"/>
        <n v="-27.682969"/>
        <n v="113.95566"/>
        <n v="-48.396451"/>
        <n v="14.684626"/>
        <n v="-20.443464"/>
        <n v="-4.741904"/>
        <n v="-23.546123"/>
        <n v="170.846886"/>
        <n v="-27.05181"/>
        <n v="-32.642613"/>
        <n v="12.771376"/>
        <n v="-20.513786"/>
        <n v="-74.885187"/>
        <n v="-80.197333"/>
        <n v="-24.171563"/>
        <n v="25.837836"/>
        <n v="8.857375"/>
        <n v="-29.793788"/>
        <n v="12.918944"/>
        <n v="-60.016319"/>
        <n v="-55.587879"/>
        <n v="-24.361929"/>
        <n v="-33.318218"/>
        <n v="-38.976284"/>
        <n v="0.318872"/>
        <n v="22.181765"/>
        <n v="-58.57815"/>
        <n v="-42.697975"/>
        <n v="301.388367"/>
        <n v="-35.90425"/>
        <n v="5.254086"/>
        <n v="333.17898"/>
        <n v="-27.326499"/>
        <n v="-32.824157"/>
        <n v="-48.589056"/>
        <n v="-50.892229"/>
        <n v="-59.750981"/>
        <n v="9.569229"/>
        <n v="-61.933539"/>
        <n v="-31.378585"/>
        <n v="-73.992049"/>
        <n v="-67.812361"/>
        <n v="-50.782819"/>
        <n v="142.813044"/>
        <n v="-22.229765"/>
        <n v="-32.245969"/>
        <n v="-71.801652"/>
        <n v="-50.611753"/>
        <n v="-64.800254"/>
        <n v="48.282901"/>
        <n v="-34.003596"/>
        <n v="21.896862"/>
        <n v="-63.42613"/>
        <n v="18.000995"/>
        <n v="-49.954606"/>
        <n v="-42.756739"/>
        <n v="-16.52207"/>
        <n v="-30.446141"/>
        <n v="-60.526669"/>
        <n v="-24.083209"/>
        <n v="-38.59161"/>
        <n v="-25.273386"/>
        <n v="-35.266641"/>
        <n v="-30.365734"/>
        <n v="-9.921395"/>
        <n v="-38.31531"/>
        <n v="-6.046945"/>
        <n v="-93.227398"/>
        <n v="-42.222567"/>
        <n v="-11.608435"/>
        <n v="-171.784923"/>
        <n v="-98.974026"/>
        <n v="-50.313715"/>
        <n v="-34.550191"/>
        <n v="-60.427709"/>
        <n v="-21.910322"/>
        <n v="-9.514136"/>
        <n v="-25.941278"/>
        <n v="-35.663222"/>
        <n v="-31.692567"/>
        <n v="23.194748"/>
        <n v="24.705551"/>
        <n v="-25.330369"/>
        <n v="30.519477"/>
        <n v="-29.490873"/>
        <n v="107.293182"/>
        <n v="-25.206294"/>
        <n v="-22.793924"/>
        <n v="-72.454256"/>
        <n v="-28.1958"/>
        <n v="33.496108"/>
        <n v="-20.668503"/>
        <n v="-20.943151"/>
        <n v="-22.824468"/>
        <n v="-37.561211"/>
        <n v="-41.622189"/>
        <n v="170.728162"/>
        <n v="-53.256872"/>
        <n v="-30.689218"/>
        <n v="-37.383454"/>
        <n v="-10.439568"/>
        <n v="-16.097007"/>
        <n v="-39.078369"/>
        <n v="-25.671199"/>
        <n v="-84.827919"/>
        <n v="-25.751971"/>
        <n v="-22.725019"/>
        <n v="-43.875438"/>
        <n v="-47.832416"/>
        <n v="-21.953053"/>
        <n v="-64.300619"/>
        <n v="-41.727263"/>
        <n v="-0.678186"/>
        <n v="-67.423463"/>
        <n v="-47.247604"/>
        <n v="-34.191106"/>
        <n v="-2.094466"/>
        <n v="-29.105049"/>
        <n v="-39.700893"/>
        <n v="-27.7096"/>
        <n v="-29.964153"/>
        <n v="-58.849397"/>
        <n v="-21.272921"/>
        <n v="-20.928854"/>
        <n v="-25.24638"/>
        <n v="-54.46236"/>
        <n v="-40.773563"/>
        <n v="-26.085742"/>
        <n v="-58.550724"/>
        <n v="5.919812"/>
        <n v="-34.13792"/>
        <n v="1.244295"/>
        <n v="0.214321"/>
        <n v="-100.0"/>
        <n v="-30.97432"/>
        <n v="-20.913884"/>
        <n v="63.396501"/>
        <n v="-37.389582"/>
        <n v="-26.873647"/>
        <n v="-50.539243"/>
        <n v="-43.463453"/>
        <n v="-23.798472"/>
        <n v="-27.267901"/>
        <n v="-61.398206"/>
        <n v="-30.95066"/>
        <n v="-25.016077"/>
        <n v="-29.494372"/>
        <n v="30.398905"/>
        <n v="-44.85195"/>
        <n v="-54.444172"/>
        <n v="-71.022925"/>
        <n v="-26.557863"/>
        <n v="-29.738811"/>
        <n v="-34.280294"/>
        <n v="-66.041688"/>
        <n v="-21.080558"/>
        <n v="-64.179685"/>
        <n v="-31.758325"/>
        <n v="-50.017884"/>
        <n v="-55.008493"/>
        <n v="-66.797503"/>
        <n v="-49.341568"/>
        <n v="-0.816231"/>
        <n v="-85.749607"/>
        <n v="-71.603778"/>
        <n v="-43.991237"/>
        <n v="-34.333513"/>
        <n v="-35.243135"/>
        <n v="-41.639205"/>
        <n v="6.488913"/>
        <n v="-3.838306"/>
        <n v="-40.282591"/>
        <n v="-49.849441"/>
        <n v="-21.545794"/>
        <n v="-45.708286"/>
        <n v="-36.243548"/>
        <n v="-57.773782"/>
        <n v="-25.567597"/>
        <n v="-6.367056"/>
        <n v="-25.432113"/>
        <n v="-96.068163"/>
        <n v="-52.189766"/>
        <n v="-21.136675"/>
        <n v="-32.330899"/>
        <n v="-26.822202"/>
        <n v="-22.553736"/>
        <n v="-43.588575"/>
        <n v="-41.593465"/>
        <n v="-55.331751"/>
        <n v="-62.605133"/>
        <n v="-99.761254"/>
        <n v="-33.313059"/>
        <n v="-30.441655"/>
        <n v="-20.280534"/>
        <n v="-56.724195"/>
        <n v="-49.63618"/>
        <n v="-29.358624"/>
        <n v="-36.03481"/>
        <n v="-51.806527"/>
        <n v="-44.34044"/>
        <n v="-23.051106"/>
        <n v="-44.501563"/>
        <n v="-32.063264"/>
        <n v="-41.597305"/>
        <n v="-73.977902"/>
        <n v="-35.98086"/>
        <n v="-6.977672"/>
        <n v="-25.658274"/>
        <n v="-54.615474"/>
        <n v="-34.771707"/>
        <n v="-62.923062"/>
        <n v="-28.139809"/>
        <n v="-19.691077"/>
        <n v="-38.5248"/>
        <n v="-46.411227"/>
        <n v="-46.990663"/>
        <n v="-26.459839"/>
        <n v="-20.930311"/>
        <n v="-42.943003"/>
        <n v="-44.692933"/>
        <n v="-29.720708"/>
        <n v="-35.873995"/>
        <n v="-44.072285"/>
        <n v="-37.854788"/>
        <n v="-70.111117"/>
        <n v="-28.837288"/>
        <n v="-37.298947"/>
        <n v="-24.770596"/>
        <n v="-29.171955"/>
        <n v="-33.144767"/>
        <n v="-38.547615"/>
        <n v="-32.31445"/>
        <n v="-32.806735"/>
        <n v="-59.40067"/>
        <n v="-67.22328"/>
        <n v="-28.856763"/>
        <n v="-85.025375"/>
        <n v="17.74767"/>
        <n v="8.945065"/>
        <n v="-55.801435"/>
        <n v="-64.51952"/>
        <n v="-89.461629"/>
        <n v="-41.338729"/>
        <n v="-11.58575"/>
        <n v="-73.2601"/>
        <n v="-26.622884"/>
        <n v="-0.295185"/>
        <n v="-23.006978"/>
        <n v="-37.689179"/>
        <n v="-20.757953"/>
        <n v="-44.88124"/>
        <n v="-44.64955"/>
        <n v="-71.528396"/>
        <n v="-38.043846"/>
        <n v="-20.458506"/>
        <n v="-60.154634"/>
        <n v="-35.65865"/>
        <n v="-99.953187"/>
        <n v="-52.930298"/>
        <n v="-42.169805"/>
        <n v="-38.105076"/>
        <n v="-37.646219"/>
        <n v="-39.379551"/>
        <n v="-25.005115"/>
        <n v="-30.892629"/>
        <n v="-46.945394"/>
        <n v="-26.641619"/>
        <n v="-42.364705"/>
        <n v="-27.912227"/>
        <n v="-32.723307"/>
        <n v="-20.401657"/>
        <n v="-52.189912"/>
        <n v="-85.299196"/>
        <n v="-60.82383"/>
        <n v="-29.173991"/>
        <n v="-26.650642"/>
        <n v="-41.023231"/>
        <n v="-34.303673"/>
        <n v="-14.543895"/>
        <n v="-20.650736"/>
        <n v="-27.989376"/>
        <n v="-84.77705"/>
        <n v="-25.806577"/>
        <n v="-17.198556"/>
        <n v="-49.340311"/>
        <n v="-26.015368"/>
        <n v="-24.835309"/>
        <n v="-52.021242"/>
        <n v="-112.570177"/>
        <n v="-81.787856"/>
        <n v="-64.376335"/>
        <n v="-33.871975"/>
        <n v="-83.715806"/>
        <n v="-39.764711"/>
        <n v="-31.613859"/>
        <n v="-47.678503"/>
        <n v="-49.47218"/>
        <n v="-26.345869"/>
        <n v="-27.480692"/>
        <n v="-118.725287"/>
        <n v="-39.478992"/>
        <n v="-54.330235"/>
        <n v="-27.808065"/>
        <n v="-24.695109"/>
        <n v="3.22516"/>
        <n v="-39.473746"/>
        <n v="-22.130482"/>
        <n v="-42.125347"/>
        <n v="-27.27444"/>
        <n v="-22.46868"/>
        <n v="-37.581401"/>
        <n v="23.263997"/>
        <n v="6.423986"/>
        <n v="-48.100427"/>
        <n v="-59.818425"/>
        <n v="-0.584947"/>
        <n v="-58.765484"/>
        <n v="-65.964585"/>
        <n v="-40.688936"/>
        <n v="28.858623"/>
        <n v="-7.666325"/>
        <n v="-35.786682"/>
        <n v="-68.144307"/>
        <n v="-32.861962"/>
        <n v="-21.522684"/>
        <n v="-98.403572"/>
        <n v="-50.239833"/>
        <n v="-24.664838"/>
        <n v="-42.527748"/>
        <n v="-32.552823"/>
        <n v="-26.388801"/>
        <n v="-30.61437"/>
        <n v="-34.757077"/>
        <n v="-56.192343"/>
        <n v="-14.150942"/>
        <n v="-23.024555"/>
        <n v="-24.164495"/>
        <n v="-0.180452"/>
        <n v="-28.337563"/>
        <n v="-70.237222"/>
        <n v="-27.352544"/>
        <n v="-59.037505"/>
        <n v="-74.488377"/>
        <n v="-60.833735"/>
        <n v="-62.541389"/>
        <n v="-11.174254"/>
        <n v="-46.107594"/>
        <n v="-55.638578"/>
        <n v="-32.764286"/>
        <n v="-40.27965"/>
        <n v="-25.13457"/>
        <n v="-75.932042"/>
        <n v="-73.254903"/>
        <n v="-29.098877"/>
        <n v="-56.927217"/>
        <n v="-76.648874"/>
        <n v="-59.972089"/>
        <n v="-26.120201"/>
        <n v="-80.711193"/>
        <n v="-66.466016"/>
        <n v="-24.11555"/>
        <n v="-35.951221"/>
        <n v="-2.840387"/>
        <n v="-21.330333"/>
        <n v="16.455328"/>
        <n v="-50.702061"/>
        <n v="-62.254261"/>
        <n v="-51.334735"/>
        <n v="-23.537668"/>
        <n v="-40.09958"/>
        <n v="-40.57508"/>
      </sharedItems>
    </cacheField>
    <cacheField name="Is_this_Business_home_based__c_Yes" numFmtId="0">
      <sharedItems containsSemiMixedTypes="0" containsString="0" containsNumber="1" containsInteger="1">
        <n v="1.0"/>
        <n v="0.0"/>
      </sharedItems>
    </cacheField>
    <cacheField name="Industry_Group_Service_Retail" numFmtId="0">
      <sharedItems containsSemiMixedTypes="0" containsString="0" containsNumber="1" containsInteger="1">
        <n v="0.0"/>
        <n v="1.0"/>
      </sharedItems>
    </cacheField>
    <cacheField name="Industry_Group_Transport_Construction" numFmtId="0">
      <sharedItems containsSemiMixedTypes="0" containsString="0" containsNumber="1" containsInteger="1">
        <n v="0.0"/>
        <n v="1.0"/>
      </sharedItems>
    </cacheField>
    <cacheField name="Drop_cat_new_Neutral/Null" numFmtId="0">
      <sharedItems containsSemiMixedTypes="0" containsString="0" containsNumber="1" containsInteger="1">
        <n v="1.0"/>
        <n v="0.0"/>
      </sharedItems>
    </cacheField>
    <cacheField name="Drop_cat_new_Positive" numFmtId="0">
      <sharedItems containsSemiMixedTypes="0" containsString="0" containsNumber="1" containsInteger="1">
        <n v="0.0"/>
        <n v="1.0"/>
      </sharedItems>
    </cacheField>
    <cacheField name="const" numFmtId="0">
      <sharedItems containsSemiMixedTypes="0" containsString="0" containsNumber="1" containsInteger="1">
        <n v="1.0"/>
      </sharedItems>
    </cacheField>
    <cacheField name="time_in_business__c2" numFmtId="0">
      <sharedItems containsSemiMixedTypes="0" containsString="0" containsNumber="1">
        <n v="5.33"/>
        <n v="3.39"/>
        <n v="11.75"/>
        <n v="1.59"/>
        <n v="0.81"/>
        <n v="5.83"/>
        <n v="5.93"/>
        <n v="0.67"/>
        <n v="0.44"/>
        <n v="2.05"/>
        <n v="0.58"/>
        <n v="0.94"/>
        <n v="0.68"/>
        <n v="1.42"/>
        <n v="0.86"/>
        <n v="0.08"/>
        <n v="2.51"/>
        <n v="4.78"/>
        <n v="4.76"/>
        <n v="5.21"/>
        <n v="3.68"/>
        <n v="1.72"/>
        <n v="1.71"/>
        <n v="1.76"/>
        <n v="14.37"/>
        <n v="2.21"/>
        <n v="4.86"/>
        <n v="-996.68"/>
        <n v="1.6"/>
        <n v="4.06"/>
        <n v="3.18"/>
        <n v="0.78"/>
        <n v="0.46"/>
        <n v="1.67"/>
        <n v="0.98"/>
        <n v="4.79"/>
        <n v="0.06"/>
        <n v="2.88"/>
        <n v="3.22"/>
        <n v="2.84"/>
        <n v="1.26"/>
        <n v="1.2"/>
        <n v="0.75"/>
        <n v="0.59"/>
        <n v="1.04"/>
        <n v="3.44"/>
        <n v="3.48"/>
        <n v="1.97"/>
        <n v="1.39"/>
        <n v="2.35"/>
        <n v="1.63"/>
        <n v="0.56"/>
        <n v="3.75"/>
        <n v="3.36"/>
        <n v="1.35"/>
        <n v="-0.02"/>
        <n v="2.9"/>
        <n v="2.86"/>
        <n v="2.16"/>
        <n v="0.76"/>
        <n v="5.15"/>
        <n v="2.56"/>
        <n v="0.28"/>
        <n v="2.82"/>
        <n v="1.57"/>
        <n v="1.09"/>
        <n v="5.14"/>
        <n v="1.01"/>
        <n v="1.96"/>
        <n v="1.7"/>
        <n v="0.62"/>
        <n v="1.37"/>
        <n v="3.58"/>
        <n v="1.47"/>
        <n v="0.73"/>
        <n v="2.02"/>
        <n v="2.78"/>
        <n v="0.92"/>
        <n v="1.13"/>
        <n v="2.72"/>
        <n v="6.21"/>
        <n v="3.07"/>
        <n v="0.66"/>
        <n v="0.55"/>
        <n v="3.81"/>
        <n v="3.27"/>
        <n v="0.48"/>
        <n v="0.45"/>
        <n v="4.56"/>
        <n v="2.55"/>
        <n v="0.63"/>
        <n v="3.95"/>
        <n v="2.62"/>
        <n v="2.66"/>
        <n v="1.64"/>
        <n v="2.85"/>
        <n v="1.24"/>
        <n v="1.9"/>
        <n v="0.65"/>
        <n v="5.45"/>
        <n v="1.06"/>
        <n v="1.8"/>
        <n v="6.03"/>
        <n v="7.2"/>
        <n v="2.69"/>
        <n v="5.26"/>
        <n v="0.74"/>
        <n v="1.78"/>
        <n v="0.95"/>
        <n v="3.14"/>
        <n v="1.52"/>
        <n v="1.92"/>
        <n v="5.24"/>
        <n v="2.0"/>
        <n v="3.38"/>
        <n v="1.27"/>
        <n v="0.42"/>
        <n v="8.79"/>
        <n v="0.6"/>
        <n v="2.11"/>
        <n v="5.85"/>
        <n v="2.34"/>
        <n v="-1.44"/>
        <n v="1.58"/>
        <n v="2.44"/>
        <n v="1.03"/>
        <n v="6.29"/>
        <n v="0.71"/>
        <n v="0.85"/>
        <n v="3.1"/>
        <n v="3.17"/>
        <n v="10.34"/>
        <n v="0.17"/>
        <n v="1.28"/>
        <n v="1.69"/>
        <n v="4.2"/>
        <n v="0.52"/>
        <n v="2.1"/>
        <n v="0.41"/>
        <n v="4.84"/>
        <n v="3.99"/>
        <n v="3.73"/>
        <n v="3.57"/>
        <n v="0.39"/>
        <n v="2.61"/>
        <n v="1.11"/>
        <n v="1.85"/>
        <n v="1.56"/>
        <n v="3.55"/>
        <n v="0.4"/>
        <n v="2.22"/>
        <n v="1.83"/>
        <n v="0.79"/>
        <n v="3.88"/>
        <n v="3.2"/>
        <n v="1.87"/>
        <n v="4.38"/>
        <n v="1.68"/>
        <n v="3.74"/>
        <n v="2.25"/>
        <n v="6.28"/>
        <n v="0.47"/>
        <n v="1.3"/>
        <n v="3.33"/>
        <n v="0.72"/>
        <n v="0.34"/>
        <n v="4.33"/>
        <n v="5.11"/>
        <n v="2.6"/>
        <n v="17.86"/>
        <n v="1.12"/>
        <n v="2.24"/>
        <n v="2.04"/>
        <n v="2.39"/>
        <n v="1.33"/>
        <n v="1.4"/>
        <n v="2.8"/>
        <n v="1.38"/>
        <n v="0.49"/>
        <n v="3.79"/>
        <n v="3.59"/>
        <n v="5.71"/>
        <n v="2.01"/>
        <n v="1.61"/>
        <n v="0.54"/>
        <n v="1.19"/>
        <n v="0.69"/>
        <n v="2.23"/>
        <n v="1.53"/>
        <n v="1.44"/>
        <n v="1.66"/>
        <n v="4.03"/>
        <n v="0.25"/>
        <n v="0.7"/>
        <n v="1.84"/>
        <n v="4.18"/>
        <n v="1.45"/>
        <n v="4.21"/>
        <n v="1.88"/>
        <n v="11.04"/>
        <n v="2.29"/>
        <n v="3.0"/>
        <n v="3.16"/>
        <n v="0.61"/>
        <n v="0.33"/>
        <n v="3.47"/>
        <n v="0.38"/>
        <n v="0.43"/>
        <n v="1.48"/>
        <n v="5.08"/>
        <n v="8.58"/>
        <n v="5.52"/>
        <n v="6.08"/>
        <n v="4.0"/>
        <n v="9.72"/>
        <n v="3.01"/>
        <n v="0.8"/>
        <n v="7.78"/>
        <n v="2.99"/>
        <n v="1.32"/>
        <n v="9.05"/>
        <n v="0.9"/>
        <n v="5.76"/>
        <n v="0.53"/>
        <n v="4.37"/>
        <n v="1.22"/>
        <n v="5.99"/>
        <n v="3.35"/>
        <n v="3.5"/>
        <n v="6.74"/>
        <n v="3.12"/>
        <n v="6.48"/>
        <n v="1.51"/>
        <n v="6.68"/>
        <n v="2.53"/>
        <n v="1.31"/>
        <n v="5.01"/>
        <n v="0.77"/>
        <n v="2.38"/>
        <n v="11.13"/>
        <n v="4.92"/>
        <n v="3.11"/>
        <n v="3.31"/>
        <n v="10.03"/>
        <n v="2.18"/>
        <n v="5.16"/>
        <n v="12.7"/>
        <n v="9.79"/>
        <n v="0.16"/>
        <n v="7.41"/>
        <n v="1.73"/>
        <n v="5.37"/>
        <n v="4.95"/>
        <n v="4.25"/>
        <n v="0.96"/>
        <n v="5.79"/>
        <n v="6.62"/>
        <n v="4.99"/>
        <n v="9.43"/>
        <n v="3.13"/>
        <n v="1.17"/>
        <n v="5.3"/>
        <n v="3.29"/>
        <n v="1.65"/>
        <n v="5.89"/>
        <n v="7.91"/>
        <n v="2.79"/>
        <n v="4.22"/>
        <n v="0.51"/>
        <n v="4.28"/>
        <n v="0.5"/>
        <n v="1.25"/>
        <n v="8.31"/>
        <n v="8.04"/>
        <n v="8.7"/>
        <n v="8.11"/>
        <n v="2.94"/>
        <n v="2.45"/>
        <n v="4.1"/>
        <n v="4.32"/>
        <n v="7.93"/>
        <n v="2.71"/>
        <n v="3.6"/>
        <n v="6.15"/>
        <n v="5.1"/>
        <n v="5.22"/>
        <n v="2.75"/>
        <n v="9.06"/>
        <n v="0.35"/>
        <n v="9.7"/>
        <n v="10.43"/>
        <n v="3.49"/>
        <n v="3.05"/>
        <n v="10.85"/>
        <n v="1.5"/>
        <n v="8.35"/>
        <n v="9.42"/>
        <n v="1.18"/>
        <n v="10.63"/>
        <n v="10.44"/>
        <n v="0.97"/>
        <n v="4.15"/>
        <n v="4.14"/>
        <n v="10.75"/>
        <n v="5.48"/>
        <n v="9.77"/>
        <n v="1.05"/>
        <n v="3.76"/>
        <n v="15.06"/>
        <n v="1.54"/>
        <n v="13.62"/>
        <n v="10.57"/>
        <n v="2.77"/>
        <n v="1.02"/>
        <n v="0.89"/>
        <n v="7.87"/>
        <n v="0.99"/>
        <n v="3.06"/>
        <n v="1.74"/>
        <n v="2.41"/>
        <n v="7.97"/>
        <n v="2.19"/>
        <n v="4.77"/>
        <n v="0.14"/>
        <n v="5.82"/>
        <n v="4.41"/>
        <n v="2.46"/>
        <n v="2.2"/>
        <n v="0.27"/>
        <n v="2.14"/>
        <n v="2.12"/>
        <n v="10.17"/>
        <n v="1.1"/>
        <n v="10.12"/>
        <n v="3.15"/>
        <n v="1.81"/>
        <n v="4.48"/>
        <n v="1.46"/>
        <n v="11.45"/>
        <n v="0.82"/>
        <n v="4.19"/>
        <n v="5.18"/>
        <n v="10.45"/>
        <n v="5.35"/>
        <n v="6.54"/>
        <n v="9.35"/>
        <n v="9.16"/>
        <n v="0.88"/>
        <n v="7.64"/>
        <n v="9.68"/>
        <n v="2.27"/>
        <n v="5.07"/>
        <n v="12.84"/>
        <n v="4.91"/>
        <n v="1.36"/>
        <n v="15.72"/>
        <n v="1.98"/>
        <n v="1.82"/>
        <n v="-0.22"/>
        <n v="13.13"/>
        <n v="3.98"/>
        <n v="19.8"/>
        <n v="4.53"/>
        <n v="3.7"/>
        <n v="1.93"/>
        <n v="2.87"/>
        <n v="2.3"/>
        <n v="6.77"/>
        <n v="3.67"/>
        <n v="2.47"/>
        <n v="8.25"/>
        <n v="4.55"/>
        <n v="1.77"/>
        <n v="2.17"/>
        <n v="5.36"/>
        <n v="3.43"/>
        <n v="1.23"/>
        <n v="5.53"/>
        <n v="3.56"/>
        <n v="13.99"/>
        <n v="13.82"/>
        <n v="8.28"/>
        <n v="8.48"/>
        <n v="3.09"/>
        <n v="9.64"/>
        <n v="5.74"/>
        <n v="8.96"/>
        <n v="2.65"/>
        <n v="3.71"/>
        <n v="2.13"/>
        <n v="9.83"/>
        <n v="2.96"/>
        <n v="12.99"/>
        <n v="4.26"/>
        <n v="13.37"/>
        <n v="2.59"/>
        <n v="14.56"/>
        <n v="3.54"/>
        <n v="2.08"/>
        <n v="2.07"/>
        <n v="6.27"/>
        <n v="16.56"/>
        <n v="1.99"/>
        <n v="2.42"/>
        <n v="8.67"/>
        <n v="0.32"/>
        <n v="16.36"/>
        <n v="16.07"/>
        <n v="12.53"/>
        <n v="2.73"/>
        <n v="2.03"/>
        <n v="3.32"/>
        <n v="18.54"/>
        <n v="4.98"/>
        <n v="15.32"/>
        <n v="12.68"/>
        <n v="8.88"/>
        <n v="1.49"/>
        <n v="3.19"/>
        <n v="0.57"/>
        <n v="4.88"/>
        <n v="5.98"/>
        <n v="3.53"/>
        <n v="9.2"/>
        <n v="5.12"/>
        <n v="0.31"/>
        <n v="3.25"/>
        <n v="7.04"/>
        <n v="3.72"/>
        <n v="3.9"/>
        <n v="9.41"/>
        <n v="14.97"/>
        <n v="4.05"/>
        <n v="1.29"/>
        <n v="10.49"/>
        <n v="10.98"/>
        <n v="11.48"/>
        <n v="6.47"/>
        <n v="15.07"/>
        <n v="19.28"/>
        <n v="3.84"/>
        <n v="7.51"/>
        <n v="4.81"/>
        <n v="7.47"/>
        <n v="15.93"/>
        <n v="9.4"/>
        <n v="6.0"/>
        <n v="10.13"/>
        <n v="7.4"/>
        <n v="3.02"/>
        <n v="18.11"/>
        <n v="9.21"/>
        <n v="0.36"/>
        <n v="19.59"/>
        <n v="9.91"/>
        <n v="13.18"/>
        <n v="4.93"/>
        <n v="4.85"/>
        <n v="2.43"/>
        <n v="7.9"/>
        <n v="7.14"/>
        <n v="16.18"/>
        <n v="0.87"/>
        <n v="11.35"/>
        <n v="2.58"/>
        <n v="4.66"/>
        <n v="-0.67"/>
        <n v="2.37"/>
        <n v="2.7"/>
        <n v="9.67"/>
        <n v="3.82"/>
        <n v="0.29"/>
        <n v="5.29"/>
        <n v="3.21"/>
        <n v="6.92"/>
        <n v="2.91"/>
        <n v="3.93"/>
        <n v="10.89"/>
        <n v="5.68"/>
        <n v="17.9"/>
        <n v="3.61"/>
        <n v="13.45"/>
        <n v="6.69"/>
        <n v="17.06"/>
        <n v="6.06"/>
        <n v="15.25"/>
        <n v="5.38"/>
        <n v="6.56"/>
        <n v="1.55"/>
        <n v="16.98"/>
        <n v="5.0"/>
        <n v="12.03"/>
        <n v="2.54"/>
        <n v="1.95"/>
        <n v="3.08"/>
        <n v="1.0"/>
        <n v="8.59"/>
        <n v="11.85"/>
        <n v="8.62"/>
        <n v="11.89"/>
        <n v="6.13"/>
        <n v="15.87"/>
        <n v="0.84"/>
        <n v="31.84"/>
        <n v="11.8"/>
        <n v="6.17"/>
        <n v="6.85"/>
        <n v="26.07"/>
        <n v="9.39"/>
        <n v="13.74"/>
        <n v="8.84"/>
        <n v="14.34"/>
        <n v="14.02"/>
        <n v="10.64"/>
        <n v="4.16"/>
        <n v="1.62"/>
        <n v="8.32"/>
        <n v="10.77"/>
        <n v="13.15"/>
        <n v="6.76"/>
        <n v="2.5"/>
        <n v="14.78"/>
        <n v="3.26"/>
        <n v="6.12"/>
        <n v="9.62"/>
        <n v="18.69"/>
        <n v="5.97"/>
        <n v="6.59"/>
        <n v="2.52"/>
        <n v="8.9"/>
        <n v="11.62"/>
        <n v="12.26"/>
        <n v="11.16"/>
        <n v="11.36"/>
        <n v="13.63"/>
        <n v="1.79"/>
        <n v="5.55"/>
        <n v="9.37"/>
        <n v="0.19"/>
        <n v="4.43"/>
        <n v="24.14"/>
        <n v="19.75"/>
        <n v="17.1"/>
        <n v="2.76"/>
        <n v="4.87"/>
        <n v="11.23"/>
        <n v="13.27"/>
        <n v="13.31"/>
        <n v="19.88"/>
        <n v="0.24"/>
        <n v="14.69"/>
        <n v="4.42"/>
        <n v="2.33"/>
        <n v="0.64"/>
        <n v="10.62"/>
        <n v="5.58"/>
        <n v="11.27"/>
        <n v="13.56"/>
        <n v="1.07"/>
        <n v="1.15"/>
        <n v="1.08"/>
        <n v="10.81"/>
        <n v="16.17"/>
        <n v="15.91"/>
        <n v="3.3"/>
        <n v="27.81"/>
        <n v="6.58"/>
        <n v="14.45"/>
        <n v="4.01"/>
        <n v="20.12"/>
        <n v="6.83"/>
        <n v="3.91"/>
        <n v="30.84"/>
        <n v="15.65"/>
        <n v="13.98"/>
        <n v="10.91"/>
        <n v="4.39"/>
        <n v="4.09"/>
        <n v="8.49"/>
        <n v="21.54"/>
        <n v="14.2"/>
        <n v="2.64"/>
        <n v="14.89"/>
        <n v="2.93"/>
        <n v="11.11"/>
        <n v="2.97"/>
        <n v="21.2"/>
        <n v="11.83"/>
        <n v="12.08"/>
        <n v="7.53"/>
        <n v="6.2"/>
        <n v="20.42"/>
        <n v="9.11"/>
        <n v="8.42"/>
        <n v="7.27"/>
        <n v="6.1"/>
        <n v="4.72"/>
        <n v="21.28"/>
        <n v="8.81"/>
        <n v="19.49"/>
        <n v="14.23"/>
        <n v="3.69"/>
        <n v="26.09"/>
        <n v="4.13"/>
        <n v="16.04"/>
        <n v="6.81"/>
        <n v="7.95"/>
        <n v="6.71"/>
        <n v="10.0"/>
        <n v="38.99"/>
        <n v="4.75"/>
        <n v="15.77"/>
        <n v="2.98"/>
        <n v="8.68"/>
        <n v="23.92"/>
        <n v="8.27"/>
        <n v="6.01"/>
        <n v="9.58"/>
        <n v="12.73"/>
        <n v="14.61"/>
        <n v="18.28"/>
        <n v="18.55"/>
        <n v="0.93"/>
        <n v="19.08"/>
        <n v="11.43"/>
        <n v="4.12"/>
        <n v="6.14"/>
        <n v="7.05"/>
        <n v="3.04"/>
        <n v="8.94"/>
        <n v="26.51"/>
        <n v="23.15"/>
        <n v="9.27"/>
        <n v="7.82"/>
        <n v="14.68"/>
        <n v="9.99"/>
        <n v="7.5"/>
        <n v="10.42"/>
        <n v="2.4"/>
        <n v="8.16"/>
        <n v="6.26"/>
        <n v="5.32"/>
        <n v="6.75"/>
        <n v="7.09"/>
        <n v="22.74"/>
        <n v="1.34"/>
        <n v="26.86"/>
        <n v="20.37"/>
        <n v="11.12"/>
        <n v="19.36"/>
        <n v="3.66"/>
        <n v="0.26"/>
        <n v="21.78"/>
        <n v="3.62"/>
        <n v="5.95"/>
        <n v="5.04"/>
        <n v="10.8"/>
        <n v="4.27"/>
        <n v="5.9"/>
        <n v="25.96"/>
        <n v="10.76"/>
        <n v="3.51"/>
        <n v="30.95"/>
        <n v="15.36"/>
        <n v="12.3"/>
        <n v="26.98"/>
        <n v="4.68"/>
        <n v="6.78"/>
        <n v="4.49"/>
        <n v="5.84"/>
        <n v="1.43"/>
        <n v="6.84"/>
        <n v="10.16"/>
        <n v="7.96"/>
        <n v="0.3"/>
        <n v="39.08"/>
        <n v="9.31"/>
        <n v="0.91"/>
        <n v="2.81"/>
        <n v="13.77"/>
        <n v="7.31"/>
        <n v="2.63"/>
        <n v="4.62"/>
        <n v="3.23"/>
        <n v="7.42"/>
        <n v="0.0"/>
        <n v="25.41"/>
        <n v="7.86"/>
        <n v="4.73"/>
        <n v="15.71"/>
        <n v="12.04"/>
        <n v="44.0"/>
        <n v="6.89"/>
        <n v="34.81"/>
        <n v="7.0"/>
        <n v="3.34"/>
        <n v="14.9"/>
        <n v="16.08"/>
        <n v="11.0"/>
        <n v="11.03"/>
        <n v="17.25"/>
        <n v="12.19"/>
        <n v="14.09"/>
        <n v="7.46"/>
        <n v="10.15"/>
        <n v="8.77"/>
        <n v="20.05"/>
        <n v="7.88"/>
        <n v="6.51"/>
        <n v="15.13"/>
        <n v="13.84"/>
        <n v="30.1"/>
        <n v="11.29"/>
        <n v="13.14"/>
        <n v="50.35"/>
        <n v="45.97"/>
        <n v="19.95"/>
        <n v="12.95"/>
        <n v="12.65"/>
        <n v="39.09"/>
        <n v="14.12"/>
        <n v="35.07"/>
        <n v="45.95"/>
        <n v="12.41"/>
        <n v="14.52"/>
        <n v="23.53"/>
        <n v="4.89"/>
        <n v="12.27"/>
        <n v="3.8"/>
        <n v="4.11"/>
        <n v="11.19"/>
        <n v="67.4"/>
        <n v="38.13"/>
        <n v="12.96"/>
        <n v="81.7"/>
        <n v="7.54"/>
        <n v="5.47"/>
        <n v="8.09"/>
        <n v="15.01"/>
        <n v="39.14"/>
        <n v="46.55"/>
        <n v="28.21"/>
        <n v="7.39"/>
        <n v="56.82"/>
        <n v="6.5"/>
        <n v="29.33"/>
        <n v="49.3"/>
        <n v="39.04"/>
        <n v="15.19"/>
        <n v="5.54"/>
        <n v="13.71"/>
        <n v="47.63"/>
        <n v="11.72"/>
        <n v="10.32"/>
        <n v="11.38"/>
        <n v="37.55"/>
        <n v="52.07"/>
        <n v="5.6"/>
        <n v="8.23"/>
        <n v="13.79"/>
        <n v="30.58"/>
        <n v="9.44"/>
        <n v="15.27"/>
        <n v="15.11"/>
        <n v="16.25"/>
        <n v="10.73"/>
        <n v="14.17"/>
        <n v="34.45"/>
        <n v="22.39"/>
        <n v="18.39"/>
        <n v="43.19"/>
        <n v="7.52"/>
        <n v="35.9"/>
        <n v="30.23"/>
        <n v="9.51"/>
        <n v="3.24"/>
        <n v="54.39"/>
        <n v="41.3"/>
        <n v="31.16"/>
        <n v="19.33"/>
        <n v="9.14"/>
      </sharedItems>
    </cacheField>
    <cacheField name="bbc_position__c2" numFmtId="0">
      <sharedItems containsSemiMixedTypes="0" containsString="0" containsNumber="1" containsInteger="1">
        <n v="5.0"/>
        <n v="6.0"/>
        <n v="10.0"/>
        <n v="2.0"/>
        <n v="4.0"/>
        <n v="1.0"/>
        <n v="3.0"/>
        <n v="9.0"/>
        <n v="11.0"/>
        <n v="7.0"/>
        <n v="19.0"/>
        <n v="8.0"/>
      </sharedItems>
    </cacheField>
    <cacheField name="industry_group_service_retail2" numFmtId="0">
      <sharedItems containsSemiMixedTypes="0" containsString="0" containsNumber="1" containsInteger="1">
        <n v="0.0"/>
        <n v="1.0"/>
      </sharedItems>
    </cacheField>
    <cacheField name="industry_group_transport_construction2" numFmtId="0">
      <sharedItems containsSemiMixedTypes="0" containsString="0" containsNumber="1" containsInteger="1">
        <n v="0.0"/>
        <n v="1.0"/>
      </sharedItems>
    </cacheField>
    <cacheField name="last3statments_ma_avgdailybalance2" numFmtId="0">
      <sharedItems containsSemiMixedTypes="0" containsString="0" containsNumber="1">
        <n v="3938.253333"/>
        <n v="5516.006666"/>
        <n v="1579.955"/>
        <n v="1710.633333"/>
        <n v="4331.333333"/>
        <n v="7261.293333"/>
        <n v="2060.166666"/>
        <n v="1713.726666"/>
        <n v="1052.146666"/>
        <n v="2034.76"/>
        <n v="1516.866666"/>
        <n v="2288.17"/>
        <n v="1699.87"/>
        <n v="2274.333333"/>
        <n v="3321.0"/>
        <n v="2478.6"/>
        <n v="4719.0"/>
        <n v="4165.913333"/>
        <n v="3807.49"/>
        <n v="1619.0"/>
        <n v="1040.08"/>
        <n v="11427.83"/>
        <n v="1362.333333"/>
        <n v="1821.333333"/>
        <n v="713.593333"/>
        <n v="1452.666666"/>
        <n v="2464.333333"/>
        <n v="132.776666"/>
        <n v="3373.356666"/>
        <n v="2151.53"/>
        <n v="874.5"/>
        <n v="4824.666666"/>
        <n v="1532.333333"/>
        <n v="5165.96"/>
        <n v="6543.923333"/>
        <n v="2418.0"/>
        <n v="3414.0"/>
        <n v="5340.526666"/>
        <n v="1452.333333"/>
        <n v="3765.64"/>
        <n v="2009.466666"/>
        <n v="2108.92"/>
        <n v="2332.663333"/>
        <n v="-467.976666"/>
        <n v="4416.503333"/>
        <n v="14599.436666"/>
        <n v="3239.0"/>
        <n v="4475.596666"/>
        <n v="304.186666"/>
        <n v="5938.933333"/>
        <n v="3525.8"/>
        <n v="1644.736666"/>
        <n v="2547.206666"/>
        <n v="2296.54"/>
        <n v="1452.433333"/>
        <n v="1485.333333"/>
        <n v="1221.946666"/>
        <n v="1110.5"/>
        <n v="3874.983333"/>
        <n v="4461.37"/>
        <n v="3326.36"/>
        <n v="2558.2"/>
        <n v="745.33"/>
        <n v="907.56"/>
        <n v="439.216666"/>
        <n v="2242.39"/>
        <n v="2440.183333"/>
        <n v="775.29"/>
        <n v="2198.926666"/>
        <n v="5129.833333"/>
        <n v="1424.666666"/>
        <n v="107.333333"/>
        <n v="341.57"/>
        <n v="1952.52"/>
        <n v="1069.373333"/>
        <n v="6965.456666"/>
        <n v="4145.99"/>
        <n v="1401.506666"/>
        <n v="3367.62"/>
        <n v="3558.106666"/>
        <n v="1155.39"/>
        <n v="5058.725"/>
        <n v="1106.776666"/>
        <n v="1328.68"/>
        <n v="3235.333333"/>
        <n v="3070.56"/>
        <n v="-246.21"/>
        <n v="3895.533333"/>
        <n v="3834.0"/>
        <n v="753.333333"/>
        <n v="1865.883333"/>
        <n v="4589.093333"/>
        <n v="5523.546666"/>
        <n v="7018.866666"/>
        <n v="4225.433333"/>
        <n v="2029.956666"/>
        <n v="3755.62"/>
        <n v="3368.153333"/>
        <n v="3231.666666"/>
        <n v="5979.31"/>
        <n v="696.37"/>
        <n v="4131.4"/>
        <n v="2054.47"/>
        <n v="1593.24"/>
        <n v="2611.303333"/>
        <n v="953.116666"/>
        <n v="1840.933333"/>
        <n v="5303.78"/>
        <n v="6581.073333"/>
        <n v="3486.666666"/>
        <n v="2507.286666"/>
        <n v="3438.513333"/>
        <n v="2336.333333"/>
        <n v="5521.24"/>
        <n v="1937.71"/>
        <n v="4156.046666"/>
        <n v="1736.97"/>
        <n v="2880.953333"/>
        <n v="7054.456666"/>
        <n v="5790.5"/>
        <n v="4438.093333"/>
        <n v="2057.563333"/>
        <n v="3037.763333"/>
        <n v="4473.273333"/>
        <n v="1554.07"/>
        <n v="2215.25"/>
        <n v="3900.0"/>
        <n v="3855.943333"/>
        <n v="3608.333333"/>
        <n v="3014.0"/>
        <n v="6061.216666"/>
        <n v="8743.0"/>
        <n v="3195.483333"/>
        <n v="1682.333333"/>
        <n v="803.11"/>
        <n v="396.243333"/>
        <n v="1086.99"/>
        <n v="3177.193333"/>
        <n v="2622.496666"/>
        <n v="828.666666"/>
        <n v="1334.55"/>
        <n v="3275.126666"/>
        <n v="2697.666666"/>
        <n v="1815.666666"/>
        <n v="5246.7"/>
        <n v="1067.41"/>
        <n v="1396.296666"/>
        <n v="1315.706666"/>
        <n v="4557.76"/>
        <n v="3222.0"/>
        <n v="2314.9"/>
        <n v="580.26"/>
        <n v="2819.0"/>
        <n v="1920.99"/>
        <n v="2201.676666"/>
        <n v="4735.826666"/>
        <n v="8113.476666"/>
        <n v="2797.266666"/>
        <n v="1220.666666"/>
        <n v="2029.466666"/>
        <n v="5224.083333"/>
        <n v="2720.333333"/>
        <n v="4488.553333"/>
        <n v="5583.17"/>
        <n v="3412.603333"/>
        <n v="1703.333333"/>
        <n v="9557.0"/>
        <n v="13079.02"/>
        <n v="0.0"/>
        <n v="4332.783333"/>
        <n v="2655.666666"/>
        <n v="7365.09"/>
        <n v="2642.216666"/>
        <n v="2566.29"/>
        <n v="7062.453333"/>
        <n v="2586.983333"/>
        <n v="1058.833333"/>
        <n v="4287.26"/>
        <n v="3815.666666"/>
        <n v="3263.576666"/>
        <n v="1993.45"/>
        <n v="2335.863333"/>
        <n v="3632.393333"/>
        <n v="6074.666666"/>
        <n v="3836.043333"/>
        <n v="6228.686666"/>
        <n v="1149.333333"/>
        <n v="2594.666666"/>
        <n v="3129.333333"/>
        <n v="2554.333333"/>
        <n v="3684.666666"/>
        <n v="2260.286666"/>
        <n v="4449.666666"/>
        <n v="2750.16"/>
        <n v="2717.566666"/>
        <n v="1143.103333"/>
        <n v="593.823333"/>
        <n v="1579.666666"/>
        <n v="4092.293333"/>
        <n v="3202.37"/>
        <n v="1623.56"/>
        <n v="2624.09"/>
        <n v="2757.656666"/>
        <n v="7309.943333"/>
        <n v="1129.333333"/>
        <n v="1464.483333"/>
        <n v="2758.803333"/>
        <n v="4948.863333"/>
        <n v="16947.666666"/>
        <n v="3627.333333"/>
        <n v="629.84"/>
        <n v="3385.533333"/>
        <n v="2520.446666"/>
        <n v="7136.946666"/>
        <n v="6593.446666"/>
        <n v="3604.666666"/>
        <n v="3868.09"/>
        <n v="2794.46"/>
        <n v="1361.666666"/>
        <n v="6776.125"/>
        <n v="2896.666666"/>
        <n v="6502.306666"/>
        <n v="5134.22"/>
        <n v="2794.666666"/>
        <n v="2623.523333"/>
        <n v="6574.4"/>
        <n v="7318.0"/>
        <n v="3249.69"/>
        <n v="1399.666666"/>
        <n v="5285.563333"/>
        <n v="2878.01"/>
        <n v="3810.993333"/>
        <n v="7173.37"/>
        <n v="600.5"/>
        <n v="2212.333333"/>
        <n v="8866.62"/>
        <n v="6864.85"/>
        <n v="8022.976666"/>
        <n v="486.0"/>
        <n v="8139.81"/>
        <n v="13248.786666"/>
        <n v="16751.5"/>
        <n v="12270.756666"/>
        <n v="972.893333"/>
        <n v="7969.74"/>
        <n v="603.876666"/>
        <n v="3242.556666"/>
        <n v="7218.0"/>
        <n v="5342.333333"/>
        <n v="6960.67"/>
        <n v="10831.833333"/>
        <n v="2036.436666"/>
        <n v="2518.543333"/>
        <n v="1766.456666"/>
        <n v="4634.96"/>
        <n v="2718.786666"/>
        <n v="7464.056666"/>
        <n v="6819.333333"/>
        <n v="13337.93"/>
        <n v="7714.566666"/>
        <n v="5804.666666"/>
        <n v="3491.74"/>
        <n v="8447.27"/>
        <n v="7659.32"/>
        <n v="3723.026666"/>
        <n v="1475.0"/>
        <n v="4875.36"/>
        <n v="2828.356666"/>
        <n v="7011.77"/>
        <n v="2650.19"/>
        <n v="2347.403333"/>
        <n v="18007.725"/>
        <n v="5074.806666"/>
        <n v="7115.186666"/>
        <n v="5122.5"/>
        <n v="1624.06"/>
        <n v="8332.666666"/>
        <n v="5101.116666"/>
        <n v="6552.0"/>
        <n v="2244.44"/>
        <n v="1277.116666"/>
        <n v="1055.913333"/>
        <n v="10124.71"/>
        <n v="13548.955"/>
        <n v="484.403333"/>
        <n v="5765.003333"/>
        <n v="1144.0"/>
        <n v="10650.096666"/>
        <n v="1991.783333"/>
        <n v="4385.473333"/>
        <n v="1929.333333"/>
        <n v="1712.67"/>
        <n v="1126.083333"/>
        <n v="16184.0"/>
        <n v="4014.45"/>
        <n v="6552.36"/>
        <n v="6062.873333"/>
        <n v="907.215"/>
        <n v="7346.3"/>
        <n v="1955.666666"/>
        <n v="2605.513333"/>
        <n v="1518.826666"/>
        <n v="10444.636666"/>
        <n v="11293.333333"/>
        <n v="4798.943333"/>
        <n v="2568.763333"/>
        <n v="1139.333333"/>
        <n v="811.41"/>
        <n v="1343.256666"/>
        <n v="6983.333333"/>
        <n v="3789.913333"/>
        <n v="5905.286666"/>
        <n v="4085.5"/>
        <n v="2402.286666"/>
        <n v="4439.906666"/>
        <n v="876.0"/>
        <n v="6703.955"/>
        <n v="434.033333"/>
        <n v="4996.666666"/>
        <n v="8449.803333"/>
        <n v="11072.573333"/>
        <n v="2950.333333"/>
        <n v="11195.0"/>
        <n v="9218.546666"/>
        <n v="3257.45"/>
        <n v="2889.596666"/>
        <n v="18546.316666"/>
        <n v="1738.956666"/>
        <n v="6600.636666"/>
        <n v="744.5"/>
        <n v="1361.0"/>
        <n v="287.746666"/>
        <n v="52.063333"/>
        <n v="4812.486666"/>
        <n v="3416.13"/>
        <n v="11021.796666"/>
        <n v="1965.333333"/>
        <n v="631.333333"/>
        <n v="1394.333333"/>
        <n v="4795.466666"/>
        <n v="2180.746666"/>
        <n v="1733.92"/>
        <n v="745.665"/>
        <n v="1031.796666"/>
        <n v="494.536666"/>
        <n v="2191.68"/>
        <n v="5343.513333"/>
        <n v="906.853333"/>
        <n v="2764.666666"/>
        <n v="9229.716666"/>
        <n v="1262.315"/>
        <n v="5140.126666"/>
        <n v="18336.31"/>
        <n v="467.666666"/>
        <n v="2985.333333"/>
        <n v="3114.633333"/>
        <n v="2261.233333"/>
        <n v="7275.726666"/>
        <n v="1696.663333"/>
        <n v="1710.0"/>
        <n v="1835.213333"/>
        <n v="3927.556666"/>
        <n v="652.396666"/>
        <n v="-695.253333"/>
        <n v="351.0"/>
        <n v="2387.6"/>
        <n v="3101.666666"/>
        <n v="1157.0"/>
        <n v="1814.47"/>
        <n v="807.726666"/>
        <n v="1211.733333"/>
        <n v="659.403333"/>
        <n v="3684.17"/>
        <n v="335.43"/>
        <n v="2447.443333"/>
        <n v="15670.793333"/>
        <n v="2961.666666"/>
        <n v="2974.333333"/>
        <n v="4858.525"/>
        <n v="5899.023333"/>
        <n v="11733.333333"/>
        <n v="878.59"/>
        <n v="10708.946666"/>
        <n v="5111.666666"/>
        <n v="1478.733333"/>
        <n v="491.383333"/>
        <n v="-1.0"/>
        <n v="1412.843333"/>
        <n v="3452.64"/>
        <n v="4171.203333"/>
        <n v="6734.023333"/>
        <n v="3155.643333"/>
        <n v="8068.04"/>
        <n v="670.05"/>
        <n v="5807.013333"/>
        <n v="7920.373333"/>
        <n v="5036.91"/>
        <n v="1418.953333"/>
        <n v="1534.986666"/>
        <n v="2073.853333"/>
        <n v="487.313333"/>
        <n v="13379.893333"/>
        <n v="6155.766666"/>
        <n v="3517.333333"/>
        <n v="2143.006666"/>
        <n v="571.0"/>
        <n v="1764.523333"/>
        <n v="635.176666"/>
        <n v="11340.333333"/>
        <n v="1008.723333"/>
        <n v="3906.03"/>
        <n v="5649.723333"/>
        <n v="7713.666666"/>
        <n v="3256.446666"/>
        <n v="604.0"/>
        <n v="1919.666666"/>
        <n v="3465.0"/>
        <n v="1183.8"/>
        <n v="3971.133333"/>
        <n v="1436.0"/>
        <n v="3172.233333"/>
        <n v="3453.333333"/>
        <n v="147.023333"/>
        <n v="1340.333333"/>
        <n v="4443.163333"/>
        <n v="744.286666"/>
        <n v="4331.573333"/>
        <n v="2079.5"/>
        <n v="2813.565"/>
        <n v="1912.82"/>
        <n v="4928.476666"/>
        <n v="166.173333"/>
        <n v="22116.296666"/>
        <n v="956.793333"/>
        <n v="780.136666"/>
        <n v="2357.666666"/>
        <n v="3383.0"/>
        <n v="4999.62"/>
        <n v="1352.946666"/>
        <n v="1081.236666"/>
        <n v="5983.793333"/>
        <n v="3086.0"/>
        <n v="4360.436666"/>
        <n v="8981.783333"/>
        <n v="2557.0"/>
        <n v="2395.793333"/>
        <n v="11079.5"/>
        <n v="6751.666666"/>
        <n v="7170.903333"/>
        <n v="1074.0"/>
        <n v="1415.5"/>
        <n v="16868.033333"/>
        <n v="935.87"/>
        <n v="6184.096666"/>
        <n v="936.27"/>
        <n v="5567.876666"/>
        <n v="1230.47"/>
        <n v="3542.503333"/>
        <n v="6304.11"/>
        <n v="4169.5"/>
        <n v="281.43"/>
        <n v="9381.923333"/>
        <n v="17450.646666"/>
        <n v="2861.23"/>
        <n v="5768.263333"/>
        <n v="719.5"/>
        <n v="5332.79"/>
        <n v="1818.936666"/>
        <n v="644.88"/>
        <n v="14420.333333"/>
        <n v="10407.28"/>
        <n v="20630.83"/>
        <n v="16579.78"/>
        <n v="567.67"/>
        <n v="7762.43"/>
        <n v="2404.89"/>
        <n v="5073.596666"/>
        <n v="3877.36"/>
        <n v="405.996666"/>
        <n v="6376.333333"/>
        <n v="14101.566666"/>
        <n v="883.0"/>
        <n v="-195.666666"/>
        <n v="1733.35"/>
        <n v="5098.14"/>
        <n v="4702.666666"/>
        <n v="3821.493333"/>
        <n v="5325.083333"/>
        <n v="1880.48"/>
        <n v="2938.516666"/>
        <n v="6747.333333"/>
        <n v="1589.653333"/>
        <n v="2662.206666"/>
        <n v="1880.576666"/>
        <n v="4843.64"/>
        <n v="7215.92"/>
        <n v="2693.82"/>
        <n v="3173.126666"/>
        <n v="-2.366666"/>
        <n v="4646.413333"/>
        <n v="1710.216666"/>
        <n v="733.186666"/>
        <n v="3432.9"/>
        <n v="20126.205"/>
        <n v="3125.516666"/>
        <n v="1275.093333"/>
        <n v="9423.0"/>
        <n v="10177.53"/>
        <n v="3573.636666"/>
        <n v="3360.6"/>
        <n v="1917.51"/>
        <n v="4438.5"/>
        <n v="507.156666"/>
        <n v="2910.666666"/>
        <n v="1837.666666"/>
        <n v="5712.106666"/>
        <n v="11958.666666"/>
        <n v="11393.68"/>
        <n v="883.416666"/>
        <n v="5777.666666"/>
        <n v="1253.666666"/>
        <n v="1750.333333"/>
        <n v="4511.453333"/>
        <n v="4994.333333"/>
        <n v="1478.333333"/>
        <n v="1667.616666"/>
        <n v="1133.546666"/>
        <n v="2266.386666"/>
        <n v="5608.656666"/>
        <n v="8998.333333"/>
        <n v="5377.66"/>
        <n v="1011.483333"/>
        <n v="10939.706666"/>
        <n v="4205.903333"/>
        <n v="7023.126666"/>
        <n v="8207.456666"/>
        <n v="25922.303333"/>
        <n v="1287.5"/>
        <n v="2115.666666"/>
        <n v="4594.59"/>
        <n v="888.683333"/>
        <n v="7926.186666"/>
        <n v="3786.013333"/>
        <n v="733.333333"/>
        <n v="6230.376666"/>
        <n v="23910.333333"/>
        <n v="5804.333333"/>
        <n v="2237.863333"/>
        <n v="3048.5"/>
        <n v="10936.333333"/>
        <n v="5731.236666"/>
        <n v="7212.896666"/>
        <n v="5179.906666"/>
        <n v="1848.0"/>
        <n v="6310.6"/>
        <n v="993.366666"/>
        <n v="17960.153333"/>
        <n v="1756.666666"/>
        <n v="7171.99"/>
        <n v="5564.333333"/>
        <n v="6326.693333"/>
        <n v="6063.48"/>
        <n v="24128.0"/>
        <n v="1345.953333"/>
        <n v="4441.53"/>
        <n v="1461.666666"/>
        <n v="2653.72"/>
        <n v="8992.265"/>
        <n v="6548.26"/>
        <n v="16910.723333"/>
        <n v="8998.266666"/>
        <n v="1524.863333"/>
        <n v="4619.45"/>
        <n v="4420.956666"/>
        <n v="1552.433333"/>
        <n v="5791.666666"/>
        <n v="1104.103333"/>
        <n v="3784.943333"/>
        <n v="8926.666666"/>
        <n v="3778.21"/>
        <n v="7333.506666"/>
        <n v="1160.666666"/>
        <n v="4484.26"/>
        <n v="1367.66"/>
        <n v="9409.22"/>
        <n v="6052.376666"/>
        <n v="4352.88"/>
        <n v="8194.29"/>
        <n v="22876.0"/>
        <n v="3759.333333"/>
        <n v="3014.503333"/>
        <n v="1068.75"/>
        <n v="451.5"/>
        <n v="11680.88"/>
        <n v="26081.003333"/>
        <n v="2589.166666"/>
        <n v="6531.056666"/>
        <n v="1909.453333"/>
        <n v="16926.366666"/>
        <n v="3783.29"/>
        <n v="2116.953333"/>
        <n v="11203.26"/>
        <n v="10910.593333"/>
        <n v="1943.016666"/>
        <n v="3763.42"/>
        <n v="2453.666666"/>
        <n v="911.0"/>
        <n v="5432.87"/>
        <n v="8340.983333"/>
        <n v="12700.38"/>
        <n v="1449.11"/>
        <n v="2209.76"/>
        <n v="4303.096666"/>
        <n v="7287.666666"/>
        <n v="24818.0"/>
        <n v="5944.153333"/>
        <n v="20259.816666"/>
        <n v="8426.0"/>
        <n v="2604.053333"/>
        <n v="6439.406666"/>
        <n v="4316.333333"/>
        <n v="10137.08"/>
        <n v="7854.926666"/>
        <n v="359.5"/>
        <n v="2848.396666"/>
        <n v="2267.0"/>
        <n v="4025.803333"/>
        <n v="8115.666666"/>
        <n v="5270.5"/>
        <n v="4021.066666"/>
        <n v="5616.333333"/>
        <n v="4735.333333"/>
        <n v="16872.97"/>
        <n v="10806.666666"/>
        <n v="447.133333"/>
        <n v="22351.0"/>
        <n v="6899.886666"/>
        <n v="2868.31"/>
        <n v="23563.333333"/>
        <n v="11118.88"/>
        <n v="3825.026666"/>
        <n v="6223.666666"/>
        <n v="1410.273333"/>
        <n v="586.136666"/>
        <n v="3504.085"/>
        <n v="-675.756666"/>
        <n v="11266.333333"/>
        <n v="2359.333333"/>
        <n v="8794.873333"/>
        <n v="3360.333333"/>
        <n v="4298.333333"/>
        <n v="16486.473333"/>
        <n v="5834.113333"/>
        <n v="1143.243333"/>
        <n v="4530.32"/>
        <n v="5712.666666"/>
        <n v="18871.0"/>
        <n v="-57.44"/>
        <n v="3759.58"/>
        <n v="3632.383333"/>
        <n v="7501.0"/>
        <n v="1617.31"/>
        <n v="16827.403333"/>
        <n v="1464.666666"/>
        <n v="3673.793333"/>
        <n v="1084.556666"/>
        <n v="867.166666"/>
        <n v="2848.296666"/>
        <n v="4128.0"/>
        <n v="3459.666666"/>
        <n v="6583.075"/>
        <n v="8776.54"/>
        <n v="5073.593333"/>
        <n v="3377.66"/>
        <n v="298.066666"/>
        <n v="3969.666666"/>
        <n v="4936.536666"/>
        <n v="2133.83"/>
        <n v="5569.24"/>
        <n v="2399.553333"/>
        <n v="1376.17"/>
        <n v="1688.0"/>
        <n v="6209.433333"/>
        <n v="7019.036666"/>
        <n v="14633.92"/>
        <n v="23949.61"/>
        <n v="2767.666666"/>
        <n v="4676.666666"/>
        <n v="2148.543333"/>
        <n v="1394.223333"/>
        <n v="5461.083333"/>
        <n v="3808.503333"/>
        <n v="4028.666666"/>
        <n v="7364.793333"/>
        <n v="11301.555"/>
        <n v="12125.883333"/>
        <n v="3011.68"/>
        <n v="6601.42"/>
        <n v="1253.63"/>
        <n v="724.473333"/>
        <n v="1379.68"/>
        <n v="13426.586666"/>
        <n v="1426.04"/>
        <n v="2107.443333"/>
        <n v="5684.153333"/>
        <n v="11870.293333"/>
        <n v="3810.06"/>
        <n v="1681.533333"/>
        <n v="1493.666666"/>
        <n v="9406.333333"/>
        <n v="5439.793333"/>
        <n v="4782.333333"/>
        <n v="21749.673333"/>
        <n v="7340.57"/>
        <n v="21301.0"/>
        <n v="-371.81"/>
        <n v="3177.673333"/>
        <n v="1005.04"/>
        <n v="19846.0"/>
        <n v="2567.333333"/>
        <n v="2752.28"/>
        <n v="831.666666"/>
        <n v="2647.62"/>
        <n v="4598.666666"/>
        <n v="4056.333333"/>
        <n v="3292.496666"/>
        <n v="4902.333333"/>
        <n v="254.12"/>
        <n v="5877.9"/>
        <n v="3283.22"/>
        <n v="1929.726666"/>
        <n v="3304.333333"/>
        <n v="5199.416666"/>
        <n v="3299.123333"/>
        <n v="10495.583333"/>
        <n v="1098.78"/>
        <n v="3214.343333"/>
        <n v="16590.0"/>
        <n v="12783.016666"/>
        <n v="6598.506666"/>
        <n v="1982.13"/>
        <n v="2366.0"/>
        <n v="3953.983333"/>
        <n v="2231.666666"/>
        <n v="384.5"/>
        <n v="2497.443333"/>
        <n v="433.13"/>
        <n v="2579.05"/>
        <n v="1854.62"/>
        <n v="18469.38"/>
        <n v="4477.0"/>
        <n v="2685.0"/>
        <n v="3408.666666"/>
        <n v="2601.686666"/>
        <n v="8492.333333"/>
        <n v="2509.886666"/>
        <n v="4749.406666"/>
        <n v="1382.0"/>
        <n v="3261.016666"/>
        <n v="11645.333333"/>
        <n v="14674.51"/>
        <n v="2914.666666"/>
        <n v="3386.333333"/>
        <n v="3561.58"/>
        <n v="5889.353333"/>
        <n v="3657.04"/>
        <n v="909.756666"/>
        <n v="4985.94"/>
        <n v="5391.276666"/>
        <n v="7050.163333"/>
        <n v="3871.96"/>
        <n v="2694.0"/>
        <n v="2704.426666"/>
        <n v="7293.65"/>
        <n v="11984.1"/>
        <n v="4870.913333"/>
        <n v="3598.5"/>
        <n v="16656.333333"/>
        <n v="21774.513333"/>
        <n v="21742.006666"/>
        <n v="6255.626666"/>
        <n v="552.0"/>
        <n v="4982.956666"/>
        <n v="16478.333333"/>
        <n v="2527.333333"/>
        <n v="9939.0"/>
        <n v="647.666666"/>
        <n v="14907.465"/>
        <n v="4032.253333"/>
        <n v="4753.796666"/>
        <n v="6088.236666"/>
        <n v="3242.263333"/>
        <n v="2132.106666"/>
        <n v="11554.233333"/>
        <n v="3278.323333"/>
        <n v="11468.26"/>
        <n v="21123.93"/>
        <n v="6096.036666"/>
        <n v="7899.0"/>
        <n v="14492.316666"/>
        <n v="4681.736666"/>
        <n v="5286.0"/>
        <n v="2907.14"/>
        <n v="1317.426666"/>
        <n v="64.903333"/>
        <n v="1657.416666"/>
        <n v="6158.556666"/>
        <n v="3792.0"/>
        <n v="13875.996666"/>
        <n v="15435.0"/>
        <n v="1448.03"/>
        <n v="4701.0"/>
        <n v="1513.333333"/>
        <n v="1005.41"/>
        <n v="15562.906666"/>
        <n v="3310.166666"/>
        <n v="9416.14"/>
        <n v="10410.666666"/>
        <n v="3420.463333"/>
        <n v="24377.0"/>
        <n v="8286.386666"/>
        <n v="7789.293333"/>
        <n v="7908.116666"/>
        <n v="1376.06"/>
        <n v="7281.906666"/>
        <n v="1802.756666"/>
        <n v="6531.316666"/>
        <n v="2766.333333"/>
        <n v="5127.0"/>
        <n v="3547.173333"/>
        <n v="1282.0"/>
        <n v="162.79"/>
        <n v="4002.666666"/>
        <n v="10370.71"/>
        <n v="5596.0"/>
        <n v="694.283333"/>
        <n v="1256.873333"/>
        <n v="5200.876666"/>
        <n v="4209.496666"/>
        <n v="4777.643333"/>
        <n v="4372.0"/>
        <n v="3012.97"/>
        <n v="13208.223333"/>
        <n v="4392.666666"/>
        <n v="342.666666"/>
        <n v="11114.556666"/>
        <n v="8968.663333"/>
        <n v="10095.533333"/>
        <n v="10053.933333"/>
        <n v="1946.943333"/>
        <n v="13624.073333"/>
        <n v="3715.466666"/>
        <n v="10732.293333"/>
        <n v="2659.52"/>
        <n v="2068.83"/>
        <n v="5652.586666"/>
        <n v="8217.073333"/>
        <n v="5683.316666"/>
        <n v="4173.073333"/>
        <n v="14879.62"/>
        <n v="5422.666666"/>
        <n v="991.6"/>
        <n v="7419.473333"/>
        <n v="9369.16"/>
        <n v="20276.283333"/>
        <n v="3879.19"/>
        <n v="4327.666666"/>
        <n v="1294.36"/>
        <n v="7440.32"/>
        <n v="1691.333333"/>
        <n v="2432.666666"/>
        <n v="5305.16"/>
        <n v="5757.45"/>
        <n v="2352.11"/>
        <n v="2971.0"/>
        <n v="3820.89"/>
        <n v="3021.336666"/>
        <n v="7075.243333"/>
        <n v="22421.076666"/>
        <n v="2889.803333"/>
        <n v="70.333333"/>
        <n v="15504.333333"/>
        <n v="492.5"/>
        <n v="6475.333333"/>
        <n v="7173.305"/>
        <n v="1363.666666"/>
        <n v="9090.333333"/>
        <n v="3568.0"/>
        <n v="4148.666666"/>
        <n v="5219.27"/>
        <n v="12649.226666"/>
        <n v="1483.743333"/>
        <n v="7390.0"/>
        <n v="2530.656666"/>
        <n v="1967.095"/>
        <n v="23210.0"/>
        <n v="590.513333"/>
        <n v="6976.946666"/>
        <n v="494.09"/>
        <n v="1858.666666"/>
        <n v="1424.166666"/>
        <n v="8028.85"/>
        <n v="950.5"/>
        <n v="2733.23"/>
        <n v="2082.653333"/>
        <n v="2172.15"/>
        <n v="5298.446666"/>
        <n v="12696.056666"/>
        <n v="4263.793333"/>
        <n v="6689.486666"/>
        <n v="842.746666"/>
        <n v="798.333333"/>
        <n v="1232.32"/>
        <n v="2055.48"/>
        <n v="3859.116666"/>
        <n v="507.333333"/>
        <n v="34.443333"/>
        <n v="1451.573333"/>
        <n v="7018.0"/>
        <n v="2178.886666"/>
        <n v="2534.663333"/>
        <n v="6644.45"/>
        <n v="3171.433333"/>
        <n v="910.333333"/>
        <n v="12208.666666"/>
        <n v="1716.883333"/>
        <n v="1957.346666"/>
        <n v="2208.0"/>
        <n v="1119.666666"/>
        <n v="11404.006666"/>
        <n v="2328.293333"/>
        <n v="594.17"/>
        <n v="4461.16"/>
        <n v="11029.166666"/>
        <n v="2773.0"/>
        <n v="1741.31"/>
        <n v="4511.033333"/>
        <n v="1908.19"/>
        <n v="3271.823333"/>
        <n v="6639.7"/>
        <n v="1625.15"/>
        <n v="1798.203333"/>
        <n v="1769.71"/>
        <n v="1946.196666"/>
        <n v="2856.053333"/>
        <n v="2347.59"/>
        <n v="2544.85"/>
        <n v="188.196666"/>
        <n v="6216.743333"/>
        <n v="739.58"/>
        <n v="17381.0"/>
        <n v="3831.333333"/>
        <n v="1714.87"/>
        <n v="2103.666666"/>
        <n v="1428.796666"/>
        <n v="6042.706666"/>
        <n v="438.236666"/>
        <n v="5808.333333"/>
        <n v="8998.523333"/>
        <n v="8776.163333"/>
        <n v="13095.03"/>
        <n v="7425.563333"/>
        <n v="801.123333"/>
        <n v="3635.333333"/>
        <n v="1925.533333"/>
        <n v="13380.803333"/>
        <n v="25215.136666"/>
        <n v="12140.333333"/>
        <n v="5414.9"/>
        <n v="3646.246666"/>
        <n v="5186.0"/>
        <n v="622.666666"/>
        <n v="6721.51"/>
        <n v="11832.686666"/>
        <n v="815.686666"/>
        <n v="1395.666666"/>
        <n v="1878.693333"/>
        <n v="689.916666"/>
        <n v="2816.776666"/>
        <n v="17664.686666"/>
        <n v="3637.24"/>
        <n v="16796.666666"/>
        <n v="6936.856666"/>
        <n v="19975.333333"/>
        <n v="4029.066666"/>
        <n v="4408.76"/>
        <n v="845.236666"/>
        <n v="3178.74"/>
        <n v="641.903333"/>
        <n v="22937.756666"/>
        <n v="23489.923333"/>
        <n v="26044.666666"/>
        <n v="12663.996666"/>
        <n v="4621.966666"/>
        <n v="2145.0"/>
        <n v="1523.666666"/>
        <n v="9336.0"/>
        <n v="7431.966666"/>
        <n v="3519.273333"/>
        <n v="9091.696666"/>
        <n v="14316.585"/>
        <n v="1967.063333"/>
        <n v="5248.16"/>
        <n v="6635.0"/>
        <n v="6812.666666"/>
        <n v="8666.826666"/>
        <n v="4860.333333"/>
        <n v="2894.243333"/>
        <n v="2804.24"/>
        <n v="43.666666"/>
        <n v="8438.666666"/>
        <n v="1312.333333"/>
        <n v="2322.803333"/>
        <n v="8414.096666"/>
        <n v="4649.333333"/>
        <n v="4661.856666"/>
        <n v="15761.376666"/>
        <n v="21496.333333"/>
        <n v="21960.88"/>
        <n v="1233.5"/>
        <n v="15802.666666"/>
        <n v="9606.893333"/>
        <n v="8421.5"/>
        <n v="505.0"/>
        <n v="23727.093333"/>
        <n v="1625.323333"/>
        <n v="11500.996666"/>
        <n v="9767.62"/>
        <n v="10358.666666"/>
        <n v="4517.406666"/>
        <n v="10116.686666"/>
        <n v="3273.306666"/>
        <n v="9711.666666"/>
        <n v="2967.0"/>
        <n v="12646.77"/>
        <n v="8032.333333"/>
        <n v="3733.853333"/>
        <n v="1593.0"/>
        <n v="16714.97"/>
        <n v="7444.333333"/>
        <n v="11314.333333"/>
        <n v="6083.78"/>
        <n v="2048.0"/>
        <n v="8439.483333"/>
        <n v="3266.426666"/>
        <n v="2646.07"/>
        <n v="7305.993333"/>
        <n v="1885.213333"/>
        <n v="22767.503333"/>
        <n v="17855.44"/>
        <n v="681.0"/>
        <n v="16488.666666"/>
        <n v="7539.333333"/>
        <n v="8324.21"/>
        <n v="2453.546666"/>
        <n v="7143.0"/>
        <n v="3707.273333"/>
        <n v="5649.436666"/>
        <n v="921.333333"/>
        <n v="4838.496666"/>
        <n v="23085.0"/>
        <n v="4746.0"/>
        <n v="20334.886666"/>
        <n v="1220.503333"/>
        <n v="21565.423333"/>
        <n v="10338.146666"/>
        <n v="673.0"/>
        <n v="16300.0"/>
        <n v="2144.256666"/>
        <n v="2792.0"/>
        <n v="6984.226666"/>
        <n v="11081.006666"/>
        <n v="23402.5"/>
        <n v="2638.333333"/>
        <n v="3545.076666"/>
        <n v="6540.453333"/>
        <n v="23818.03"/>
        <n v="4113.666666"/>
        <n v="6678.666666"/>
        <n v="912.666666"/>
        <n v="14712.0"/>
        <n v="7129.0"/>
        <n v="10401.906666"/>
        <n v="17845.333333"/>
        <n v="11788.333333"/>
        <n v="4463.0"/>
        <n v="3310.0"/>
        <n v="19740.206666"/>
        <n v="6923.5"/>
        <n v="799.0"/>
        <n v="224.0"/>
        <n v="21297.97"/>
        <n v="7163.683333"/>
        <n v="-483.546666"/>
        <n v="10227.333333"/>
        <n v="16236.526666"/>
        <n v="1289.5"/>
        <n v="25915.0"/>
        <n v="12534.873333"/>
      </sharedItems>
    </cacheField>
    <cacheField name="drop_cat_new_positive2" numFmtId="0">
      <sharedItems containsSemiMixedTypes="0" containsString="0" containsNumber="1" containsInteger="1">
        <n v="0.0"/>
        <n v="1.0"/>
      </sharedItems>
    </cacheField>
    <cacheField name="drop_cat_new_neutral/null2" numFmtId="0">
      <sharedItems containsSemiMixedTypes="0" containsString="0" containsNumber="1" containsInteger="1">
        <n v="1.0"/>
        <n v="0.0"/>
      </sharedItems>
    </cacheField>
    <cacheField name="wogross_advancebalance2" numFmtId="0">
      <sharedItems containsSemiMixedTypes="0" containsString="0" containsNumber="1">
        <n v="7174.75"/>
        <n v="0.0"/>
        <n v="9137.0"/>
        <n v="6084.25"/>
        <n v="30589.91"/>
        <n v="1593.0"/>
        <n v="9671.44"/>
        <n v="4768.04"/>
        <n v="69502.0"/>
        <n v="11324.0"/>
        <n v="20480.0"/>
        <n v="2193.0"/>
        <n v="6625.0"/>
        <n v="2390.0"/>
        <n v="1208.74"/>
        <n v="3567.0"/>
        <n v="2589.0"/>
        <n v="4371.0"/>
        <n v="6910.0"/>
        <n v="7450.0"/>
        <n v="679.0"/>
        <n v="3576.0"/>
        <n v="5959.97"/>
        <n v="4648.8"/>
        <n v="2587.0"/>
        <n v="2781.39"/>
        <n v="2310.0"/>
        <n v="151.25"/>
        <n v="2384.0"/>
        <n v="14527.5"/>
        <n v="1382.0"/>
        <n v="2980.0"/>
        <n v="3697.0"/>
        <n v="1192.11"/>
        <n v="8145.36"/>
        <n v="4635.48"/>
        <n v="7957.6"/>
        <n v="3973.2"/>
        <n v="1688.58"/>
        <n v="18827.75"/>
        <n v="4023.0"/>
        <n v="3377.37"/>
        <n v="2682.06"/>
        <n v="10297.4"/>
        <n v="1788.0"/>
        <n v="2230.0"/>
        <n v="4510.93"/>
        <n v="2905.5"/>
        <n v="4370.33"/>
        <n v="3580.0"/>
        <n v="9734.63"/>
        <n v="2944.0"/>
        <n v="3221.71"/>
        <n v="1937.0"/>
        <n v="5659.0"/>
        <n v="3876.0"/>
        <n v="5773.75"/>
        <n v="3462.0"/>
        <n v="3325.0"/>
        <n v="2937.48"/>
        <n v="9365.18"/>
        <n v="3145.44"/>
        <n v="2533.0"/>
        <n v="18625.0"/>
        <n v="69533.34"/>
        <n v="7301.0"/>
        <n v="1990.41"/>
        <n v="12023.0"/>
        <n v="1995.0"/>
        <n v="2279.7"/>
        <n v="4961.7"/>
        <n v="947.75"/>
        <n v="794.84"/>
        <n v="2145.6"/>
        <n v="5467.0"/>
        <n v="2396.0"/>
        <n v="4768.0"/>
        <n v="3946.0"/>
        <n v="2682.0"/>
        <n v="2133.4"/>
        <n v="3575.91"/>
        <n v="3911.25"/>
        <n v="3973.35"/>
        <n v="32283.3"/>
        <n v="63385.15"/>
        <n v="3326.0"/>
        <n v="6601.82"/>
        <n v="10639.08"/>
        <n v="0.15"/>
        <n v="6425.0"/>
        <n v="13405.0"/>
        <n v="7261.0"/>
        <n v="13588.8"/>
        <n v="5483.2"/>
        <n v="216.92"/>
        <n v="2913.84"/>
        <n v="685.0"/>
        <n v="6456.64"/>
        <n v="5088.0"/>
        <n v="8940.0"/>
        <n v="3332.22"/>
        <n v="8642.0"/>
        <n v="3298.26"/>
        <n v="12665.0"/>
        <n v="999.0"/>
        <n v="4569.26"/>
        <n v="2406.7"/>
        <n v="3307.8"/>
        <n v="6109.0"/>
        <n v="6705.0"/>
        <n v="5251.25"/>
        <n v="39112.5"/>
        <n v="5182.0"/>
        <n v="1899.75"/>
        <n v="1772.5"/>
        <n v="19795.72"/>
        <n v="4942.0"/>
        <n v="8046.0"/>
        <n v="4470.0"/>
        <n v="10146.08"/>
        <n v="5209.0"/>
        <n v="6518.75"/>
        <n v="8322.0"/>
        <n v="4072.68"/>
        <n v="3278.04"/>
        <n v="1667.5"/>
        <n v="6258.0"/>
        <n v="7731.65"/>
        <n v="4555.2"/>
        <n v="2888.29"/>
        <n v="4381.0"/>
        <n v="2000.0"/>
        <n v="3129.0"/>
        <n v="21009.0"/>
        <n v="4473.07"/>
        <n v="7152.0"/>
        <n v="2314.64"/>
        <n v="2803.0"/>
        <n v="5973.54"/>
        <n v="6230.83"/>
        <n v="18518.0"/>
        <n v="3313.0"/>
        <n v="3874.0"/>
        <n v="5865.77"/>
        <n v="36008.34"/>
        <n v="5491.83"/>
        <n v="2265.95"/>
        <n v="2682.11"/>
        <n v="11026.0"/>
        <n v="200.0"/>
        <n v="4827.6"/>
        <n v="11920.0"/>
        <n v="6130.0"/>
        <n v="2483.25"/>
        <n v="3988.56"/>
        <n v="126608.0"/>
        <n v="1564.5"/>
        <n v="4154.0"/>
        <n v="1164.0"/>
        <n v="4569.43"/>
        <n v="42912.0"/>
        <n v="3380.0"/>
        <n v="9698.0"/>
        <n v="6802.0"/>
        <n v="972.78"/>
        <n v="50512.0"/>
        <n v="28806.66"/>
        <n v="5513.0"/>
        <n v="6155.36"/>
        <n v="7084.0"/>
        <n v="5020.0"/>
        <n v="9734.66"/>
        <n v="2980.1"/>
        <n v="4761.0"/>
        <n v="1321.32"/>
        <n v="8344.01"/>
        <n v="2185.41"/>
        <n v="5811.0"/>
        <n v="3250.95"/>
        <n v="2280.05"/>
        <n v="6230.95"/>
        <n v="3009.68"/>
        <n v="420.2"/>
        <n v="6524.0"/>
        <n v="3135.0"/>
        <n v="5120.08"/>
        <n v="73948.17"/>
        <n v="4302.08"/>
        <n v="4619.0"/>
        <n v="6891.25"/>
        <n v="4343.75"/>
        <n v="24010.0"/>
        <n v="13545.45"/>
        <n v="705.91"/>
        <n v="9518.0"/>
        <n v="3725.0"/>
        <n v="8549.0"/>
        <n v="5480.06"/>
        <n v="12450.0"/>
        <n v="3271.0"/>
        <n v="5033.0"/>
        <n v="18327.0"/>
        <n v="1415.5"/>
        <n v="2172.0"/>
        <n v="9220.0"/>
        <n v="1005.0"/>
        <n v="2138.0"/>
        <n v="16026.0"/>
        <n v="6516.75"/>
        <n v="8691.7"/>
        <n v="3656.0"/>
        <n v="27463.0"/>
        <n v="6437.0"/>
        <n v="683.5"/>
        <n v="8614.9"/>
        <n v="6793.9"/>
        <n v="7775.04"/>
        <n v="30545.0"/>
        <n v="4470.05"/>
        <n v="3725.05"/>
        <n v="18625.15"/>
        <n v="2472.0"/>
        <n v="44620.0"/>
        <n v="28097.16"/>
        <n v="4097.5"/>
        <n v="9386.99"/>
        <n v="101877.79"/>
        <n v="2067.0"/>
        <n v="95.45"/>
        <n v="14403.34"/>
        <n v="4899.36"/>
        <n v="19599.2"/>
        <n v="6601.98"/>
        <n v="14290.0"/>
        <n v="23363.2"/>
        <n v="13658.46"/>
        <n v="21305.7"/>
        <n v="11237.0"/>
        <n v="1433.58"/>
        <n v="567272.7"/>
        <n v="3936.0"/>
        <n v="4723.0"/>
        <n v="16106.32"/>
        <n v="10278.98"/>
        <n v="5066.0"/>
        <n v="39733.38"/>
        <n v="83440.0"/>
        <n v="2780.67"/>
        <n v="3427.0"/>
        <n v="12771.28"/>
        <n v="18200.0"/>
        <n v="12507.0"/>
        <n v="3777.0"/>
        <n v="158933.38"/>
        <n v="149.0"/>
        <n v="135544.02"/>
        <n v="3142.64"/>
        <n v="5960.0"/>
        <n v="633.45"/>
        <n v="12693.0"/>
        <n v="2985.0"/>
        <n v="45295.94"/>
        <n v="5364.0"/>
        <n v="1987.0"/>
        <n v="1318.0"/>
        <n v="31290.0"/>
        <n v="22023.11"/>
        <n v="5695.0"/>
        <n v="8343.98"/>
        <n v="26715.0"/>
        <n v="41720.0"/>
        <n v="3491.0"/>
        <n v="1784.21"/>
        <n v="3476.7"/>
        <n v="9387.0"/>
        <n v="1690.54"/>
        <n v="6968.74"/>
        <n v="4443.5"/>
        <n v="7585.4"/>
        <n v="3251.05"/>
        <n v="3501.5"/>
        <n v="3445.4"/>
        <n v="1519.8"/>
        <n v="0.1"/>
        <n v="24401.24"/>
        <n v="22846.74"/>
        <n v="17135.0"/>
        <n v="7822.55"/>
        <n v="3352.5"/>
        <n v="13349.4"/>
        <n v="16433.3"/>
        <n v="19668.0"/>
        <n v="3376.0"/>
        <n v="4355.26"/>
        <n v="86047.5"/>
        <n v="1721.82"/>
        <n v="8691.65"/>
        <n v="3762.15"/>
        <n v="5633.0"/>
        <n v="208600.0"/>
        <n v="3945.14"/>
        <n v="6053.0"/>
        <n v="546.54"/>
        <n v="7748.0"/>
        <n v="3480.0"/>
        <n v="11655.12"/>
        <n v="5840.8"/>
        <n v="22340.95"/>
        <n v="4290.0"/>
        <n v="5127.0"/>
        <n v="12184.12"/>
        <n v="37619.32"/>
        <n v="894.0"/>
        <n v="9423.0"/>
        <n v="6056.0"/>
        <n v="16135.0"/>
        <n v="3178.76"/>
        <n v="30959.0"/>
        <n v="4291.2"/>
        <n v="3377.42"/>
        <n v="0.25"/>
        <n v="7375.5"/>
        <n v="20406.5"/>
        <n v="4153.0"/>
        <n v="11631.0"/>
        <n v="3336.0"/>
        <n v="2438.25"/>
        <n v="26534.97"/>
        <n v="39168.0"/>
        <n v="639.0"/>
        <n v="1787.88"/>
        <n v="5937.12"/>
        <n v="11423.26"/>
        <n v="5188.45"/>
        <n v="12680.0"/>
        <n v="3678.0"/>
        <n v="3521.95"/>
        <n v="7092.32"/>
        <n v="4635.5"/>
        <n v="3667.54"/>
        <n v="5264.69"/>
        <n v="12807.0"/>
        <n v="44660.0"/>
        <n v="2980.04"/>
        <n v="6953.4"/>
        <n v="11118.0"/>
        <n v="3173.3"/>
        <n v="2880.72"/>
        <n v="3933.6"/>
        <n v="18731.41"/>
        <n v="4401.27"/>
        <n v="21391.25"/>
        <n v="1162.2"/>
        <n v="26695.89"/>
        <n v="37843.43"/>
        <n v="9194.0"/>
        <n v="9628.0"/>
        <n v="135575.62"/>
        <n v="13835.72"/>
        <n v="13244.5"/>
        <n v="12099.0"/>
        <n v="13901.02"/>
        <n v="13274.54"/>
        <n v="61745.6"/>
        <n v="24306.83"/>
        <n v="12508.0"/>
        <n v="3490.0"/>
        <n v="11312.0"/>
        <n v="16762.44"/>
        <n v="23840.0"/>
        <n v="5012.0"/>
        <n v="17360.0"/>
        <n v="3014.0"/>
        <n v="29719.9"/>
        <n v="4474.0"/>
        <n v="2391.0"/>
        <n v="34482.88"/>
        <n v="60220.91"/>
      </sharedItems>
    </cacheField>
    <cacheField name="adjusted_fundedamount2" numFmtId="0">
      <sharedItems containsSemiMixedTypes="0" containsString="0" containsNumber="1" containsInteger="1">
        <n v="8275.0"/>
        <n v="3000.0"/>
        <n v="20000.0"/>
        <n v="8000.0"/>
        <n v="10000.0"/>
        <n v="7000.0"/>
        <n v="4000.0"/>
        <n v="25000.0"/>
        <n v="2500.0"/>
        <n v="5000.0"/>
        <n v="6000.0"/>
        <n v="50000.0"/>
        <n v="75000.0"/>
        <n v="30000.0"/>
        <n v="2000.0"/>
        <n v="11000.0"/>
        <n v="12000.0"/>
        <n v="15000.0"/>
        <n v="8500.0"/>
        <n v="22000.0"/>
        <n v="9000.0"/>
        <n v="5100.0"/>
        <n v="16000.0"/>
        <n v="5500.0"/>
        <n v="70000.0"/>
        <n v="45000.0"/>
        <n v="15500.0"/>
        <n v="13000.0"/>
        <n v="2700.0"/>
        <n v="40000.0"/>
        <n v="10300.0"/>
        <n v="55000.0"/>
        <n v="4500.0"/>
        <n v="19000.0"/>
        <n v="17000.0"/>
        <n v="100000.0"/>
        <n v="150000.0"/>
        <n v="14000.0"/>
        <n v="160000.0"/>
        <n v="9525.0"/>
        <n v="136000.0"/>
        <n v="3500.0"/>
        <n v="85000.0"/>
        <n v="34000.0"/>
        <n v="600000.0"/>
        <n v="18000.0"/>
        <n v="60000.0"/>
        <n v="200000.0"/>
        <n v="330000.0"/>
        <n v="125000.0"/>
        <n v="250000.0"/>
        <n v="65000.0"/>
        <n v="47000.0"/>
        <n v="36000.0"/>
        <n v="35000.0"/>
        <n v="275000.0"/>
        <n v="195000.0"/>
        <n v="12500.0"/>
        <n v="13500.0"/>
        <n v="11500.0"/>
        <n v="120000.0"/>
        <n v="27000.0"/>
        <n v="3300.0"/>
        <n v="220000.0"/>
        <n v="21000.0"/>
        <n v="90000.0"/>
        <n v="26000.0"/>
        <n v="350000.0"/>
        <n v="10500.0"/>
        <n v="7500.0"/>
        <n v="1528000.0"/>
        <n v="6500.0"/>
        <n v="9500.0"/>
        <n v="148000.0"/>
        <n v="37000.0"/>
      </sharedItems>
    </cacheField>
    <cacheField name="fundedwriteoffamount_gross2" numFmtId="0">
      <sharedItems containsSemiMixedTypes="0" containsString="0" containsNumber="1">
        <n v="3120.0"/>
        <n v="0.0"/>
        <n v="4237.0"/>
        <n v="2654.25"/>
        <n v="18339.91"/>
        <n v="6241.44"/>
        <n v="2808.04"/>
        <n v="45002.0"/>
        <n v="7404.0"/>
        <n v="10680.0"/>
        <n v="723.0"/>
        <n v="4175.0"/>
        <n v="430.0"/>
        <n v="2342.0"/>
        <n v="1119.0"/>
        <n v="2901.0"/>
        <n v="2010.0"/>
        <n v="5000.0"/>
        <n v="1059.97"/>
        <n v="2688.8"/>
        <n v="1117.0"/>
        <n v="1311.39"/>
        <n v="1404.0"/>
        <n v="9627.5"/>
        <n v="1510.0"/>
        <n v="1247.0"/>
        <n v="914.0"/>
        <n v="2106.0"/>
        <n v="5205.36"/>
        <n v="2000.0"/>
        <n v="2185.48"/>
        <n v="5017.6"/>
        <n v="53.2"/>
        <n v="708.58"/>
        <n v="8047.75"/>
        <n v="2553.0"/>
        <n v="1907.37"/>
        <n v="1212.06"/>
        <n v="5397.4"/>
        <n v="760.0"/>
        <n v="1920.93"/>
        <n v="1435.5"/>
        <n v="2900.33"/>
        <n v="1620.0"/>
        <n v="5814.63"/>
        <n v="1474.0"/>
        <n v="771.71"/>
        <n v="957.0"/>
        <n v="3209.0"/>
        <n v="2406.0"/>
        <n v="3323.75"/>
        <n v="1992.0"/>
        <n v="875.0"/>
        <n v="1467.48"/>
        <n v="3485.18"/>
        <n v="695.44"/>
        <n v="1063.0"/>
        <n v="11275.0"/>
        <n v="45033.34"/>
        <n v="4851.0"/>
        <n v="520.41"/>
        <n v="4673.0"/>
        <n v="525.0"/>
        <n v="2021.7"/>
        <n v="675.6"/>
        <n v="3017.0"/>
        <n v="436.0"/>
        <n v="848.0"/>
        <n v="1496.0"/>
        <n v="663.4"/>
        <n v="635.91"/>
        <n v="1461.25"/>
        <n v="2503.35"/>
        <n v="20033.3"/>
        <n v="41335.15"/>
        <n v="1856.0"/>
        <n v="3661.82"/>
        <n v="5739.08"/>
        <n v="3485.0"/>
        <n v="8505.0"/>
        <n v="4811.0"/>
        <n v="7708.8"/>
        <n v="1563.2"/>
        <n v="953.84"/>
        <n v="4006.64"/>
        <n v="3128.0"/>
        <n v="5020.0"/>
        <n v="1862.22"/>
        <n v="4722.0"/>
        <n v="1858.26"/>
        <n v="7765.0"/>
        <n v="467.0"/>
        <n v="1590.0"/>
        <n v="1629.26"/>
        <n v="1837.8"/>
        <n v="3659.0"/>
        <n v="4255.0"/>
        <n v="2311.25"/>
        <n v="24412.5"/>
        <n v="2732.0"/>
        <n v="429.75"/>
        <n v="792.5"/>
        <n v="12445.72"/>
        <n v="5106.0"/>
        <n v="60.0"/>
        <n v="309.0"/>
        <n v="1618.75"/>
        <n v="3422.0"/>
        <n v="2602.68"/>
        <n v="1808.04"/>
        <n v="4068.75"/>
        <n v="197.5"/>
        <n v="3808.0"/>
        <n v="5031.65"/>
        <n v="875.2"/>
        <n v="1418.29"/>
        <n v="2911.0"/>
        <n v="775.0"/>
        <n v="1169.0"/>
        <n v="13659.0"/>
        <n v="1533.07"/>
        <n v="4702.0"/>
        <n v="1089.64"/>
        <n v="1823.0"/>
        <n v="3768.54"/>
        <n v="3780.83"/>
        <n v="9208.0"/>
        <n v="1843.0"/>
        <n v="2318.0"/>
        <n v="2404.0"/>
        <n v="965.77"/>
        <n v="23758.34"/>
        <n v="2551.83"/>
        <n v="795.95"/>
        <n v="722.11"/>
        <n v="3676.0"/>
        <n v="1887.6"/>
        <n v="7020.0"/>
        <n v="3680.0"/>
        <n v="1048.56"/>
        <n v="77608.0"/>
        <n v="94.5"/>
        <n v="2684.0"/>
        <n v="2119.43"/>
        <n v="23312.0"/>
        <n v="1910.0"/>
        <n v="4798.0"/>
        <n v="4352.0"/>
        <n v="26012.0"/>
        <n v="19006.66"/>
        <n v="3063.0"/>
        <n v="3215.36"/>
        <n v="3654.0"/>
        <n v="2570.0"/>
        <n v="6304.66"/>
        <n v="1020.1"/>
        <n v="2801.0"/>
        <n v="341.32"/>
        <n v="4914.01"/>
        <n v="715.41"/>
        <n v="3361.0"/>
        <n v="1020.0"/>
        <n v="1780.95"/>
        <n v="810.05"/>
        <n v="3780.95"/>
        <n v="1539.68"/>
        <n v="1624.0"/>
        <n v="1665.0"/>
        <n v="1690.08"/>
        <n v="30948.17"/>
        <n v="2659.0"/>
        <n v="4441.25"/>
        <n v="2393.75"/>
        <n v="14210.0"/>
        <n v="8645.45"/>
        <n v="4618.0"/>
        <n v="1275.0"/>
        <n v="5119.0"/>
        <n v="3630.06"/>
        <n v="1801.0"/>
        <n v="133.0"/>
        <n v="10977.0"/>
        <n v="190.5"/>
        <n v="5300.0"/>
        <n v="10146.0"/>
        <n v="1530.0"/>
        <n v="2596.75"/>
        <n v="5261.7"/>
        <n v="2510.0"/>
        <n v="2431.0"/>
        <n v="17663.0"/>
        <n v="2517.0"/>
        <n v="5674.9"/>
        <n v="1893.9"/>
        <n v="4345.04"/>
        <n v="18295.0"/>
        <n v="2510.05"/>
        <n v="1275.05"/>
        <n v="8825.15"/>
        <n v="512.0"/>
        <n v="25020.0"/>
        <n v="18297.16"/>
        <n v="1647.5"/>
        <n v="5956.99"/>
        <n v="78927.79"/>
        <n v="597.0"/>
        <n v="9503.34"/>
        <n v="378.0"/>
        <n v="2939.36"/>
        <n v="12249.2"/>
        <n v="2681.98"/>
        <n v="8410.0"/>
        <n v="15523.2"/>
        <n v="1408.46"/>
        <n v="13955.7"/>
        <n v="6337.0"/>
        <n v="387272.7"/>
        <n v="2466.0"/>
        <n v="803.0"/>
        <n v="6306.32"/>
        <n v="2358.98"/>
        <n v="2861.0"/>
        <n v="15233.38"/>
        <n v="49140.0"/>
        <n v="1800.67"/>
        <n v="1467.0"/>
        <n v="2971.28"/>
        <n v="4100.0"/>
        <n v="7607.0"/>
        <n v="2307.0"/>
        <n v="60933.38"/>
        <n v="45544.02"/>
        <n v="3765.0"/>
        <n v="1182.64"/>
        <n v="4000.0"/>
        <n v="6813.0"/>
        <n v="1515.0"/>
        <n v="25695.94"/>
        <n v="2914.0"/>
        <n v="762.0"/>
        <n v="16590.0"/>
        <n v="4383.11"/>
        <n v="1775.0"/>
        <n v="4913.98"/>
        <n v="14465.0"/>
        <n v="27020.0"/>
        <n v="2021.0"/>
        <n v="314.21"/>
        <n v="2006.7"/>
        <n v="5957.0"/>
        <n v="3048.74"/>
        <n v="1013.5"/>
        <n v="4155.4"/>
        <n v="801.05"/>
        <n v="2031.5"/>
        <n v="1975.4"/>
        <n v="49.8"/>
        <n v="10901.24"/>
        <n v="8146.74"/>
        <n v="7335.0"/>
        <n v="2169.0"/>
        <n v="4392.55"/>
        <n v="902.5"/>
        <n v="7469.4"/>
        <n v="4183.3"/>
        <n v="4968.0"/>
        <n v="1906.0"/>
        <n v="1905.26"/>
        <n v="741.82"/>
        <n v="5261.65"/>
        <n v="2292.15"/>
        <n v="3673.0"/>
        <n v="135100.0"/>
        <n v="2475.14"/>
        <n v="3603.0"/>
        <n v="7735.12"/>
        <n v="2410.8"/>
        <n v="2820.0"/>
        <n v="3167.0"/>
        <n v="2984.12"/>
        <n v="18019.32"/>
        <n v="3543.0"/>
        <n v="1156.0"/>
        <n v="10255.0"/>
        <n v="1218.76"/>
        <n v="18709.0"/>
        <n v="2821.2"/>
        <n v="1417.42"/>
        <n v="4435.5"/>
        <n v="13056.5"/>
        <n v="2193.0"/>
        <n v="7711.0"/>
        <n v="2166.0"/>
        <n v="968.25"/>
        <n v="14284.97"/>
        <n v="17568.0"/>
        <n v="2507.12"/>
        <n v="6424.0"/>
        <n v="4073.26"/>
        <n v="288.45"/>
        <n v="5330.0"/>
        <n v="2441.25"/>
        <n v="2208.0"/>
        <n v="1071.95"/>
        <n v="3662.32"/>
        <n v="1205.5"/>
        <n v="1217.54"/>
        <n v="3304.69"/>
        <n v="7907.0"/>
        <n v="15260.0"/>
        <n v="1914.0"/>
        <n v="1755.04"/>
        <n v="4013.4"/>
        <n v="1765.0"/>
        <n v="5238.0"/>
        <n v="1213.3"/>
        <n v="1410.72"/>
        <n v="2463.6"/>
        <n v="8931.41"/>
        <n v="2441.27"/>
        <n v="14041.25"/>
        <n v="14445.89"/>
        <n v="19043.43"/>
        <n v="5764.0"/>
        <n v="1708.0"/>
        <n v="62075.62"/>
        <n v="8935.72"/>
        <n v="3444.5"/>
        <n v="7444.0"/>
        <n v="9001.02"/>
        <n v="8374.54"/>
        <n v="7608.0"/>
        <n v="1040.0"/>
        <n v="6412.0"/>
        <n v="9412.44"/>
        <n v="9140.0"/>
        <n v="10010.0"/>
        <n v="1789.0"/>
        <n v="5219.9"/>
        <n v="2024.0"/>
        <n v="921.0"/>
        <n v="19782.88"/>
        <n v="35720.91"/>
      </sharedItems>
    </cacheField>
    <cacheField name="adjusted_paybackamount2" numFmtId="0">
      <sharedItems containsSemiMixedTypes="0" containsString="0" containsNumber="1">
        <n v="12329.75"/>
        <n v="4470.0"/>
        <n v="29800.0"/>
        <n v="11920.0"/>
        <n v="14900.0"/>
        <n v="10430.0"/>
        <n v="5960.0"/>
        <n v="37250.0"/>
        <n v="3725.0"/>
        <n v="7450.0"/>
        <n v="8940.0"/>
        <n v="74500.0"/>
        <n v="111750.0"/>
        <n v="44700.0"/>
        <n v="2980.0"/>
        <n v="8820.0"/>
        <n v="16390.0"/>
        <n v="17880.0"/>
        <n v="22350.0"/>
        <n v="12665.0"/>
        <n v="32780.0"/>
        <n v="9590.0"/>
        <n v="13410.0"/>
        <n v="29200.0"/>
        <n v="30140.0"/>
        <n v="36250.0"/>
        <n v="7599.0"/>
        <n v="23840.0"/>
        <n v="8195.0"/>
        <n v="104300.0"/>
        <n v="67050.0"/>
        <n v="22785.0"/>
        <n v="14600.0"/>
        <n v="4440.0"/>
        <n v="19370.0"/>
        <n v="3834.0"/>
        <n v="4380.0"/>
        <n v="7250.0"/>
        <n v="59600.0"/>
        <n v="34250.0"/>
        <n v="14935.0"/>
        <n v="81950.0"/>
        <n v="8700.0"/>
        <n v="11680.0"/>
        <n v="6705.0"/>
        <n v="28310.0"/>
        <n v="25330.0"/>
        <n v="2740.0"/>
        <n v="149000.0"/>
        <n v="7350.0"/>
        <n v="204000.0"/>
        <n v="20860.0"/>
        <n v="21900.0"/>
        <n v="238400.0"/>
        <n v="14192.25"/>
        <n v="143000.0"/>
        <n v="7200.0"/>
        <n v="6950.0"/>
        <n v="6850.0"/>
        <n v="109500.0"/>
        <n v="108750.0"/>
        <n v="13050.0"/>
        <n v="202640.0"/>
        <n v="5215.0"/>
        <n v="107950.0"/>
        <n v="21450.0"/>
        <n v="49300.0"/>
        <n v="36750.0"/>
        <n v="72500.0"/>
        <n v="145000.0"/>
        <n v="780000.0"/>
        <n v="26820.0"/>
        <n v="89400.0"/>
        <n v="16440.0"/>
        <n v="25920.0"/>
        <n v="13900.0"/>
        <n v="44100.0"/>
        <n v="298000.0"/>
        <n v="458700.0"/>
        <n v="186250.0"/>
        <n v="340000.0"/>
        <n v="96850.0"/>
        <n v="70030.0"/>
        <n v="51120.0"/>
        <n v="53640.0"/>
        <n v="43500.0"/>
        <n v="4350.0"/>
        <n v="4260.0"/>
        <n v="7300.0"/>
        <n v="52150.0"/>
        <n v="409750.0"/>
        <n v="282750.0"/>
        <n v="18625.0"/>
        <n v="223500.0"/>
        <n v="208500.0"/>
        <n v="17520.0"/>
        <n v="20115.0"/>
        <n v="17135.0"/>
        <n v="22050.0"/>
        <n v="142000.0"/>
        <n v="178800.0"/>
        <n v="5840.0"/>
        <n v="40230.0"/>
        <n v="4917.0"/>
        <n v="319000.0"/>
        <n v="4170.0"/>
        <n v="31290.0"/>
        <n v="160000.0"/>
        <n v="81600.0"/>
        <n v="130500.0"/>
        <n v="100800.0"/>
        <n v="38740.0"/>
        <n v="29000.0"/>
        <n v="5560.0"/>
        <n v="437500.0"/>
        <n v="15645.0"/>
        <n v="290000.0"/>
        <n v="2920.0"/>
        <n v="11175.0"/>
        <n v="4320.0"/>
        <n v="58800.0"/>
        <n v="1925280.0"/>
        <n v="60750.0"/>
        <n v="9685.0"/>
        <n v="14500.0"/>
        <n v="56800.0"/>
        <n v="69500.0"/>
        <n v="14155.0"/>
        <n v="29400.0"/>
        <n v="4110.0"/>
        <n v="35750.0"/>
        <n v="220520.0"/>
        <n v="55130.0"/>
        <n v="8640.0"/>
        <n v="21750.0"/>
      </sharedItems>
    </cacheField>
    <cacheField name="WriteOff_YN" numFmtId="0">
      <sharedItems containsSemiMixedTypes="0" containsString="0" containsNumber="1" containsInteger="1">
        <n v="1.0"/>
        <n v="0.0"/>
      </sharedItems>
    </cacheField>
    <cacheField name="pred_1" numFmtId="0">
      <sharedItems containsSemiMixedTypes="0" containsString="0" containsNumber="1">
        <n v="0.455089232073365"/>
        <n v="0.4799628672987269"/>
        <n v="0.51920659883329"/>
        <n v="0.4445657646386399"/>
        <n v="0.4345086533478589"/>
        <n v="0.4399284064346786"/>
        <n v="0.4382996683565015"/>
        <n v="0.4478264529537442"/>
        <n v="0.4342955648786983"/>
        <n v="0.4741282068285341"/>
        <n v="0.4485128071919145"/>
        <n v="0.4617423970581065"/>
        <n v="0.457475637029102"/>
        <n v="0.4497509008482356"/>
        <n v="0.4421013762939184"/>
        <n v="0.4397434342774965"/>
        <n v="0.559950613252592"/>
        <n v="0.4512322221460079"/>
        <n v="0.4758782392975051"/>
        <n v="0.4451574076843139"/>
        <n v="0.4436818443430265"/>
        <n v="0.4536928160844083"/>
        <n v="0.4479861295035847"/>
        <n v="0.4396064563292182"/>
        <n v="0.4472247590996801"/>
        <n v="0.4650207172663374"/>
        <n v="0.442723888142029"/>
        <n v="0.4362633303004517"/>
        <n v="0.9999999999563156"/>
        <n v="0.4649044894462848"/>
        <n v="0.4499950710289581"/>
        <n v="0.4459114139590419"/>
        <n v="0.4359679770769571"/>
        <n v="0.4618476159245797"/>
        <n v="0.45564690667907"/>
        <n v="0.4355288063757953"/>
        <n v="0.4559992719742826"/>
        <n v="0.4392075587177038"/>
        <n v="0.4411919695489474"/>
        <n v="0.4364883353342989"/>
        <n v="0.4690909130069679"/>
        <n v="0.4513054202645059"/>
        <n v="0.5033815108459434"/>
        <n v="0.4426765413766416"/>
        <n v="0.4544354454201187"/>
        <n v="0.4461516937376258"/>
        <n v="0.4352155094560294"/>
        <n v="0.4393921022425381"/>
        <n v="0.4458605134546981"/>
        <n v="0.4476205412549645"/>
        <n v="0.4373273352556982"/>
        <n v="0.4384539836432704"/>
        <n v="0.4409097979706362"/>
        <n v="0.4588253275368798"/>
        <n v="0.4525799901161847"/>
        <n v="0.4593011146034773"/>
        <n v="0.4499787755661692"/>
        <n v="0.4567567862540916"/>
        <n v="0.4391576044574597"/>
        <n v="0.4356602892238777"/>
        <n v="0.4416794454871716"/>
        <n v="0.4529575164398139"/>
        <n v="0.4372424709645276"/>
        <n v="0.4361304386648843"/>
        <n v="0.4459790011725229"/>
        <n v="0.4747363324646987"/>
        <n v="0.4428923980123305"/>
        <n v="0.4369061495762542"/>
        <n v="0.439802849704681"/>
        <n v="0.4475936243383378"/>
        <n v="0.4691183567830903"/>
        <n v="0.4412032298286663"/>
        <n v="0.437030721579718"/>
        <n v="0.43880704239424"/>
        <n v="0.4634527167008189"/>
        <n v="0.4897320453042419"/>
        <n v="0.4553830388501013"/>
        <n v="0.437867859240279"/>
        <n v="0.4529066822063297"/>
        <n v="0.4747258218572592"/>
        <n v="0.4402107737020947"/>
        <n v="0.4456960908496501"/>
        <n v="0.4466982687574166"/>
        <n v="0.4568923983238204"/>
        <n v="0.4385376054519194"/>
        <n v="0.4570813218848308"/>
        <n v="0.4347799438525535"/>
        <n v="0.4408893217425692"/>
        <n v="0.4747194541652919"/>
        <n v="0.4497375569786093"/>
        <n v="0.4736626862228916"/>
        <n v="0.4546345110574956"/>
        <n v="0.4352536964547344"/>
        <n v="0.4357352077226017"/>
        <n v="0.4384617474627077"/>
        <n v="0.4406821858574991"/>
        <n v="0.43548156524729"/>
        <n v="0.4493426082660573"/>
        <n v="0.4379540708184777"/>
        <n v="0.4555700779528317"/>
        <n v="0.4350519241253797"/>
        <n v="0.4598531422277551"/>
        <n v="0.4425105699112838"/>
        <n v="0.4640405885995461"/>
        <n v="0.4344903002629857"/>
        <n v="0.5953542877213521"/>
        <n v="0.4429171771747272"/>
        <n v="0.4659844232532301"/>
        <n v="0.4586911722966999"/>
        <n v="0.4470774206051323"/>
        <n v="0.4492905683781873"/>
        <n v="0.4425712610727636"/>
        <n v="0.4468040908193948"/>
        <n v="0.4872946518202994"/>
        <n v="0.4362810585657702"/>
        <n v="0.435152029305058"/>
        <n v="0.4427577992813133"/>
        <n v="0.455774992486681"/>
        <n v="0.437512656620839"/>
        <n v="0.43591877114574"/>
        <n v="0.4477338414341125"/>
        <n v="0.4443550277272051"/>
        <n v="0.4364200853157607"/>
        <n v="0.447797125475755"/>
        <n v="0.494983832856917"/>
        <n v="0.4363149552500147"/>
        <n v="0.4408277935247735"/>
        <n v="0.4476219163783701"/>
        <n v="0.4357764259505617"/>
        <n v="0.4562577513322079"/>
        <n v="0.4831571656715059"/>
        <n v="0.4589251004883857"/>
        <n v="0.4499777705849013"/>
        <n v="0.4360070180939696"/>
        <n v="0.4655437869426527"/>
        <n v="0.4360763346194246"/>
        <n v="0.4285749915548422"/>
        <n v="0.4199112349635249"/>
        <n v="0.4310121556823434"/>
        <n v="0.4341187856652312"/>
        <n v="0.4121323082166142"/>
        <n v="0.4321062231636059"/>
        <n v="0.4276396471340078"/>
        <n v="0.4307565537835633"/>
        <n v="0.4336117924795171"/>
        <n v="0.4335716184875071"/>
        <n v="0.4219236825804865"/>
        <n v="0.4082750141456687"/>
        <n v="0.418347060549992"/>
        <n v="0.4224061239389422"/>
        <n v="0.427445812112173"/>
        <n v="0.4161278134188328"/>
        <n v="0.4157610447851857"/>
        <n v="0.41587659090237"/>
        <n v="0.4330908699328195"/>
        <n v="0.4139390036917404"/>
        <n v="0.4318562267879836"/>
        <n v="0.4084162997217869"/>
        <n v="0.4237823944870645"/>
        <n v="0.417321841697684"/>
        <n v="0.4193208672938293"/>
        <n v="0.4320874914155207"/>
        <n v="0.4124755110348917"/>
        <n v="0.4216857073354965"/>
        <n v="0.4194198270263126"/>
        <n v="0.4263856328060147"/>
        <n v="0.4081399351091596"/>
        <n v="0.4183361814986095"/>
        <n v="0.4220990351871757"/>
        <n v="0.419306769426727"/>
        <n v="0.426997712110139"/>
        <n v="0.4258236785864122"/>
        <n v="0.4181577116865369"/>
        <n v="0.4208705541850749"/>
        <n v="0.4327784833024655"/>
        <n v="0.4271570006869937"/>
        <n v="0.420191659624466"/>
        <n v="0.4264040618086681"/>
        <n v="0.4290395683954905"/>
        <n v="0.4330465740610834"/>
        <n v="0.4214371348862868"/>
        <n v="0.4294554456230685"/>
        <n v="0.4339217185479693"/>
        <n v="0.4162166475557652"/>
        <n v="0.4146460228364432"/>
        <n v="0.4178901294178565"/>
        <n v="0.4240413610834647"/>
        <n v="0.4334136433557308"/>
        <n v="0.4128111062502832"/>
        <n v="0.4212667059756946"/>
        <n v="0.4087404305956003"/>
        <n v="0.4323220792677463"/>
        <n v="0.4240341564437094"/>
        <n v="0.4103987858262618"/>
        <n v="0.4220482937150487"/>
        <n v="0.4186117438817554"/>
        <n v="0.4327815053239751"/>
        <n v="0.410077675960954"/>
        <n v="0.418339066818176"/>
        <n v="0.4189125452164975"/>
        <n v="0.4282114939702601"/>
        <n v="0.4253232823655754"/>
        <n v="0.4329978834537753"/>
        <n v="0.4089439463014369"/>
        <n v="0.4093761863395244"/>
        <n v="0.4202688561609176"/>
        <n v="0.4091535219074872"/>
        <n v="0.4290602409798528"/>
        <n v="0.4300370166300027"/>
        <n v="0.4298233655735615"/>
        <n v="0.4166939195061556"/>
        <n v="0.4091672838547968"/>
        <n v="0.4225301731459009"/>
        <n v="0.4273813198881409"/>
        <n v="0.4207939657466117"/>
        <n v="0.4294607976000404"/>
        <n v="0.4099311213091769"/>
        <n v="0.4086273582238327"/>
        <n v="0.4224527060421658"/>
        <n v="0.4208925252674827"/>
        <n v="0.4273822946850975"/>
        <n v="0.4338201987963313"/>
        <n v="0.4262749255415543"/>
        <n v="0.4103048867474104"/>
        <n v="0.410774792875456"/>
        <n v="0.4245487908093837"/>
        <n v="0.4321850175246168"/>
        <n v="0.4103099975142789"/>
        <n v="0.4166609565159924"/>
        <n v="0.4326722660183085"/>
        <n v="0.4165464593510116"/>
        <n v="0.4335704789688715"/>
        <n v="0.4166798384096818"/>
        <n v="0.4158062953934849"/>
        <n v="0.4101039520033449"/>
        <n v="0.4241299307189295"/>
        <n v="0.4273082260201956"/>
        <n v="0.426638699827765"/>
        <n v="0.4338499189158698"/>
        <n v="0.4328605627057142"/>
        <n v="0.422989807569063"/>
        <n v="0.4173236340617946"/>
        <n v="0.413924680023445"/>
        <n v="0.4195646513812769"/>
        <n v="0.4163996669552874"/>
        <n v="0.4299562612874085"/>
        <n v="0.4297346893925892"/>
        <n v="0.4189411835462071"/>
        <n v="0.420787986122336"/>
        <n v="0.4304515933045239"/>
        <n v="0.4289530273786835"/>
        <n v="0.428343412821357"/>
        <n v="0.413880211026624"/>
        <n v="0.4257636593716855"/>
        <n v="0.4106699439261194"/>
        <n v="0.4125739299282652"/>
        <n v="0.4174258320699216"/>
        <n v="0.4260124335179031"/>
        <n v="0.416944678262205"/>
        <n v="0.4249467566895195"/>
        <n v="0.4326683498173738"/>
        <n v="0.41718184429178"/>
        <n v="0.4108830679999287"/>
        <n v="0.4128753676080891"/>
        <n v="0.4176985226878261"/>
        <n v="0.4208344410816446"/>
        <n v="0.4135817321478731"/>
        <n v="0.4211470120979576"/>
        <n v="0.4244467898443936"/>
        <n v="0.4263341856372131"/>
        <n v="0.4086546803206073"/>
        <n v="0.4161296988364627"/>
        <n v="0.4174731969222106"/>
        <n v="0.3914326432246759"/>
        <n v="0.3973170025291744"/>
        <n v="0.4004860799642064"/>
        <n v="0.3997658576455166"/>
        <n v="0.3956033018144841"/>
        <n v="0.3805829210984088"/>
        <n v="0.4005205990258487"/>
        <n v="0.394200231922125"/>
        <n v="0.3816465836033595"/>
        <n v="0.3961420996202792"/>
        <n v="0.4069756130411268"/>
        <n v="0.4068548338342304"/>
        <n v="0.3802924534605682"/>
        <n v="0.4047333099293743"/>
        <n v="0.3885334149274942"/>
        <n v="0.4030853014774247"/>
        <n v="0.3949683698558206"/>
        <n v="0.385192680189246"/>
        <n v="0.3817559338945022"/>
        <n v="0.3830597259093642"/>
        <n v="0.3836531674019065"/>
        <n v="0.3920483214361552"/>
        <n v="0.3893994759805679"/>
        <n v="0.390671420565281"/>
        <n v="0.3998965717323349"/>
        <n v="0.384683021352017"/>
        <n v="0.3900424223677006"/>
        <n v="0.3934403263261067"/>
        <n v="0.3998498069070662"/>
        <n v="0.3819192192180183"/>
        <n v="0.4053927629855547"/>
        <n v="0.4011293064961388"/>
        <n v="0.3789449011049601"/>
        <n v="0.3896953156216837"/>
        <n v="0.3849007817467549"/>
        <n v="0.3968585064660692"/>
        <n v="0.3940397961045894"/>
        <n v="0.3929319499161428"/>
        <n v="0.3968301655136053"/>
        <n v="0.4025764518371102"/>
        <n v="0.3860935673161804"/>
        <n v="0.3831126320628127"/>
        <n v="0.4068435133439953"/>
        <n v="0.3801739886308054"/>
        <n v="0.4071472416068691"/>
        <n v="0.3981618957745465"/>
        <n v="0.4063217732424525"/>
        <n v="0.3979713643183173"/>
        <n v="0.3826623257552897"/>
        <n v="0.3856527740040381"/>
        <n v="0.3997731107972076"/>
        <n v="0.4071379038664062"/>
        <n v="0.3997793246375451"/>
        <n v="0.3898657867936977"/>
        <n v="0.3854385529129088"/>
        <n v="0.3843251377823774"/>
        <n v="0.4070344159327606"/>
        <n v="0.4050869055765518"/>
        <n v="0.3901980985688993"/>
        <n v="0.4069461563061591"/>
        <n v="0.3938953349392801"/>
        <n v="0.3912507109369301"/>
        <n v="0.397781636151136"/>
        <n v="0.396946804488815"/>
        <n v="0.4053136616750705"/>
        <n v="0.4045202663249811"/>
        <n v="0.3878758747425636"/>
        <n v="0.3823609334406023"/>
        <n v="0.3978736980743001"/>
        <n v="0.386843934532954"/>
        <n v="0.4004586906524841"/>
        <n v="0.4009750563760675"/>
        <n v="0.3790638352764135"/>
        <n v="0.3923461811263329"/>
        <n v="0.3805239230473156"/>
        <n v="0.4050664081307903"/>
        <n v="0.3795286653078693"/>
        <n v="0.4034011670950483"/>
        <n v="0.3865755822492513"/>
        <n v="0.3826486542218323"/>
        <n v="0.4071217178111527"/>
        <n v="0.3898906007480743"/>
        <n v="0.3923862444959999"/>
        <n v="0.3837886027946203"/>
        <n v="0.3916083904550924"/>
        <n v="0.4067138094596192"/>
        <n v="0.3851213744524028"/>
        <n v="0.3939556565581485"/>
        <n v="0.3813522415635798"/>
        <n v="0.3971630133732435"/>
        <n v="0.3810565616119787"/>
        <n v="0.399706954452142"/>
        <n v="0.3993408966133196"/>
        <n v="0.3906160823928266"/>
        <n v="0.4022560671490525"/>
        <n v="0.3866286654031989"/>
        <n v="0.4032285095370493"/>
        <n v="0.3827651880920455"/>
        <n v="0.3874686311814008"/>
        <n v="0.383058486101597"/>
        <n v="0.4043189140626978"/>
        <n v="0.3855685163929953"/>
        <n v="0.4060886182839628"/>
        <n v="0.3841243170755663"/>
        <n v="0.3919723975384194"/>
        <n v="0.3957472266203329"/>
        <n v="0.3831651179869408"/>
        <n v="0.4072695882901299"/>
        <n v="0.4065096945256118"/>
        <n v="0.3935441205327426"/>
        <n v="0.3931438703557879"/>
        <n v="0.3956230375584541"/>
        <n v="0.3844407206517307"/>
        <n v="0.3960672826498893"/>
        <n v="0.4007288736206171"/>
        <n v="0.3925687546692022"/>
        <n v="0.4036179070017409"/>
        <n v="0.379210919046343"/>
        <n v="0.3872069612117369"/>
        <n v="0.380264477499719"/>
        <n v="0.388739672643253"/>
        <n v="0.4051971489834479"/>
        <n v="0.3923851381036515"/>
        <n v="0.3950628949955079"/>
        <n v="0.4005129297294767"/>
        <n v="0.3879283407075562"/>
        <n v="0.4055844116681064"/>
        <n v="0.394150341460691"/>
        <n v="0.3883232155761308"/>
        <n v="0.3846128095700078"/>
        <n v="0.3866472818103232"/>
        <n v="0.3940025721319042"/>
        <n v="0.385409748031777"/>
        <n v="0.3913901651394032"/>
        <n v="0.3910800108550755"/>
        <n v="0.3829872333355783"/>
        <n v="0.36534322231772"/>
        <n v="0.3687226835183509"/>
        <n v="0.3739779072048459"/>
        <n v="0.366119751092275"/>
        <n v="0.3762783768980571"/>
        <n v="0.3611613440428383"/>
        <n v="0.3713147548359673"/>
        <n v="0.3613655556162119"/>
        <n v="0.3669172724045486"/>
        <n v="0.3596286133946832"/>
        <n v="0.3633704901638933"/>
        <n v="0.3605214941188948"/>
        <n v="0.3602712009170366"/>
        <n v="0.3787650901152042"/>
        <n v="0.3689722770487003"/>
        <n v="0.3626128504836486"/>
        <n v="0.3636915508489467"/>
        <n v="0.3616001122085862"/>
        <n v="0.3760324847635914"/>
        <n v="0.3653777195557468"/>
        <n v="0.3636991118066352"/>
        <n v="0.3716874007653288"/>
        <n v="0.3710888007429356"/>
        <n v="0.3609721045213528"/>
        <n v="0.378068736976745"/>
        <n v="0.372828449836012"/>
        <n v="0.3611468846449395"/>
        <n v="0.3661624744415753"/>
        <n v="0.3659269572963554"/>
        <n v="0.3680093700238365"/>
        <n v="0.3699359636328167"/>
        <n v="0.3598833308305883"/>
        <n v="0.3726782305465304"/>
        <n v="0.363379357448594"/>
        <n v="0.3683208644058473"/>
        <n v="0.3694205736732567"/>
        <n v="0.3766028860942714"/>
        <n v="0.3700681810543561"/>
        <n v="0.3600094906765387"/>
        <n v="0.3784134151052951"/>
        <n v="0.3762804166603249"/>
        <n v="0.3765596038120927"/>
        <n v="0.3689737546619059"/>
        <n v="0.365891649290209"/>
        <n v="0.3749549172468154"/>
        <n v="0.367851728715856"/>
        <n v="0.374243930833511"/>
        <n v="0.3620328317792472"/>
        <n v="0.3736426572946037"/>
        <n v="0.3611234545590548"/>
        <n v="0.3689927121307433"/>
        <n v="0.3785864176286698"/>
        <n v="0.3769995401216308"/>
        <n v="0.3614393870695067"/>
        <n v="0.3716358324961574"/>
        <n v="0.3717549338323602"/>
        <n v="0.3710049229244844"/>
        <n v="0.3737019011272655"/>
        <n v="0.3645558786987078"/>
        <n v="0.3606747426390401"/>
        <n v="0.3773201127054397"/>
        <n v="0.3751438350905256"/>
        <n v="0.3710036794403152"/>
        <n v="0.3764072979995701"/>
        <n v="0.3614055415773251"/>
        <n v="0.3667815843319331"/>
        <n v="0.3656468966423646"/>
        <n v="0.3649719343121998"/>
        <n v="0.3594853805050149"/>
        <n v="0.3615468571017588"/>
        <n v="0.3708891144460893"/>
        <n v="0.3640326978287554"/>
        <n v="0.3669872343181234"/>
        <n v="0.36086374286238"/>
        <n v="0.3616585491132873"/>
        <n v="0.3674309482883279"/>
        <n v="0.3762733138149388"/>
        <n v="0.378538770533111"/>
        <n v="0.3756573295770345"/>
        <n v="0.3611474317399382"/>
        <n v="0.3598035178103358"/>
        <n v="0.3700790275139394"/>
        <n v="0.3781102925960974"/>
        <n v="0.3696042828933814"/>
        <n v="0.3670687158018326"/>
        <n v="0.3766969563671848"/>
        <n v="0.363076569383208"/>
        <n v="0.3638717038996389"/>
        <n v="0.3776470896558002"/>
        <n v="0.3786096458146977"/>
        <n v="0.3601123906862043"/>
        <n v="0.3717403037003577"/>
        <n v="0.3759435556851429"/>
        <n v="0.3606664190773263"/>
        <n v="0.3593473964428717"/>
        <n v="0.3592607538023678"/>
        <n v="0.3671493437088013"/>
        <n v="0.3702513494459964"/>
        <n v="0.363895885247133"/>
        <n v="0.3698199601534069"/>
        <n v="0.3775043841677881"/>
        <n v="0.3617770519366784"/>
        <n v="0.3608878212163694"/>
        <n v="0.3709938939032926"/>
        <n v="0.3658053274859325"/>
        <n v="0.3777373873971991"/>
        <n v="0.3786507400869954"/>
        <n v="0.3608873169208643"/>
        <n v="0.3652678140490138"/>
        <n v="0.3784580858567874"/>
        <n v="0.3602978017769098"/>
        <n v="0.3653202235245241"/>
        <n v="0.3601278746242453"/>
        <n v="0.3665419455441745"/>
        <n v="0.3776545042611434"/>
        <n v="0.3729723816913089"/>
        <n v="0.3706212692605587"/>
        <n v="0.3761601764585995"/>
        <n v="0.3663570576480438"/>
        <n v="0.3641643050072036"/>
        <n v="0.376509578583502"/>
        <n v="0.3602755923990201"/>
        <n v="0.3664176156982107"/>
        <n v="0.361123128888556"/>
        <n v="0.3785241427899877"/>
        <n v="0.3645902801106959"/>
        <n v="0.3593371820403309"/>
        <n v="0.3767329321927668"/>
        <n v="0.361203524590149"/>
        <n v="0.3644406814538153"/>
        <n v="0.3640067879924297"/>
        <n v="0.3681371200999904"/>
        <n v="0.3674723275760443"/>
        <n v="0.3774461642581869"/>
        <n v="0.3761003390467048"/>
        <n v="0.3634154801241523"/>
        <n v="0.3480560918988137"/>
        <n v="0.3569829365375121"/>
        <n v="0.3467825768341501"/>
        <n v="0.3505680772103708"/>
        <n v="0.3506407827169055"/>
        <n v="0.3570744077437903"/>
        <n v="0.3531223215091911"/>
        <n v="0.3571935145135731"/>
        <n v="0.3475436273508642"/>
        <n v="0.3553186718254588"/>
        <n v="0.3502544929813096"/>
        <n v="0.3462756365391806"/>
        <n v="0.3540977208168727"/>
        <n v="0.3446693333380277"/>
        <n v="0.3440797613953471"/>
        <n v="0.3444066024254698"/>
        <n v="0.3446104317734562"/>
        <n v="0.3510108897567737"/>
        <n v="0.3588279863524826"/>
        <n v="0.3479350171556125"/>
        <n v="0.3480003132127964"/>
        <n v="0.3531929032730989"/>
        <n v="0.3440434163567637"/>
        <n v="0.3415691870957439"/>
        <n v="0.355257912915355"/>
        <n v="0.3505616534752454"/>
        <n v="0.3541486773312946"/>
        <n v="0.3540164160115661"/>
        <n v="0.3589836719854412"/>
        <n v="0.3415122596043547"/>
        <n v="0.3405293890334153"/>
        <n v="0.3501141698151411"/>
        <n v="0.3523977161160287"/>
        <n v="0.3477792843307972"/>
        <n v="0.351155350214557"/>
        <n v="0.3512716775270407"/>
        <n v="0.3538731719733957"/>
        <n v="0.3571056497583349"/>
        <n v="0.3534162014987612"/>
        <n v="0.3507804388559174"/>
        <n v="0.3482126269683982"/>
        <n v="0.3560857644927388"/>
        <n v="0.3537019799227867"/>
        <n v="0.3516329845828438"/>
        <n v="0.3539520682684363"/>
        <n v="0.3417855699641711"/>
        <n v="0.3498622883131675"/>
        <n v="0.350817100572366"/>
        <n v="0.3490035737778877"/>
        <n v="0.3483903104571247"/>
        <n v="0.349674898504661"/>
        <n v="0.3417331133017003"/>
        <n v="0.3456305014194367"/>
        <n v="0.35195684663474"/>
        <n v="0.3528310906842985"/>
        <n v="0.3447577456949122"/>
        <n v="0.3560101164494811"/>
        <n v="0.3456090998651679"/>
        <n v="0.3455827239353004"/>
        <n v="0.3578112891183375"/>
        <n v="0.349246489382558"/>
        <n v="0.3561927700837282"/>
        <n v="0.345331554990775"/>
        <n v="0.3586172742640543"/>
        <n v="0.3554225628711974"/>
        <n v="0.3526953494759507"/>
        <n v="0.3430596746384773"/>
        <n v="0.3573608694100521"/>
        <n v="0.3504009534473459"/>
        <n v="0.3464423651551127"/>
        <n v="0.3556713599948831"/>
        <n v="0.3505979528729615"/>
        <n v="0.3542112572098756"/>
        <n v="0.3434832413552107"/>
        <n v="0.3434014982645261"/>
        <n v="0.3437584834185556"/>
        <n v="0.3488215315505755"/>
        <n v="0.3499460383268632"/>
        <n v="0.3576746251501351"/>
        <n v="0.3506938184165355"/>
        <n v="0.344537994671579"/>
        <n v="0.3492057270060995"/>
        <n v="0.3545626829710741"/>
        <n v="0.3517246692662407"/>
        <n v="0.3576256100219463"/>
        <n v="0.3591357795702514"/>
        <n v="0.3495057068789511"/>
        <n v="0.3553338875459233"/>
        <n v="0.3591204890051505"/>
        <n v="0.3461594351323365"/>
        <n v="0.3513207930340099"/>
        <n v="0.3451134607272179"/>
        <n v="0.3428797756264844"/>
        <n v="0.341102575439169"/>
        <n v="0.3403539070186252"/>
        <n v="0.3503321114636693"/>
        <n v="0.340511068956684"/>
        <n v="0.3498982259897391"/>
        <n v="0.3456482859768873"/>
        <n v="0.3414427300838583"/>
        <n v="0.3586924577207922"/>
        <n v="0.3486421873763685"/>
        <n v="0.3574057095173789"/>
        <n v="0.3514662052033695"/>
        <n v="0.3460490945697072"/>
        <n v="0.3509507402814918"/>
        <n v="0.3540030101983711"/>
        <n v="0.345376754711361"/>
        <n v="0.3535519467901776"/>
        <n v="0.3456516893921206"/>
        <n v="0.3438967536778255"/>
        <n v="0.3490939688336633"/>
        <n v="0.3491110012744097"/>
        <n v="0.3540765877004964"/>
        <n v="0.3410334848265241"/>
        <n v="0.356507570567704"/>
        <n v="0.3474825122331819"/>
        <n v="0.3441901048130808"/>
        <n v="0.3535425337441647"/>
        <n v="0.3464778114868162"/>
        <n v="0.3431150014261983"/>
        <n v="0.3450566316764829"/>
        <n v="0.3453311642172929"/>
        <n v="0.3489478018686658"/>
        <n v="0.3498542202425234"/>
        <n v="0.354080486608017"/>
        <n v="0.356008193569033"/>
        <n v="0.349282495321129"/>
        <n v="0.3587701485153889"/>
        <n v="0.354584036861994"/>
        <n v="0.34220748794333"/>
        <n v="0.3542927771630653"/>
        <n v="0.3560406545435081"/>
        <n v="0.3507885137038251"/>
        <n v="0.3549983105637442"/>
        <n v="0.3121868678905209"/>
        <n v="0.3067578298412176"/>
        <n v="0.3220175523727568"/>
        <n v="0.3345712152993354"/>
        <n v="0.3119085395666769"/>
        <n v="0.3073531739146725"/>
        <n v="0.3069946706505924"/>
        <n v="0.331974756094107"/>
        <n v="0.3393019169591002"/>
        <n v="0.3366408393917573"/>
        <n v="0.3304639341445804"/>
        <n v="0.3184082262081255"/>
        <n v="0.3391261750191834"/>
        <n v="0.3290936527058874"/>
        <n v="0.3205243753751857"/>
        <n v="0.3384544333673412"/>
        <n v="0.3230430789781105"/>
        <n v="0.3293651784175339"/>
        <n v="0.3330554551437191"/>
        <n v="0.3066122080121129"/>
        <n v="0.3316857164189378"/>
        <n v="0.3130227284945863"/>
        <n v="0.3192876338922269"/>
        <n v="0.3254897549325808"/>
        <n v="0.334049714183503"/>
        <n v="0.3310495092624898"/>
        <n v="0.336770278407925"/>
        <n v="0.323344482293912"/>
        <n v="0.3302328676565835"/>
        <n v="0.3274206769470373"/>
        <n v="0.3191502218399518"/>
        <n v="0.3080447951720326"/>
        <n v="0.3352827147667828"/>
        <n v="0.3328599407160067"/>
        <n v="0.3402009173431016"/>
        <n v="0.3074828669696291"/>
        <n v="0.3153188479364761"/>
        <n v="0.3302028677099806"/>
        <n v="0.3120682622824309"/>
        <n v="0.3347549151577069"/>
        <n v="0.3072620300965976"/>
        <n v="0.3136835835119436"/>
        <n v="0.318453921395335"/>
        <n v="0.3380608072273435"/>
        <n v="0.3259090840025129"/>
        <n v="0.3147126709654415"/>
        <n v="0.316326680781358"/>
        <n v="0.3113784818178966"/>
        <n v="0.33923771460006"/>
        <n v="0.3320200263491777"/>
        <n v="0.3101590216961977"/>
        <n v="0.3161981245150256"/>
        <n v="0.3319440871019818"/>
        <n v="0.3352320279585245"/>
        <n v="0.3208611592546725"/>
        <n v="0.315258882695159"/>
        <n v="0.3366693212205898"/>
        <n v="0.3067666087786656"/>
        <n v="0.3150783641671995"/>
        <n v="0.3116189393627478"/>
        <n v="0.3384309837874495"/>
        <n v="0.3395845021247282"/>
        <n v="0.3184794340911462"/>
        <n v="0.3246324584120966"/>
        <n v="0.3355208886319058"/>
        <n v="0.3317781708833303"/>
        <n v="0.3173776477756786"/>
        <n v="0.3129897272391879"/>
        <n v="0.3361794815907772"/>
        <n v="0.3094088876591697"/>
        <n v="0.3326955216299333"/>
        <n v="0.3355458880455844"/>
        <n v="0.3364517432323414"/>
        <n v="0.311526096904492"/>
        <n v="0.3189415994923935"/>
        <n v="0.3395120674221146"/>
        <n v="0.3384484708399114"/>
        <n v="0.3166370858362323"/>
        <n v="0.3243532357852408"/>
        <n v="0.3074477435963325"/>
        <n v="0.3181761058588615"/>
        <n v="0.3137026752821056"/>
        <n v="0.308655869140387"/>
        <n v="0.3246856972628915"/>
        <n v="0.3074778654790992"/>
        <n v="0.3246769416300604"/>
        <n v="0.329147825730263"/>
        <n v="0.3362737723762355"/>
        <n v="0.3302369488733232"/>
        <n v="0.3239129545954707"/>
        <n v="0.3224558808942392"/>
        <n v="0.3232666900280612"/>
        <n v="0.3321376863431127"/>
        <n v="0.3326040780532154"/>
        <n v="0.3176986529707484"/>
        <n v="0.3242842595069715"/>
        <n v="0.3081184323465053"/>
        <n v="0.318292596561612"/>
        <n v="0.3385459894671727"/>
        <n v="0.3227762224469859"/>
        <n v="0.3231717413240073"/>
        <n v="0.3219215036957317"/>
        <n v="0.3275196907348215"/>
        <n v="0.3094923257356841"/>
        <n v="0.3056774052932786"/>
        <n v="0.3321818737678149"/>
        <n v="0.3290457875450135"/>
        <n v="0.3092101213214997"/>
        <n v="0.3074309914841133"/>
        <n v="0.3156442908814427"/>
        <n v="0.3142583331453203"/>
        <n v="0.3116654220926852"/>
        <n v="0.3153607627510596"/>
        <n v="0.3116355366605493"/>
        <n v="0.3371700016146209"/>
        <n v="0.3369029062218367"/>
        <n v="0.3185379395232031"/>
        <n v="0.3263696864045684"/>
        <n v="0.3321722084324299"/>
        <n v="0.3292109111055467"/>
        <n v="0.3223135356120162"/>
        <n v="0.3224874033152294"/>
        <n v="0.3070894651783832"/>
        <n v="0.3174971514019386"/>
        <n v="0.313088683620029"/>
        <n v="0.3400301215040973"/>
        <n v="0.3394175878558178"/>
        <n v="0.3176703160501562"/>
        <n v="0.3259591564305283"/>
        <n v="0.312646622231681"/>
        <n v="0.309296819600184"/>
        <n v="0.3291068950015115"/>
        <n v="0.3372930847910097"/>
        <n v="0.3372743093553674"/>
        <n v="0.3301705807341834"/>
        <n v="0.3298684304997819"/>
        <n v="0.3327436879172208"/>
        <n v="0.2871442790245619"/>
        <n v="0.2890473030462968"/>
        <n v="0.2977592431643614"/>
        <n v="0.3013557390559471"/>
        <n v="0.3008243150177917"/>
        <n v="0.3021487307751825"/>
        <n v="0.3042052441529156"/>
        <n v="0.2821156318456325"/>
        <n v="0.2953063201422718"/>
        <n v="0.2970346399385787"/>
        <n v="0.2917359722845459"/>
        <n v="0.2985385724363144"/>
        <n v="0.3031118572709161"/>
        <n v="0.2851778937666871"/>
        <n v="0.3050934819773999"/>
        <n v="0.2813586668842661"/>
        <n v="0.2852958613296993"/>
        <n v="0.2845406133023768"/>
        <n v="0.2880867738397658"/>
        <n v="0.2979300345793865"/>
        <n v="0.2817482676207739"/>
        <n v="0.2873219406623765"/>
        <n v="0.2815388876217635"/>
        <n v="0.3001294640232892"/>
        <n v="0.2884506473426554"/>
        <n v="0.2909025126665353"/>
        <n v="0.2977225654085082"/>
        <n v="0.2809579859561012"/>
        <n v="0.292527168086586"/>
        <n v="0.2978205780309119"/>
        <n v="0.2855247507146967"/>
        <n v="0.286304693195335"/>
        <n v="0.2972796015006822"/>
        <n v="0.298550676097586"/>
        <n v="0.3015538378041932"/>
        <n v="0.2850541556852565"/>
        <n v="0.2862008068428976"/>
        <n v="0.2961502495807825"/>
        <n v="0.3004123018103574"/>
        <n v="0.2948817453655471"/>
        <n v="0.29293784370232"/>
        <n v="0.2963757219665735"/>
        <n v="0.2842821767082054"/>
        <n v="0.2953265568301165"/>
        <n v="0.2880228682664682"/>
        <n v="0.2954336731545371"/>
        <n v="0.3010223304327035"/>
        <n v="0.3052669921357838"/>
        <n v="0.2949387188020435"/>
        <n v="0.2957473507571297"/>
        <n v="0.3035351452845317"/>
        <n v="0.2924556657482775"/>
        <n v="0.2824938631399735"/>
        <n v="0.2933637614576263"/>
        <n v="0.2809302713905009"/>
        <n v="0.2935150405305472"/>
        <n v="0.3033603483670805"/>
        <n v="0.2809899047802431"/>
        <n v="0.292810129412728"/>
        <n v="0.2951253178808388"/>
        <n v="0.2968839538013116"/>
        <n v="0.2817119513204362"/>
        <n v="0.2947235782478059"/>
        <n v="0.2918344037944502"/>
        <n v="0.2861156524185718"/>
        <n v="0.3017886926950539"/>
        <n v="0.2851280037820434"/>
        <n v="0.2984867431289779"/>
        <n v="0.2839088347238011"/>
        <n v="0.3053179156494651"/>
        <n v="0.2976731278422039"/>
        <n v="0.2964711578389123"/>
        <n v="0.3049950762267524"/>
        <n v="0.299982229890632"/>
        <n v="0.2847712137301393"/>
        <n v="0.2812945018819927"/>
        <n v="0.2809318167821325"/>
        <n v="0.2919082304253426"/>
        <n v="0.2939674069182371"/>
        <n v="0.2978308447387272"/>
        <n v="0.288830867393754"/>
        <n v="0.2914606996316115"/>
        <n v="0.2860229409869666"/>
        <n v="0.2834260091643315"/>
        <n v="0.3044223758753467"/>
        <n v="0.2909549243896118"/>
        <n v="0.3029646998806124"/>
        <n v="0.281134603604939"/>
        <n v="0.2822259778428834"/>
        <n v="0.2933438006452053"/>
        <n v="0.29112286100754"/>
        <n v="0.2999711506609048"/>
        <n v="0.293101094628116"/>
        <n v="0.3046386801620711"/>
        <n v="0.2968946309090384"/>
        <n v="0.2890714778989648"/>
        <n v="0.2872629867829273"/>
        <n v="0.2971366850296073"/>
        <n v="0.2939668398254172"/>
        <n v="0.2934681043097445"/>
        <n v="0.3021589731313749"/>
        <n v="0.2907293992816446"/>
        <n v="0.2978517747008226"/>
        <n v="0.2810349889823302"/>
        <n v="0.2829495685775854"/>
        <n v="0.3050487364874441"/>
        <n v="0.2989297254899705"/>
        <n v="0.2876086357855108"/>
        <n v="0.2869596486101474"/>
        <n v="0.2948801310479878"/>
        <n v="0.2939807537147549"/>
        <n v="0.2987025760432605"/>
        <n v="0.2833543890492134"/>
        <n v="0.3055823924966348"/>
        <n v="0.2918664576654988"/>
        <n v="0.2964875680323592"/>
        <n v="0.2867205420649159"/>
        <n v="0.3055751139361568"/>
        <n v="0.3052271249049786"/>
        <n v="0.2828413532910249"/>
        <n v="0.2907946216440401"/>
        <n v="0.2815144260770804"/>
        <n v="0.3028093396295104"/>
        <n v="0.2856385797237635"/>
        <n v="0.2951566364851964"/>
        <n v="0.3017267306689801"/>
        <n v="0.3004488854663603"/>
        <n v="0.2944211324837873"/>
        <n v="0.2823468113607394"/>
        <n v="0.2912075280101921"/>
        <n v="0.2936981313694779"/>
        <n v="0.3052456328857566"/>
        <n v="0.2901011276408937"/>
        <n v="0.3031724042734213"/>
        <n v="0.3012858780376437"/>
        <n v="0.2935437988876516"/>
        <n v="0.247790065768125"/>
        <n v="0.2566112415204422"/>
        <n v="0.2618120111320197"/>
        <n v="0.2748778371967349"/>
        <n v="0.2758314409201936"/>
        <n v="0.2481173657775618"/>
        <n v="0.2709463333254257"/>
        <n v="0.2636659301786893"/>
        <n v="0.2621037488853779"/>
        <n v="0.2560886148735779"/>
        <n v="0.2636415026775102"/>
        <n v="0.2496012809834694"/>
        <n v="0.2670887457547924"/>
        <n v="0.2550804404328715"/>
        <n v="0.2766733443719799"/>
        <n v="0.2484716979425783"/>
        <n v="0.2706418239591588"/>
        <n v="0.2477097487004297"/>
        <n v="0.2631830538043303"/>
        <n v="0.2741124658830973"/>
        <n v="0.2633405263999368"/>
        <n v="0.2630992464767404"/>
        <n v="0.2807391854400638"/>
        <n v="0.2635967454630793"/>
        <n v="0.2539768084432756"/>
        <n v="0.2654519157411037"/>
        <n v="0.2795123753551189"/>
        <n v="0.2619358291207908"/>
        <n v="0.2691965476012724"/>
        <n v="0.2718812105273168"/>
        <n v="0.2760948483157488"/>
        <n v="0.249133928619728"/>
        <n v="0.2790700837701334"/>
        <n v="0.2692688421029908"/>
        <n v="0.2729288392074875"/>
        <n v="0.2778930731057485"/>
        <n v="0.2481918764565313"/>
        <n v="0.2730572538431283"/>
        <n v="0.2647482973202882"/>
        <n v="0.2493477866515953"/>
        <n v="0.2765872917315906"/>
        <n v="0.2745877759660791"/>
        <n v="0.2606231080248879"/>
        <n v="0.2762999403892258"/>
        <n v="0.2656861502344354"/>
        <n v="0.2773370554833681"/>
        <n v="0.2752665699138224"/>
        <n v="0.2724343173179677"/>
        <n v="0.2606946133769669"/>
        <n v="0.2663693893255389"/>
        <n v="0.2804570645064092"/>
        <n v="0.2587617480463944"/>
        <n v="0.2481081699894238"/>
        <n v="0.2614647527272798"/>
        <n v="0.2583511692820543"/>
        <n v="0.2707278558038002"/>
        <n v="0.2556424220794643"/>
        <n v="0.2676327729650194"/>
        <n v="0.2688955651313167"/>
        <n v="0.2545609726422473"/>
        <n v="0.2564929052561662"/>
        <n v="0.2774271419788819"/>
        <n v="0.2511614048819616"/>
        <n v="0.2716217941854092"/>
        <n v="0.2805910438124278"/>
        <n v="0.2668321864233246"/>
        <n v="0.2543864918723054"/>
        <n v="0.2506078572724226"/>
        <n v="0.2483960946956188"/>
        <n v="0.2490421555580331"/>
        <n v="0.2669353079741988"/>
        <n v="0.2769893713915988"/>
        <n v="0.262201864263483"/>
        <n v="0.2518084360690061"/>
        <n v="0.2521082225906744"/>
        <n v="0.2607306050171025"/>
        <n v="0.2475150599656022"/>
        <n v="0.2556224929030267"/>
        <n v="0.2758912204491882"/>
        <n v="0.2800436205898852"/>
        <n v="0.2809254675779549"/>
        <n v="0.2625173750283043"/>
        <n v="0.2799677693500785"/>
        <n v="0.2535924755569352"/>
        <n v="0.2513708431267151"/>
        <n v="0.2788668714509087"/>
        <n v="0.2700203246251409"/>
        <n v="0.2478009455403931"/>
        <n v="0.2764581427944432"/>
        <n v="0.2682518520951819"/>
        <n v="0.2793959875351132"/>
        <n v="0.2663693764378619"/>
        <n v="0.2550920017964424"/>
        <n v="0.2547396496850069"/>
        <n v="0.2476040701325395"/>
        <n v="0.2521877211390146"/>
        <n v="0.2658398612064614"/>
        <n v="0.255947340758237"/>
        <n v="0.2664969454294315"/>
        <n v="0.2599677085420169"/>
        <n v="0.2670473254836903"/>
        <n v="0.2500177944503753"/>
        <n v="0.2762017470433322"/>
        <n v="0.2626158862331175"/>
        <n v="0.27796456539974"/>
        <n v="0.250981443475814"/>
        <n v="0.2516519008209293"/>
        <n v="0.2509913451885254"/>
        <n v="0.2584873154437322"/>
        <n v="0.2628735536122027"/>
        <n v="0.2578630464873943"/>
        <n v="0.2506568366601649"/>
        <n v="0.2797369193184566"/>
        <n v="0.2713375790080714"/>
        <n v="0.2798916037706904"/>
        <n v="0.2515092655673806"/>
        <n v="0.2792677171483391"/>
        <n v="0.2586521027556985"/>
        <n v="0.2499132666972981"/>
        <n v="0.2702491863751746"/>
        <n v="0.2775303168189729"/>
        <n v="0.261037198696481"/>
        <n v="0.2635700176052234"/>
        <n v="0.2743757898661505"/>
        <n v="0.2532696163574371"/>
        <n v="0.2782056901550958"/>
        <n v="0.255917712649354"/>
        <n v="0.273530109671542"/>
        <n v="0.2697419799861048"/>
        <n v="0.2666979616500911"/>
        <n v="0.2520775395203476"/>
        <n v="0.2630711886274695"/>
        <n v="0.2687575316640869"/>
        <n v="0.2682833443281187"/>
        <n v="0.2690232479371888"/>
        <n v="0.2645677502277899"/>
        <n v="0.2671346447371989"/>
        <n v="0.2305618547874086"/>
        <n v="0.2317770822081846"/>
        <n v="0.2312851870969462"/>
        <n v="0.2194747531098369"/>
        <n v="0.2309959488498519"/>
        <n v="0.2399652269912082"/>
        <n v="0.2348434082463724"/>
        <n v="0.222423326447335"/>
        <n v="0.2395792435342721"/>
        <n v="0.2337243957168652"/>
        <n v="0.2448424176019764"/>
        <n v="0.2155099881984106"/>
        <n v="0.2192961221534045"/>
        <n v="0.2356615279793483"/>
        <n v="0.2462623239373486"/>
        <n v="0.2247749190298414"/>
        <n v="0.2448497462651298"/>
        <n v="0.2379871449672702"/>
        <n v="0.2157478969049265"/>
        <n v="0.2169842187941811"/>
        <n v="0.2249740819554865"/>
        <n v="0.2297516638335542"/>
        <n v="0.2168227813917528"/>
        <n v="0.2184522976896548"/>
        <n v="0.2339318079959626"/>
        <n v="0.2288154221506059"/>
        <n v="0.2288471553695683"/>
        <n v="0.2445973742453703"/>
        <n v="0.238346774898178"/>
        <n v="0.2423671285515356"/>
        <n v="0.2297716393799253"/>
        <n v="0.2338056948887994"/>
        <n v="0.2417281669847216"/>
        <n v="0.2444468983094742"/>
        <n v="0.230228702908636"/>
        <n v="0.2398107513099842"/>
        <n v="0.2341395492387155"/>
        <n v="0.2342258345410325"/>
        <n v="0.2310916597969317"/>
        <n v="0.2298182545813544"/>
        <n v="0.2332321539991428"/>
        <n v="0.228753095221571"/>
        <n v="0.2325002322410655"/>
        <n v="0.2170563372278318"/>
        <n v="0.2214410853339072"/>
        <n v="0.2363726855501784"/>
        <n v="0.2236017466961475"/>
        <n v="0.2301960080501211"/>
        <n v="0.2243439517945147"/>
        <n v="0.2265527278778509"/>
        <n v="0.2208900310741611"/>
        <n v="0.2264466674056556"/>
        <n v="0.2281537242924467"/>
        <n v="0.241621806705002"/>
        <n v="0.230397722120409"/>
        <n v="0.2470362985604767"/>
        <n v="0.2221448026442342"/>
        <n v="0.218484187180399"/>
        <n v="0.2192494328818043"/>
        <n v="0.2452207381814967"/>
        <n v="0.2390136311806219"/>
        <n v="0.2190293716299302"/>
        <n v="0.2361483575568264"/>
        <n v="0.2152401923394446"/>
        <n v="0.2415315765187552"/>
        <n v="0.2197171659886543"/>
        <n v="0.2214393510617862"/>
        <n v="0.2418424586041315"/>
        <n v="0.2364494439841614"/>
        <n v="0.2362488646467417"/>
        <n v="0.2393558245613931"/>
        <n v="0.2348566364680345"/>
        <n v="0.2300135837579637"/>
        <n v="0.2393629002691271"/>
        <n v="0.2376186170188274"/>
        <n v="0.2459057679731934"/>
        <n v="0.2295058378375825"/>
        <n v="0.2312732948838013"/>
        <n v="0.2249166240744179"/>
        <n v="0.2337598815070562"/>
        <n v="0.2158052943382759"/>
        <n v="0.2358015064927198"/>
        <n v="0.241201013885536"/>
        <n v="0.2270064551838018"/>
        <n v="0.2296424175735253"/>
        <n v="0.2401558517338807"/>
        <n v="0.2281209595313454"/>
        <n v="0.2164520728059377"/>
        <n v="0.2310053514952858"/>
        <n v="0.226680433728612"/>
        <n v="0.2213564191490696"/>
        <n v="0.2271141162935898"/>
        <n v="0.2403819857097469"/>
        <n v="0.2177689332517226"/>
        <n v="0.2335456223618984"/>
        <n v="0.2327936992411369"/>
        <n v="0.2211786798754716"/>
        <n v="0.2223783700537467"/>
        <n v="0.2234426766494322"/>
        <n v="0.2279351338698758"/>
        <n v="0.2367006873419107"/>
        <n v="0.2212957832708901"/>
        <n v="0.2404857084286609"/>
        <n v="0.2376201150239335"/>
        <n v="0.2439645695438721"/>
        <n v="0.2353046269835521"/>
        <n v="0.2415255588715355"/>
        <n v="0.2284552615360203"/>
        <n v="0.2433718379132436"/>
        <n v="0.2250977754708402"/>
        <n v="0.2359015786521138"/>
        <n v="0.2215584571438826"/>
        <n v="0.2450735206446967"/>
        <n v="0.2414252284475897"/>
        <n v="0.2229457071688366"/>
        <n v="0.2170252025570135"/>
        <n v="0.2422921085729565"/>
        <n v="0.2254980654120911"/>
        <n v="0.2400735946550293"/>
        <n v="0.2171210757440192"/>
        <n v="0.2372168103012922"/>
        <n v="0.2275136683295923"/>
        <n v="0.2437893549021011"/>
        <n v="0.229202126766647"/>
        <n v="0.2421587093650704"/>
        <n v="0.2450439609820706"/>
        <n v="0.2410157977829129"/>
        <n v="0.2339007484643211"/>
        <n v="0.2248615200020168"/>
        <n v="0.2295565428996624"/>
        <n v="0.2167040729737118"/>
        <n v="0.2443104846267548"/>
        <n v="0.2372753995105209"/>
        <n v="0.2408617611190634"/>
        <n v="0.2210082621428124"/>
        <n v="0.2353901761656085"/>
        <n v="0.1619505312567472"/>
        <n v="0.2090180224731718"/>
        <n v="0.2144692632952105"/>
        <n v="0.1975473158220578"/>
        <n v="0.2055513986601446"/>
        <n v="0.1727410601868889"/>
        <n v="0.198747609858774"/>
        <n v="0.1723248627093055"/>
        <n v="0.1912790957233379"/>
        <n v="0.2103264910033231"/>
        <n v="0.206912175781446"/>
        <n v="0.2005089067391344"/>
        <n v="0.195071972703146"/>
        <n v="0.1868421211587123"/>
        <n v="0.1863013657294532"/>
        <n v="0.2148496986228429"/>
        <n v="0.211386389813134"/>
        <n v="0.194950240686406"/>
        <n v="0.2135227108973333"/>
        <n v="0.1720278212862561"/>
        <n v="0.1978362233296491"/>
        <n v="0.2147791855024395"/>
        <n v="0.1936688522485256"/>
        <n v="0.1854647903506927"/>
        <n v="0.203299292495361"/>
        <n v="0.190831629685653"/>
        <n v="0.172214407789713"/>
        <n v="0.2014249385163021"/>
        <n v="0.1942719009033346"/>
        <n v="0.1669027301621386"/>
        <n v="0.2039743809032127"/>
        <n v="0.1754859143664447"/>
        <n v="0.1765510078210228"/>
        <n v="0.2031316163235297"/>
        <n v="0.1822772119140396"/>
        <n v="0.1895154272295911"/>
        <n v="0.205692863467242"/>
        <n v="0.1893611776691242"/>
        <n v="0.1694543282121098"/>
        <n v="0.2115280721312304"/>
        <n v="0.2043398988674522"/>
        <n v="0.162053019133524"/>
        <n v="0.1539231369352471"/>
        <n v="0.06171048391031399"/>
        <n v="0.1693019896162742"/>
        <n v="0.1982635661465513"/>
        <n v="0.2108288957704542"/>
        <n v="0.1932090488197089"/>
        <n v="0.197242597458736"/>
        <n v="0.1707766820238414"/>
        <n v="0.1177015747035731"/>
        <n v="0.158076133456546"/>
        <n v="0.1808728343802805"/>
        <n v="0.1628202772062078"/>
        <n v="0.1447233584632815"/>
        <n v="0.1773192379429919"/>
        <n v="0.1661716538737639"/>
        <n v="0.1853203089933291"/>
        <n v="0.1841741262269224"/>
        <n v="0.1893588290393648"/>
        <n v="0.1942697022082251"/>
        <n v="0.1979806986311937"/>
        <n v="0.2115008623421507"/>
        <n v="0.06510581441065262"/>
        <n v="0.2087751193632599"/>
        <n v="0.1495487160260729"/>
        <n v="0.2117677281928512"/>
        <n v="0.1829248787728482"/>
        <n v="0.2014793299623357"/>
        <n v="0.06891308328036114"/>
        <n v="0.2127091866306124"/>
        <n v="0.1931143648297461"/>
        <n v="0.2050518775198485"/>
        <n v="0.2119830734369914"/>
        <n v="0.196731441429088"/>
        <n v="0.1958842561199135"/>
        <n v="0.1610805758866288"/>
        <n v="0.1346080575786686"/>
        <n v="0.1369837398765633"/>
        <n v="0.1568892544977301"/>
        <n v="0.1399509339202418"/>
        <n v="0.2059246336669173"/>
        <n v="0.1857504215747198"/>
        <n v="0.1682933316521427"/>
        <n v="0.1309166970594642"/>
        <n v="0.1827480844564834"/>
        <n v="0.2087678894578381"/>
        <n v="0.2099456993902206"/>
        <n v="0.211318032122994"/>
        <n v="0.1758921318066755"/>
        <n v="0.2006415953221237"/>
        <n v="0.2018778295658049"/>
        <n v="0.2046805331837757"/>
        <n v="0.2042189259896953"/>
        <n v="0.1941475383258516"/>
        <n v="0.1692217012645793"/>
        <n v="0.1854289428241267"/>
        <n v="0.2044042740435424"/>
        <n v="0.1798956036197359"/>
        <n v="0.2025820661757042"/>
        <n v="0.1936526427886487"/>
        <n v="0.1805711792274859"/>
        <n v="0.2132590660409697"/>
        <n v="0.1390512907032781"/>
        <n v="0.1944755087693745"/>
        <n v="0.1889811208952679"/>
        <n v="0.1828215830578419"/>
        <n v="0.177967476488"/>
        <n v="0.1800123061135115"/>
        <n v="0.2020063952894607"/>
        <n v="0.1552469569405513"/>
        <n v="0.1936328830647364"/>
        <n v="0.1670113905114724"/>
        <n v="0.1994098643598111"/>
        <n v="0.1951911843939398"/>
        <n v="0.1873741183378402"/>
        <n v="0.1610637129653439"/>
        <n v="0.209366943655001"/>
        <n v="0.1948364128188116"/>
        <n v="0.1768301977131529"/>
        <n v="0.1444701955984835"/>
        <n v="0.1445487692608201"/>
        <n v="0.1992129440612881"/>
        <n v="0.1764424174225881"/>
        <n v="0.1580167084785127"/>
        <n v="0.1703691704376935"/>
        <n v="0.2024038372061322"/>
        <n v="0.1750435750313378"/>
        <n v="0.1770150675761993"/>
        <n v="0.2114408871556307"/>
        <n v="0.1884710061281506"/>
        <n v="0.1511926730478377"/>
        <n v="0.2063724138324975"/>
        <n v="0.1802867227777925"/>
        <n v="0.1629917051168171"/>
        <n v="0.1339798736812057"/>
        <n v="0.2002350075389857"/>
      </sharedItems>
    </cacheField>
    <cacheField name="y_pred" numFmtId="0">
      <sharedItems containsSemiMixedTypes="0" containsString="0" containsNumber="1" containsInteger="1">
        <n v="0.0"/>
        <n v="1.0"/>
      </sharedItems>
    </cacheField>
    <cacheField name="target0" numFmtId="0">
      <sharedItems containsSemiMixedTypes="0" containsString="0" containsNumber="1" containsInteger="1">
        <n v="0.0"/>
        <n v="1.0"/>
      </sharedItems>
    </cacheField>
    <cacheField name="Rank" numFmtId="0">
      <sharedItems containsSemiMixedTypes="0" containsString="0" containsNumber="1" containsInteger="1">
        <n v="1324.0"/>
        <n v="1356.0"/>
        <n v="1362.0"/>
        <n v="1290.0"/>
        <n v="1232.0"/>
        <n v="1271.0"/>
        <n v="1260.0"/>
        <n v="1306.0"/>
        <n v="1230.0"/>
        <n v="1351.0"/>
        <n v="1308.0"/>
        <n v="1340.0"/>
        <n v="1334.0"/>
        <n v="1312.0"/>
        <n v="1280.0"/>
        <n v="1269.0"/>
        <n v="1363.0"/>
        <n v="1316.0"/>
        <n v="1355.0"/>
        <n v="1291.0"/>
        <n v="1288.0"/>
        <n v="1321.0"/>
        <n v="1307.0"/>
        <n v="1268.0"/>
        <n v="1300.0"/>
        <n v="1345.0"/>
        <n v="1284.0"/>
        <n v="1248.0"/>
        <n v="1365.0"/>
        <n v="1344.0"/>
        <n v="1315.0"/>
        <n v="1294.0"/>
        <n v="1244.0"/>
        <n v="1341.0"/>
        <n v="1327.0"/>
        <n v="1239.0"/>
        <n v="1329.0"/>
        <n v="1266.0"/>
        <n v="1277.0"/>
        <n v="1252.0"/>
        <n v="1348.0"/>
        <n v="1317.0"/>
        <n v="1361.0"/>
        <n v="1283.0"/>
        <n v="1322.0"/>
        <n v="1296.0"/>
        <n v="1236.0"/>
        <n v="1267.0"/>
        <n v="1293.0"/>
        <n v="1302.0"/>
        <n v="1256.0"/>
        <n v="1261.0"/>
        <n v="1276.0"/>
        <n v="1336.0"/>
        <n v="1318.0"/>
        <n v="1338.0"/>
        <n v="1314.0"/>
        <n v="1331.0"/>
        <n v="1265.0"/>
        <n v="1240.0"/>
        <n v="1279.0"/>
        <n v="1320.0"/>
        <n v="1255.0"/>
        <n v="1247.0"/>
        <n v="1295.0"/>
        <n v="1354.0"/>
        <n v="1286.0"/>
        <n v="1253.0"/>
        <n v="1270.0"/>
        <n v="1301.0"/>
        <n v="1349.0"/>
        <n v="1278.0"/>
        <n v="1254.0"/>
        <n v="1264.0"/>
        <n v="1342.0"/>
        <n v="1359.0"/>
        <n v="1325.0"/>
        <n v="1258.0"/>
        <n v="1319.0"/>
        <n v="1353.0"/>
        <n v="1272.0"/>
        <n v="1292.0"/>
        <n v="1297.0"/>
        <n v="1332.0"/>
        <n v="1263.0"/>
        <n v="1333.0"/>
        <n v="1233.0"/>
        <n v="1275.0"/>
        <n v="1352.0"/>
        <n v="1311.0"/>
        <n v="1350.0"/>
        <n v="1323.0"/>
        <n v="1237.0"/>
        <n v="1241.0"/>
        <n v="1262.0"/>
        <n v="1273.0"/>
        <n v="1238.0"/>
        <n v="1310.0"/>
        <n v="1259.0"/>
        <n v="1326.0"/>
        <n v="1234.0"/>
        <n v="1339.0"/>
        <n v="1281.0"/>
        <n v="1343.0"/>
        <n v="1231.0"/>
        <n v="1364.0"/>
        <n v="1287.0"/>
        <n v="1347.0"/>
        <n v="1335.0"/>
        <n v="1299.0"/>
        <n v="1309.0"/>
        <n v="1282.0"/>
        <n v="1298.0"/>
        <n v="1358.0"/>
        <n v="1249.0"/>
        <n v="1235.0"/>
        <n v="1285.0"/>
        <n v="1328.0"/>
        <n v="1257.0"/>
        <n v="1243.0"/>
        <n v="1304.0"/>
        <n v="1289.0"/>
        <n v="1251.0"/>
        <n v="1305.0"/>
        <n v="1360.0"/>
        <n v="1250.0"/>
        <n v="1274.0"/>
        <n v="1303.0"/>
        <n v="1242.0"/>
        <n v="1330.0"/>
        <n v="1357.0"/>
        <n v="1337.0"/>
        <n v="1313.0"/>
        <n v="1245.0"/>
        <n v="1346.0"/>
        <n v="1246.0"/>
        <n v="1196.0"/>
        <n v="1152.0"/>
        <n v="1208.0"/>
        <n v="1229.0"/>
        <n v="1112.0"/>
        <n v="1211.0"/>
        <n v="1193.0"/>
        <n v="1207.0"/>
        <n v="1225.0"/>
        <n v="1224.0"/>
        <n v="1164.0"/>
        <n v="1094.0"/>
        <n v="1144.0"/>
        <n v="1167.0"/>
        <n v="1192.0"/>
        <n v="1125.0"/>
        <n v="1122.0"/>
        <n v="1124.0"/>
        <n v="1221.0"/>
        <n v="1120.0"/>
        <n v="1209.0"/>
        <n v="1095.0"/>
        <n v="1171.0"/>
        <n v="1135.0"/>
        <n v="1149.0"/>
        <n v="1210.0"/>
        <n v="1113.0"/>
        <n v="1163.0"/>
        <n v="1150.0"/>
        <n v="1184.0"/>
        <n v="1093.0"/>
        <n v="1142.0"/>
        <n v="1166.0"/>
        <n v="1148.0"/>
        <n v="1187.0"/>
        <n v="1180.0"/>
        <n v="1141.0"/>
        <n v="1158.0"/>
        <n v="1216.0"/>
        <n v="1188.0"/>
        <n v="1153.0"/>
        <n v="1185.0"/>
        <n v="1198.0"/>
        <n v="1220.0"/>
        <n v="1162.0"/>
        <n v="1200.0"/>
        <n v="1228.0"/>
        <n v="1127.0"/>
        <n v="1121.0"/>
        <n v="1140.0"/>
        <n v="1173.0"/>
        <n v="1222.0"/>
        <n v="1115.0"/>
        <n v="1161.0"/>
        <n v="1098.0"/>
        <n v="1213.0"/>
        <n v="1172.0"/>
        <n v="1108.0"/>
        <n v="1165.0"/>
        <n v="1145.0"/>
        <n v="1217.0"/>
        <n v="1104.0"/>
        <n v="1143.0"/>
        <n v="1146.0"/>
        <n v="1194.0"/>
        <n v="1178.0"/>
        <n v="1219.0"/>
        <n v="1099.0"/>
        <n v="1102.0"/>
        <n v="1154.0"/>
        <n v="1100.0"/>
        <n v="1199.0"/>
        <n v="1205.0"/>
        <n v="1203.0"/>
        <n v="1132.0"/>
        <n v="1101.0"/>
        <n v="1169.0"/>
        <n v="1190.0"/>
        <n v="1156.0"/>
        <n v="1201.0"/>
        <n v="1103.0"/>
        <n v="1096.0"/>
        <n v="1168.0"/>
        <n v="1159.0"/>
        <n v="1191.0"/>
        <n v="1226.0"/>
        <n v="1182.0"/>
        <n v="1106.0"/>
        <n v="1110.0"/>
        <n v="1176.0"/>
        <n v="1212.0"/>
        <n v="1107.0"/>
        <n v="1130.0"/>
        <n v="1215.0"/>
        <n v="1129.0"/>
        <n v="1223.0"/>
        <n v="1131.0"/>
        <n v="1123.0"/>
        <n v="1105.0"/>
        <n v="1174.0"/>
        <n v="1189.0"/>
        <n v="1186.0"/>
        <n v="1227.0"/>
        <n v="1218.0"/>
        <n v="1170.0"/>
        <n v="1136.0"/>
        <n v="1119.0"/>
        <n v="1151.0"/>
        <n v="1128.0"/>
        <n v="1204.0"/>
        <n v="1202.0"/>
        <n v="1147.0"/>
        <n v="1155.0"/>
        <n v="1206.0"/>
        <n v="1197.0"/>
        <n v="1195.0"/>
        <n v="1118.0"/>
        <n v="1179.0"/>
        <n v="1109.0"/>
        <n v="1114.0"/>
        <n v="1137.0"/>
        <n v="1181.0"/>
        <n v="1133.0"/>
        <n v="1177.0"/>
        <n v="1214.0"/>
        <n v="1134.0"/>
        <n v="1111.0"/>
        <n v="1116.0"/>
        <n v="1139.0"/>
        <n v="1157.0"/>
        <n v="1117.0"/>
        <n v="1160.0"/>
        <n v="1175.0"/>
        <n v="1183.0"/>
        <n v="1097.0"/>
        <n v="1126.0"/>
        <n v="1138.0"/>
        <n v="1017.0"/>
        <n v="1046.0"/>
        <n v="1059.0"/>
        <n v="1053.0"/>
        <n v="1037.0"/>
        <n v="965.0"/>
        <n v="1061.0"/>
        <n v="1034.0"/>
        <n v="968.0"/>
        <n v="1041.0"/>
        <n v="1087.0"/>
        <n v="1085.0"/>
        <n v="963.0"/>
        <n v="1073.0"/>
        <n v="1004.0"/>
        <n v="1067.0"/>
        <n v="1035.0"/>
        <n v="989.0"/>
        <n v="969.0"/>
        <n v="977.0"/>
        <n v="980.0"/>
        <n v="1020.0"/>
        <n v="1006.0"/>
        <n v="1013.0"/>
        <n v="1057.0"/>
        <n v="986.0"/>
        <n v="1010.0"/>
        <n v="1027.0"/>
        <n v="1056.0"/>
        <n v="970.0"/>
        <n v="1078.0"/>
        <n v="1064.0"/>
        <n v="957.0"/>
        <n v="1007.0"/>
        <n v="987.0"/>
        <n v="1043.0"/>
        <n v="1032.0"/>
        <n v="1025.0"/>
        <n v="1042.0"/>
        <n v="1066.0"/>
        <n v="994.0"/>
        <n v="978.0"/>
        <n v="1084.0"/>
        <n v="961.0"/>
        <n v="1091.0"/>
        <n v="1050.0"/>
        <n v="1081.0"/>
        <n v="1049.0"/>
        <n v="973.0"/>
        <n v="993.0"/>
        <n v="1054.0"/>
        <n v="1090.0"/>
        <n v="1055.0"/>
        <n v="1008.0"/>
        <n v="991.0"/>
        <n v="983.0"/>
        <n v="1088.0"/>
        <n v="1075.0"/>
        <n v="1011.0"/>
        <n v="1086.0"/>
        <n v="1029.0"/>
        <n v="1015.0"/>
        <n v="1047.0"/>
        <n v="1044.0"/>
        <n v="1077.0"/>
        <n v="1072.0"/>
        <n v="1001.0"/>
        <n v="971.0"/>
        <n v="1048.0"/>
        <n v="998.0"/>
        <n v="1058.0"/>
        <n v="1063.0"/>
        <n v="958.0"/>
        <n v="1021.0"/>
        <n v="964.0"/>
        <n v="1074.0"/>
        <n v="960.0"/>
        <n v="1069.0"/>
        <n v="995.0"/>
        <n v="972.0"/>
        <n v="1089.0"/>
        <n v="1009.0"/>
        <n v="1023.0"/>
        <n v="981.0"/>
        <n v="1018.0"/>
        <n v="1083.0"/>
        <n v="988.0"/>
        <n v="1030.0"/>
        <n v="967.0"/>
        <n v="1045.0"/>
        <n v="966.0"/>
        <n v="1052.0"/>
        <n v="1051.0"/>
        <n v="1012.0"/>
        <n v="1065.0"/>
        <n v="996.0"/>
        <n v="1068.0"/>
        <n v="974.0"/>
        <n v="1000.0"/>
        <n v="976.0"/>
        <n v="1071.0"/>
        <n v="992.0"/>
        <n v="1080.0"/>
        <n v="982.0"/>
        <n v="1019.0"/>
        <n v="1039.0"/>
        <n v="979.0"/>
        <n v="1092.0"/>
        <n v="1082.0"/>
        <n v="1028.0"/>
        <n v="1026.0"/>
        <n v="1038.0"/>
        <n v="984.0"/>
        <n v="1040.0"/>
        <n v="1062.0"/>
        <n v="1024.0"/>
        <n v="1070.0"/>
        <n v="959.0"/>
        <n v="999.0"/>
        <n v="962.0"/>
        <n v="1005.0"/>
        <n v="1076.0"/>
        <n v="1022.0"/>
        <n v="1036.0"/>
        <n v="1060.0"/>
        <n v="1002.0"/>
        <n v="1079.0"/>
        <n v="1033.0"/>
        <n v="1003.0"/>
        <n v="985.0"/>
        <n v="997.0"/>
        <n v="1031.0"/>
        <n v="990.0"/>
        <n v="1016.0"/>
        <n v="1014.0"/>
        <n v="975.0"/>
        <n v="873.0"/>
        <n v="895.0"/>
        <n v="922.0"/>
        <n v="879.0"/>
        <n v="932.0"/>
        <n v="845.0"/>
        <n v="912.0"/>
        <n v="847.0"/>
        <n v="885.0"/>
        <n v="824.0"/>
        <n v="857.0"/>
        <n v="833.0"/>
        <n v="830.0"/>
        <n v="956.0"/>
        <n v="896.0"/>
        <n v="855.0"/>
        <n v="860.0"/>
        <n v="851.0"/>
        <n v="928.0"/>
        <n v="874.0"/>
        <n v="861.0"/>
        <n v="914.0"/>
        <n v="911.0"/>
        <n v="840.0"/>
        <n v="947.0"/>
        <n v="918.0"/>
        <n v="843.0"/>
        <n v="880.0"/>
        <n v="878.0"/>
        <n v="892.0"/>
        <n v="902.0"/>
        <n v="826.0"/>
        <n v="917.0"/>
        <n v="858.0"/>
        <n v="894.0"/>
        <n v="899.0"/>
        <n v="937.0"/>
        <n v="903.0"/>
        <n v="827.0"/>
        <n v="949.0"/>
        <n v="933.0"/>
        <n v="936.0"/>
        <n v="897.0"/>
        <n v="877.0"/>
        <n v="924.0"/>
        <n v="891.0"/>
        <n v="923.0"/>
        <n v="854.0"/>
        <n v="920.0"/>
        <n v="842.0"/>
        <n v="898.0"/>
        <n v="953.0"/>
        <n v="940.0"/>
        <n v="849.0"/>
        <n v="913.0"/>
        <n v="916.0"/>
        <n v="910.0"/>
        <n v="921.0"/>
        <n v="868.0"/>
        <n v="835.0"/>
        <n v="941.0"/>
        <n v="925.0"/>
        <n v="909.0"/>
        <n v="934.0"/>
        <n v="848.0"/>
        <n v="884.0"/>
        <n v="875.0"/>
        <n v="870.0"/>
        <n v="823.0"/>
        <n v="850.0"/>
        <n v="907.0"/>
        <n v="865.0"/>
        <n v="886.0"/>
        <n v="836.0"/>
        <n v="852.0"/>
        <n v="889.0"/>
        <n v="931.0"/>
        <n v="952.0"/>
        <n v="926.0"/>
        <n v="844.0"/>
        <n v="825.0"/>
        <n v="837.0"/>
        <n v="904.0"/>
        <n v="948.0"/>
        <n v="900.0"/>
        <n v="887.0"/>
        <n v="938.0"/>
        <n v="856.0"/>
        <n v="862.0"/>
        <n v="944.0"/>
        <n v="954.0"/>
        <n v="828.0"/>
        <n v="915.0"/>
        <n v="927.0"/>
        <n v="834.0"/>
        <n v="822.0"/>
        <n v="820.0"/>
        <n v="888.0"/>
        <n v="905.0"/>
        <n v="863.0"/>
        <n v="901.0"/>
        <n v="943.0"/>
        <n v="853.0"/>
        <n v="839.0"/>
        <n v="908.0"/>
        <n v="876.0"/>
        <n v="946.0"/>
        <n v="955.0"/>
        <n v="838.0"/>
        <n v="871.0"/>
        <n v="950.0"/>
        <n v="832.0"/>
        <n v="872.0"/>
        <n v="829.0"/>
        <n v="883.0"/>
        <n v="945.0"/>
        <n v="919.0"/>
        <n v="906.0"/>
        <n v="930.0"/>
        <n v="881.0"/>
        <n v="866.0"/>
        <n v="935.0"/>
        <n v="831.0"/>
        <n v="882.0"/>
        <n v="841.0"/>
        <n v="951.0"/>
        <n v="869.0"/>
        <n v="821.0"/>
        <n v="939.0"/>
        <n v="846.0"/>
        <n v="867.0"/>
        <n v="864.0"/>
        <n v="893.0"/>
        <n v="890.0"/>
        <n v="942.0"/>
        <n v="929.0"/>
        <n v="859.0"/>
        <n v="731.0"/>
        <n v="804.0"/>
        <n v="725.0"/>
        <n v="755.0"/>
        <n v="757.0"/>
        <n v="805.0"/>
        <n v="774.0"/>
        <n v="807.0"/>
        <n v="727.0"/>
        <n v="794.0"/>
        <n v="751.0"/>
        <n v="722.0"/>
        <n v="786.0"/>
        <n v="708.0"/>
        <n v="703.0"/>
        <n v="705.0"/>
        <n v="707.0"/>
        <n v="763.0"/>
        <n v="816.0"/>
        <n v="729.0"/>
        <n v="730.0"/>
        <n v="775.0"/>
        <n v="702.0"/>
        <n v="691.0"/>
        <n v="793.0"/>
        <n v="754.0"/>
        <n v="787.0"/>
        <n v="783.0"/>
        <n v="817.0"/>
        <n v="690.0"/>
        <n v="686.0"/>
        <n v="750.0"/>
        <n v="771.0"/>
        <n v="728.0"/>
        <n v="764.0"/>
        <n v="765.0"/>
        <n v="780.0"/>
        <n v="806.0"/>
        <n v="776.0"/>
        <n v="759.0"/>
        <n v="732.0"/>
        <n v="801.0"/>
        <n v="779.0"/>
        <n v="768.0"/>
        <n v="781.0"/>
        <n v="693.0"/>
        <n v="747.0"/>
        <n v="761.0"/>
        <n v="737.0"/>
        <n v="733.0"/>
        <n v="745.0"/>
        <n v="692.0"/>
        <n v="717.0"/>
        <n v="770.0"/>
        <n v="773.0"/>
        <n v="709.0"/>
        <n v="799.0"/>
        <n v="716.0"/>
        <n v="715.0"/>
        <n v="812.0"/>
        <n v="741.0"/>
        <n v="802.0"/>
        <n v="713.0"/>
        <n v="813.0"/>
        <n v="796.0"/>
        <n v="772.0"/>
        <n v="696.0"/>
        <n v="808.0"/>
        <n v="753.0"/>
        <n v="723.0"/>
        <n v="797.0"/>
        <n v="756.0"/>
        <n v="788.0"/>
        <n v="699.0"/>
        <n v="698.0"/>
        <n v="700.0"/>
        <n v="735.0"/>
        <n v="749.0"/>
        <n v="811.0"/>
        <n v="758.0"/>
        <n v="706.0"/>
        <n v="740.0"/>
        <n v="790.0"/>
        <n v="769.0"/>
        <n v="810.0"/>
        <n v="819.0"/>
        <n v="743.0"/>
        <n v="795.0"/>
        <n v="818.0"/>
        <n v="744.0"/>
        <n v="721.0"/>
        <n v="766.0"/>
        <n v="711.0"/>
        <n v="695.0"/>
        <n v="688.0"/>
        <n v="684.0"/>
        <n v="752.0"/>
        <n v="685.0"/>
        <n v="748.0"/>
        <n v="718.0"/>
        <n v="689.0"/>
        <n v="814.0"/>
        <n v="734.0"/>
        <n v="809.0"/>
        <n v="767.0"/>
        <n v="720.0"/>
        <n v="762.0"/>
        <n v="782.0"/>
        <n v="714.0"/>
        <n v="778.0"/>
        <n v="719.0"/>
        <n v="701.0"/>
        <n v="738.0"/>
        <n v="739.0"/>
        <n v="784.0"/>
        <n v="687.0"/>
        <n v="803.0"/>
        <n v="726.0"/>
        <n v="704.0"/>
        <n v="777.0"/>
        <n v="724.0"/>
        <n v="697.0"/>
        <n v="710.0"/>
        <n v="712.0"/>
        <n v="736.0"/>
        <n v="746.0"/>
        <n v="785.0"/>
        <n v="798.0"/>
        <n v="742.0"/>
        <n v="815.0"/>
        <n v="791.0"/>
        <n v="694.0"/>
        <n v="789.0"/>
        <n v="800.0"/>
        <n v="760.0"/>
        <n v="792.0"/>
        <n v="574.0"/>
        <n v="549.0"/>
        <n v="607.0"/>
        <n v="655.0"/>
        <n v="572.0"/>
        <n v="554.0"/>
        <n v="551.0"/>
        <n v="644.0"/>
        <n v="678.0"/>
        <n v="664.0"/>
        <n v="639.0"/>
        <n v="597.0"/>
        <n v="676.0"/>
        <n v="629.0"/>
        <n v="604.0"/>
        <n v="674.0"/>
        <n v="612.0"/>
        <n v="633.0"/>
        <n v="653.0"/>
        <n v="548.0"/>
        <n v="641.0"/>
        <n v="577.0"/>
        <n v="603.0"/>
        <n v="622.0"/>
        <n v="654.0"/>
        <n v="640.0"/>
        <n v="666.0"/>
        <n v="615.0"/>
        <n v="637.0"/>
        <n v="626.0"/>
        <n v="602.0"/>
        <n v="559.0"/>
        <n v="658.0"/>
        <n v="652.0"/>
        <n v="683.0"/>
        <n v="558.0"/>
        <n v="585.0"/>
        <n v="636.0"/>
        <n v="573.0"/>
        <n v="656.0"/>
        <n v="553.0"/>
        <n v="579.0"/>
        <n v="598.0"/>
        <n v="671.0"/>
        <n v="623.0"/>
        <n v="582.0"/>
        <n v="589.0"/>
        <n v="567.0"/>
        <n v="677.0"/>
        <n v="645.0"/>
        <n v="566.0"/>
        <n v="588.0"/>
        <n v="643.0"/>
        <n v="657.0"/>
        <n v="605.0"/>
        <n v="584.0"/>
        <n v="665.0"/>
        <n v="550.0"/>
        <n v="583.0"/>
        <n v="569.0"/>
        <n v="672.0"/>
        <n v="681.0"/>
        <n v="599.0"/>
        <n v="619.0"/>
        <n v="659.0"/>
        <n v="642.0"/>
        <n v="591.0"/>
        <n v="576.0"/>
        <n v="661.0"/>
        <n v="564.0"/>
        <n v="650.0"/>
        <n v="660.0"/>
        <n v="663.0"/>
        <n v="568.0"/>
        <n v="601.0"/>
        <n v="680.0"/>
        <n v="673.0"/>
        <n v="590.0"/>
        <n v="618.0"/>
        <n v="556.0"/>
        <n v="595.0"/>
        <n v="580.0"/>
        <n v="561.0"/>
        <n v="621.0"/>
        <n v="557.0"/>
        <n v="620.0"/>
        <n v="631.0"/>
        <n v="662.0"/>
        <n v="638.0"/>
        <n v="616.0"/>
        <n v="609.0"/>
        <n v="614.0"/>
        <n v="646.0"/>
        <n v="649.0"/>
        <n v="594.0"/>
        <n v="617.0"/>
        <n v="560.0"/>
        <n v="596.0"/>
        <n v="675.0"/>
        <n v="611.0"/>
        <n v="613.0"/>
        <n v="606.0"/>
        <n v="627.0"/>
        <n v="565.0"/>
        <n v="547.0"/>
        <n v="648.0"/>
        <n v="628.0"/>
        <n v="562.0"/>
        <n v="555.0"/>
        <n v="587.0"/>
        <n v="581.0"/>
        <n v="571.0"/>
        <n v="586.0"/>
        <n v="570.0"/>
        <n v="668.0"/>
        <n v="667.0"/>
        <n v="600.0"/>
        <n v="625.0"/>
        <n v="647.0"/>
        <n v="632.0"/>
        <n v="608.0"/>
        <n v="610.0"/>
        <n v="552.0"/>
        <n v="592.0"/>
        <n v="578.0"/>
        <n v="682.0"/>
        <n v="679.0"/>
        <n v="593.0"/>
        <n v="624.0"/>
        <n v="575.0"/>
        <n v="563.0"/>
        <n v="630.0"/>
        <n v="670.0"/>
        <n v="669.0"/>
        <n v="635.0"/>
        <n v="634.0"/>
        <n v="651.0"/>
        <n v="447.0"/>
        <n v="455.0"/>
        <n v="505.0"/>
        <n v="523.0"/>
        <n v="520.0"/>
        <n v="527.0"/>
        <n v="535.0"/>
        <n v="423.0"/>
        <n v="490.0"/>
        <n v="500.0"/>
        <n v="465.0"/>
        <n v="511.0"/>
        <n v="531.0"/>
        <n v="437.0"/>
        <n v="540.0"/>
        <n v="418.0"/>
        <n v="438.0"/>
        <n v="433.0"/>
        <n v="452.0"/>
        <n v="509.0"/>
        <n v="422.0"/>
        <n v="449.0"/>
        <n v="420.0"/>
        <n v="517.0"/>
        <n v="453.0"/>
        <n v="460.0"/>
        <n v="504.0"/>
        <n v="413.0"/>
        <n v="470.0"/>
        <n v="506.0"/>
        <n v="439.0"/>
        <n v="444.0"/>
        <n v="502.0"/>
        <n v="512.0"/>
        <n v="524.0"/>
        <n v="435.0"/>
        <n v="443.0"/>
        <n v="494.0"/>
        <n v="518.0"/>
        <n v="486.0"/>
        <n v="472.0"/>
        <n v="495.0"/>
        <n v="432.0"/>
        <n v="491.0"/>
        <n v="451.0"/>
        <n v="492.0"/>
        <n v="521.0"/>
        <n v="543.0"/>
        <n v="487.0"/>
        <n v="493.0"/>
        <n v="534.0"/>
        <n v="469.0"/>
        <n v="426.0"/>
        <n v="475.0"/>
        <n v="411.0"/>
        <n v="477.0"/>
        <n v="533.0"/>
        <n v="414.0"/>
        <n v="471.0"/>
        <n v="488.0"/>
        <n v="498.0"/>
        <n v="421.0"/>
        <n v="484.0"/>
        <n v="466.0"/>
        <n v="442.0"/>
        <n v="526.0"/>
        <n v="436.0"/>
        <n v="510.0"/>
        <n v="431.0"/>
        <n v="544.0"/>
        <n v="503.0"/>
        <n v="496.0"/>
        <n v="538.0"/>
        <n v="516.0"/>
        <n v="434.0"/>
        <n v="417.0"/>
        <n v="412.0"/>
        <n v="468.0"/>
        <n v="481.0"/>
        <n v="507.0"/>
        <n v="454.0"/>
        <n v="464.0"/>
        <n v="441.0"/>
        <n v="430.0"/>
        <n v="536.0"/>
        <n v="461.0"/>
        <n v="530.0"/>
        <n v="416.0"/>
        <n v="424.0"/>
        <n v="474.0"/>
        <n v="462.0"/>
        <n v="515.0"/>
        <n v="473.0"/>
        <n v="537.0"/>
        <n v="499.0"/>
        <n v="456.0"/>
        <n v="448.0"/>
        <n v="501.0"/>
        <n v="480.0"/>
        <n v="476.0"/>
        <n v="528.0"/>
        <n v="458.0"/>
        <n v="508.0"/>
        <n v="415.0"/>
        <n v="428.0"/>
        <n v="539.0"/>
        <n v="514.0"/>
        <n v="450.0"/>
        <n v="446.0"/>
        <n v="485.0"/>
        <n v="482.0"/>
        <n v="513.0"/>
        <n v="429.0"/>
        <n v="546.0"/>
        <n v="467.0"/>
        <n v="497.0"/>
        <n v="445.0"/>
        <n v="545.0"/>
        <n v="541.0"/>
        <n v="427.0"/>
        <n v="459.0"/>
        <n v="419.0"/>
        <n v="529.0"/>
        <n v="440.0"/>
        <n v="489.0"/>
        <n v="525.0"/>
        <n v="519.0"/>
        <n v="483.0"/>
        <n v="425.0"/>
        <n v="463.0"/>
        <n v="479.0"/>
        <n v="542.0"/>
        <n v="457.0"/>
        <n v="532.0"/>
        <n v="522.0"/>
        <n v="478.0"/>
        <n v="277.0"/>
        <n v="316.0"/>
        <n v="328.0"/>
        <n v="381.0"/>
        <n v="383.0"/>
        <n v="280.0"/>
        <n v="370.0"/>
        <n v="342.0"/>
        <n v="330.0"/>
        <n v="314.0"/>
        <n v="341.0"/>
        <n v="287.0"/>
        <n v="355.0"/>
        <n v="308.0"/>
        <n v="390.0"/>
        <n v="283.0"/>
        <n v="368.0"/>
        <n v="276.0"/>
        <n v="337.0"/>
        <n v="378.0"/>
        <n v="338.0"/>
        <n v="336.0"/>
        <n v="409.0"/>
        <n v="340.0"/>
        <n v="304.0"/>
        <n v="345.0"/>
        <n v="402.0"/>
        <n v="329.0"/>
        <n v="363.0"/>
        <n v="373.0"/>
        <n v="385.0"/>
        <n v="285.0"/>
        <n v="399.0"/>
        <n v="364.0"/>
        <n v="375.0"/>
        <n v="395.0"/>
        <n v="281.0"/>
        <n v="376.0"/>
        <n v="344.0"/>
        <n v="286.0"/>
        <n v="389.0"/>
        <n v="380.0"/>
        <n v="323.0"/>
        <n v="387.0"/>
        <n v="346.0"/>
        <n v="392.0"/>
        <n v="382.0"/>
        <n v="374.0"/>
        <n v="324.0"/>
        <n v="349.0"/>
        <n v="407.0"/>
        <n v="321.0"/>
        <n v="279.0"/>
        <n v="327.0"/>
        <n v="318.0"/>
        <n v="369.0"/>
        <n v="311.0"/>
        <n v="357.0"/>
        <n v="361.0"/>
        <n v="306.0"/>
        <n v="315.0"/>
        <n v="393.0"/>
        <n v="294.0"/>
        <n v="372.0"/>
        <n v="408.0"/>
        <n v="352.0"/>
        <n v="305.0"/>
        <n v="290.0"/>
        <n v="282.0"/>
        <n v="284.0"/>
        <n v="353.0"/>
        <n v="391.0"/>
        <n v="331.0"/>
        <n v="298.0"/>
        <n v="300.0"/>
        <n v="325.0"/>
        <n v="274.0"/>
        <n v="310.0"/>
        <n v="384.0"/>
        <n v="406.0"/>
        <n v="410.0"/>
        <n v="332.0"/>
        <n v="405.0"/>
        <n v="303.0"/>
        <n v="295.0"/>
        <n v="398.0"/>
        <n v="366.0"/>
        <n v="278.0"/>
        <n v="388.0"/>
        <n v="358.0"/>
        <n v="401.0"/>
        <n v="348.0"/>
        <n v="309.0"/>
        <n v="307.0"/>
        <n v="275.0"/>
        <n v="301.0"/>
        <n v="347.0"/>
        <n v="313.0"/>
        <n v="350.0"/>
        <n v="322.0"/>
        <n v="354.0"/>
        <n v="289.0"/>
        <n v="386.0"/>
        <n v="333.0"/>
        <n v="396.0"/>
        <n v="292.0"/>
        <n v="297.0"/>
        <n v="293.0"/>
        <n v="319.0"/>
        <n v="334.0"/>
        <n v="317.0"/>
        <n v="291.0"/>
        <n v="403.0"/>
        <n v="371.0"/>
        <n v="404.0"/>
        <n v="296.0"/>
        <n v="400.0"/>
        <n v="320.0"/>
        <n v="288.0"/>
        <n v="367.0"/>
        <n v="394.0"/>
        <n v="326.0"/>
        <n v="339.0"/>
        <n v="379.0"/>
        <n v="302.0"/>
        <n v="397.0"/>
        <n v="312.0"/>
        <n v="377.0"/>
        <n v="365.0"/>
        <n v="351.0"/>
        <n v="299.0"/>
        <n v="335.0"/>
        <n v="360.0"/>
        <n v="359.0"/>
        <n v="362.0"/>
        <n v="343.0"/>
        <n v="356.0"/>
        <n v="202.0"/>
        <n v="208.0"/>
        <n v="207.0"/>
        <n v="155.0"/>
        <n v="203.0"/>
        <n v="243.0"/>
        <n v="220.0"/>
        <n v="167.0"/>
        <n v="241.0"/>
        <n v="213.0"/>
        <n v="266.0"/>
        <n v="139.0"/>
        <n v="154.0"/>
        <n v="224.0"/>
        <n v="272.0"/>
        <n v="172.0"/>
        <n v="267.0"/>
        <n v="236.0"/>
        <n v="140.0"/>
        <n v="145.0"/>
        <n v="175.0"/>
        <n v="195.0"/>
        <n v="144.0"/>
        <n v="150.0"/>
        <n v="217.0"/>
        <n v="189.0"/>
        <n v="190.0"/>
        <n v="265.0"/>
        <n v="237.0"/>
        <n v="259.0"/>
        <n v="196.0"/>
        <n v="215.0"/>
        <n v="255.0"/>
        <n v="264.0"/>
        <n v="200.0"/>
        <n v="242.0"/>
        <n v="218.0"/>
        <n v="219.0"/>
        <n v="205.0"/>
        <n v="197.0"/>
        <n v="211.0"/>
        <n v="188.0"/>
        <n v="209.0"/>
        <n v="147.0"/>
        <n v="163.0"/>
        <n v="229.0"/>
        <n v="170.0"/>
        <n v="199.0"/>
        <n v="171.0"/>
        <n v="179.0"/>
        <n v="157.0"/>
        <n v="178.0"/>
        <n v="186.0"/>
        <n v="254.0"/>
        <n v="201.0"/>
        <n v="273.0"/>
        <n v="165.0"/>
        <n v="151.0"/>
        <n v="153.0"/>
        <n v="270.0"/>
        <n v="238.0"/>
        <n v="152.0"/>
        <n v="227.0"/>
        <n v="138.0"/>
        <n v="253.0"/>
        <n v="156.0"/>
        <n v="162.0"/>
        <n v="256.0"/>
        <n v="230.0"/>
        <n v="228.0"/>
        <n v="239.0"/>
        <n v="221.0"/>
        <n v="198.0"/>
        <n v="240.0"/>
        <n v="234.0"/>
        <n v="271.0"/>
        <n v="192.0"/>
        <n v="206.0"/>
        <n v="174.0"/>
        <n v="214.0"/>
        <n v="141.0"/>
        <n v="225.0"/>
        <n v="250.0"/>
        <n v="181.0"/>
        <n v="194.0"/>
        <n v="245.0"/>
        <n v="185.0"/>
        <n v="142.0"/>
        <n v="204.0"/>
        <n v="180.0"/>
        <n v="161.0"/>
        <n v="182.0"/>
        <n v="246.0"/>
        <n v="149.0"/>
        <n v="212.0"/>
        <n v="210.0"/>
        <n v="159.0"/>
        <n v="166.0"/>
        <n v="169.0"/>
        <n v="184.0"/>
        <n v="231.0"/>
        <n v="160.0"/>
        <n v="247.0"/>
        <n v="235.0"/>
        <n v="262.0"/>
        <n v="222.0"/>
        <n v="252.0"/>
        <n v="187.0"/>
        <n v="260.0"/>
        <n v="176.0"/>
        <n v="226.0"/>
        <n v="164.0"/>
        <n v="269.0"/>
        <n v="251.0"/>
        <n v="168.0"/>
        <n v="146.0"/>
        <n v="258.0"/>
        <n v="177.0"/>
        <n v="244.0"/>
        <n v="148.0"/>
        <n v="232.0"/>
        <n v="183.0"/>
        <n v="261.0"/>
        <n v="191.0"/>
        <n v="257.0"/>
        <n v="268.0"/>
        <n v="249.0"/>
        <n v="216.0"/>
        <n v="173.0"/>
        <n v="193.0"/>
        <n v="143.0"/>
        <n v="263.0"/>
        <n v="233.0"/>
        <n v="248.0"/>
        <n v="158.0"/>
        <n v="223.0"/>
        <n v="23.0"/>
        <n v="120.0"/>
        <n v="135.0"/>
        <n v="89.0"/>
        <n v="113.0"/>
        <n v="39.0"/>
        <n v="93.0"/>
        <n v="38.0"/>
        <n v="72.0"/>
        <n v="123.0"/>
        <n v="117.0"/>
        <n v="97.0"/>
        <n v="84.0"/>
        <n v="64.0"/>
        <n v="63.0"/>
        <n v="137.0"/>
        <n v="126.0"/>
        <n v="83.0"/>
        <n v="134.0"/>
        <n v="36.0"/>
        <n v="90.0"/>
        <n v="136.0"/>
        <n v="77.0"/>
        <n v="61.0"/>
        <n v="106.0"/>
        <n v="71.0"/>
        <n v="37.0"/>
        <n v="99.0"/>
        <n v="80.0"/>
        <n v="28.0"/>
        <n v="107.0"/>
        <n v="41.0"/>
        <n v="44.0"/>
        <n v="105.0"/>
        <n v="54.0"/>
        <n v="70.0"/>
        <n v="114.0"/>
        <n v="69.0"/>
        <n v="33.0"/>
        <n v="129.0"/>
        <n v="109.0"/>
        <n v="24.0"/>
        <n v="16.0"/>
        <n v="1.0"/>
        <n v="32.0"/>
        <n v="92.0"/>
        <n v="124.0"/>
        <n v="74.0"/>
        <n v="88.0"/>
        <n v="35.0"/>
        <n v="4.0"/>
        <n v="20.0"/>
        <n v="53.0"/>
        <n v="25.0"/>
        <n v="13.0"/>
        <n v="47.0"/>
        <n v="27.0"/>
        <n v="59.0"/>
        <n v="58.0"/>
        <n v="68.0"/>
        <n v="79.0"/>
        <n v="91.0"/>
        <n v="128.0"/>
        <n v="2.0"/>
        <n v="119.0"/>
        <n v="14.0"/>
        <n v="130.0"/>
        <n v="57.0"/>
        <n v="100.0"/>
        <n v="3.0"/>
        <n v="132.0"/>
        <n v="73.0"/>
        <n v="112.0"/>
        <n v="131.0"/>
        <n v="87.0"/>
        <n v="86.0"/>
        <n v="22.0"/>
        <n v="7.0"/>
        <n v="8.0"/>
        <n v="18.0"/>
        <n v="10.0"/>
        <n v="115.0"/>
        <n v="62.0"/>
        <n v="30.0"/>
        <n v="5.0"/>
        <n v="55.0"/>
        <n v="118.0"/>
        <n v="122.0"/>
        <n v="125.0"/>
        <n v="42.0"/>
        <n v="98.0"/>
        <n v="101.0"/>
        <n v="111.0"/>
        <n v="108.0"/>
        <n v="78.0"/>
        <n v="31.0"/>
        <n v="60.0"/>
        <n v="110.0"/>
        <n v="49.0"/>
        <n v="104.0"/>
        <n v="76.0"/>
        <n v="52.0"/>
        <n v="133.0"/>
        <n v="9.0"/>
        <n v="81.0"/>
        <n v="67.0"/>
        <n v="56.0"/>
        <n v="48.0"/>
        <n v="50.0"/>
        <n v="102.0"/>
        <n v="17.0"/>
        <n v="75.0"/>
        <n v="29.0"/>
        <n v="95.0"/>
        <n v="85.0"/>
        <n v="65.0"/>
        <n v="21.0"/>
        <n v="121.0"/>
        <n v="82.0"/>
        <n v="45.0"/>
        <n v="11.0"/>
        <n v="12.0"/>
        <n v="94.0"/>
        <n v="43.0"/>
        <n v="19.0"/>
        <n v="34.0"/>
        <n v="103.0"/>
        <n v="40.0"/>
        <n v="46.0"/>
        <n v="127.0"/>
        <n v="66.0"/>
        <n v="15.0"/>
        <n v="116.0"/>
        <n v="51.0"/>
        <n v="26.0"/>
        <n v="6.0"/>
        <n v="96.0"/>
      </sharedItems>
    </cacheField>
    <cacheField name="Decile" numFmtId="0">
      <sharedItems containsSemiMixedTypes="0" containsString="0" containsNumber="1" containsInteger="1">
        <n v="10.0"/>
        <n v="9.0"/>
        <n v="8.0"/>
        <n v="7.0"/>
        <n v="6.0"/>
        <n v="5.0"/>
        <n v="4.0"/>
        <n v="3.0"/>
        <n v="2.0"/>
        <n v="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AS874" sheet="valid_data"/>
  </cacheSource>
  <cacheFields>
    <cacheField name="Industry" numFmtId="0">
      <sharedItems>
        <s v="Services"/>
        <s v="Transportation &amp; Public Utilities"/>
        <s v="Finance, Insurance, Real Estate"/>
        <s v="Agriculture, Forestry, Fishing"/>
        <s v="Construction"/>
        <s v="Retail"/>
        <s v="Manufacturing"/>
        <s v="Wholesale"/>
        <s v="Public Administration"/>
        <s v="Mining"/>
      </sharedItems>
    </cacheField>
    <cacheField name="Credit_Score__c" numFmtId="0">
      <sharedItems containsSemiMixedTypes="0" containsString="0" containsNumber="1" containsInteger="1">
        <n v="653.0"/>
        <n v="584.0"/>
        <n v="520.0"/>
        <n v="565.0"/>
        <n v="492.0"/>
        <n v="612.0"/>
        <n v="660.0"/>
        <n v="0.0"/>
        <n v="659.0"/>
        <n v="649.0"/>
        <n v="501.0"/>
        <n v="583.0"/>
        <n v="628.0"/>
        <n v="582.0"/>
        <n v="585.0"/>
        <n v="509.0"/>
        <n v="645.0"/>
        <n v="590.0"/>
        <n v="543.0"/>
        <n v="604.0"/>
        <n v="460.0"/>
        <n v="633.0"/>
        <n v="606.0"/>
        <n v="630.0"/>
        <n v="621.0"/>
        <n v="540.0"/>
        <n v="599.0"/>
        <n v="629.0"/>
        <n v="627.0"/>
        <n v="586.0"/>
        <n v="487.0"/>
        <n v="572.0"/>
        <n v="616.0"/>
        <n v="635.0"/>
        <n v="607.0"/>
        <n v="656.0"/>
        <n v="507.0"/>
        <n v="567.0"/>
        <n v="549.0"/>
        <n v="579.0"/>
        <n v="1.0"/>
        <n v="644.0"/>
        <n v="556.0"/>
        <n v="755.0"/>
        <n v="523.0"/>
        <n v="647.0"/>
        <n v="504.0"/>
        <n v="477.0"/>
        <n v="632.0"/>
        <n v="497.0"/>
        <n v="533.0"/>
        <n v="652.0"/>
        <n v="677.0"/>
        <n v="667.0"/>
        <n v="519.0"/>
        <n v="625.0"/>
        <n v="512.0"/>
        <n v="532.0"/>
        <n v="685.0"/>
        <n v="496.0"/>
        <n v="514.0"/>
        <n v="795.0"/>
        <n v="601.0"/>
        <n v="597.0"/>
        <n v="537.0"/>
        <n v="596.0"/>
        <n v="609.0"/>
        <n v="650.0"/>
        <n v="580.0"/>
        <n v="559.0"/>
        <n v="546.0"/>
        <n v="770.0"/>
        <n v="570.0"/>
        <n v="654.0"/>
        <n v="610.0"/>
        <n v="615.0"/>
        <n v="592.0"/>
        <n v="707.0"/>
        <n v="529.0"/>
        <n v="524.0"/>
        <n v="721.0"/>
        <n v="553.0"/>
        <n v="658.0"/>
        <n v="595.0"/>
        <n v="561.0"/>
        <n v="626.0"/>
        <n v="573.0"/>
        <n v="617.0"/>
        <n v="651.0"/>
        <n v="661.0"/>
        <n v="669.0"/>
        <n v="500.0"/>
        <n v="551.0"/>
        <n v="525.0"/>
        <n v="634.0"/>
        <n v="602.0"/>
        <n v="674.0"/>
        <n v="618.0"/>
        <n v="613.0"/>
        <n v="464.0"/>
        <n v="811.0"/>
        <n v="574.0"/>
        <n v="643.0"/>
        <n v="785.0"/>
        <n v="575.0"/>
        <n v="605.0"/>
        <n v="588.0"/>
        <n v="624.0"/>
        <n v="557.0"/>
        <n v="738.0"/>
        <n v="631.0"/>
        <n v="498.0"/>
        <n v="505.0"/>
        <n v="676.0"/>
        <n v="748.0"/>
        <n v="662.0"/>
        <n v="560.0"/>
        <n v="636.0"/>
        <n v="552.0"/>
        <n v="569.0"/>
        <n v="442.0"/>
        <n v="531.0"/>
        <n v="568.0"/>
        <n v="637.0"/>
        <n v="563.0"/>
        <n v="548.0"/>
        <n v="704.0"/>
        <n v="593.0"/>
        <n v="699.0"/>
        <n v="665.0"/>
        <n v="640.0"/>
        <n v="530.0"/>
        <n v="577.0"/>
        <n v="578.0"/>
        <n v="673.0"/>
        <n v="701.0"/>
        <n v="494.0"/>
        <n v="620.0"/>
        <n v="692.0"/>
        <n v="684.0"/>
        <n v="619.0"/>
        <n v="469.0"/>
        <n v="587.0"/>
        <n v="571.0"/>
        <n v="576.0"/>
        <n v="675.0"/>
        <n v="545.0"/>
        <n v="712.0"/>
        <n v="720.0"/>
        <n v="725.0"/>
        <n v="611.0"/>
        <n v="678.0"/>
        <n v="555.0"/>
        <n v="608.0"/>
        <n v="554.0"/>
        <n v="484.0"/>
        <n v="664.0"/>
        <n v="558.0"/>
        <n v="663.0"/>
        <n v="536.0"/>
        <n v="467.0"/>
        <n v="527.0"/>
        <n v="547.0"/>
        <n v="753.0"/>
        <n v="697.0"/>
        <n v="471.0"/>
        <n v="668.0"/>
        <n v="535.0"/>
        <n v="478.0"/>
        <n v="566.0"/>
        <n v="655.0"/>
        <n v="603.0"/>
        <n v="705.0"/>
        <n v="702.0"/>
        <n v="534.0"/>
        <n v="550.0"/>
        <n v="508.0"/>
        <n v="657.0"/>
        <n v="642.0"/>
        <n v="447.0"/>
        <n v="670.0"/>
        <n v="511.0"/>
        <n v="513.0"/>
        <n v="671.0"/>
        <n v="526.0"/>
        <n v="594.0"/>
        <n v="614.0"/>
        <n v="672.0"/>
        <n v="622.0"/>
        <n v="544.0"/>
        <n v="679.0"/>
        <n v="562.0"/>
        <n v="541.0"/>
        <n v="516.0"/>
        <n v="589.0"/>
        <n v="683.0"/>
        <n v="437.0"/>
        <n v="682.0"/>
        <n v="681.0"/>
        <n v="698.0"/>
        <n v="696.0"/>
        <n v="646.0"/>
        <n v="515.0"/>
        <n v="666.0"/>
        <n v="598.0"/>
        <n v="638.0"/>
        <n v="476.0"/>
        <n v="462.0"/>
        <n v="538.0"/>
        <n v="518.0"/>
        <n v="489.0"/>
        <n v="485.0"/>
        <n v="528.0"/>
        <n v="581.0"/>
        <n v="480.0"/>
        <n v="641.0"/>
        <n v="436.0"/>
        <n v="521.0"/>
        <n v="522.0"/>
        <n v="639.0"/>
        <n v="482.0"/>
        <n v="731.0"/>
        <n v="742.0"/>
        <n v="689.0"/>
        <n v="703.0"/>
        <n v="539.0"/>
        <n v="510.0"/>
        <n v="491.0"/>
        <n v="714.0"/>
        <n v="623.0"/>
        <n v="475.0"/>
        <n v="722.0"/>
        <n v="729.0"/>
        <n v="710.0"/>
        <n v="542.0"/>
        <n v="772.0"/>
        <n v="717.0"/>
        <n v="736.0"/>
        <n v="686.0"/>
        <n v="479.0"/>
        <n v="713.0"/>
        <n v="746.0"/>
        <n v="564.0"/>
        <n v="733.0"/>
        <n v="434.0"/>
        <n v="517.0"/>
        <n v="680.0"/>
        <n v="706.0"/>
      </sharedItems>
    </cacheField>
    <cacheField name="Time_in_Business__c" numFmtId="0">
      <sharedItems containsSemiMixedTypes="0" containsString="0" containsNumber="1">
        <n v="4.9"/>
        <n v="1.28"/>
        <n v="3.91"/>
        <n v="18.57"/>
        <n v="0.68"/>
        <n v="3.62"/>
        <n v="0.52"/>
        <n v="1.15"/>
        <n v="6.93"/>
        <n v="4.06"/>
        <n v="4.76"/>
        <n v="21.1"/>
        <n v="3.17"/>
        <n v="1.48"/>
        <n v="0.64"/>
        <n v="6.04"/>
        <n v="1.59"/>
        <n v="8.89"/>
        <n v="0.75"/>
        <n v="2.9"/>
        <n v="7.6"/>
        <n v="4.3"/>
        <n v="14.85"/>
        <n v="0.99"/>
        <n v="2.68"/>
        <n v="1.13"/>
        <n v="4.67"/>
        <n v="3.22"/>
        <n v="10.6"/>
        <n v="13.29"/>
        <n v="6.7"/>
        <n v="1.91"/>
        <n v="2.0"/>
        <n v="2.77"/>
        <n v="0.34"/>
        <n v="0.9"/>
        <n v="1.36"/>
        <n v="1.0"/>
        <n v="2.4"/>
        <n v="2.54"/>
        <n v="3.19"/>
        <n v="1.87"/>
        <n v="3.95"/>
        <n v="5.72"/>
        <n v="4.19"/>
        <n v="1.61"/>
        <n v="56.34"/>
        <n v="1.9"/>
        <n v="1.14"/>
        <n v="2.15"/>
        <n v="2.94"/>
        <n v="1.67"/>
        <n v="0.84"/>
        <n v="8.67"/>
        <n v="2.09"/>
        <n v="1.97"/>
        <n v="1.43"/>
        <n v="4.49"/>
        <n v="3.76"/>
        <n v="3.36"/>
        <n v="11.05"/>
        <n v="0.87"/>
        <n v="10.33"/>
        <n v="1.42"/>
        <n v="2.07"/>
        <n v="1.93"/>
        <n v="2.57"/>
        <n v="5.02"/>
        <n v="1.23"/>
        <n v="1.01"/>
        <n v="0.76"/>
        <n v="1.29"/>
        <n v="0.6"/>
        <n v="5.98"/>
        <n v="8.32"/>
        <n v="6.26"/>
        <n v="4.77"/>
        <n v="5.68"/>
        <n v="15.88"/>
        <n v="2.98"/>
        <n v="2.76"/>
        <n v="13.07"/>
        <n v="1.84"/>
        <n v="22.34"/>
        <n v="0.33"/>
        <n v="2.84"/>
        <n v="2.55"/>
        <n v="1.77"/>
        <n v="3.96"/>
        <n v="4.89"/>
        <n v="0.72"/>
        <n v="7.32"/>
        <n v="2.3"/>
        <n v="3.94"/>
        <n v="2.74"/>
        <n v="8.68"/>
        <n v="13.08"/>
        <n v="0.7"/>
        <n v="7.4"/>
        <n v="2.49"/>
        <n v="0.22"/>
        <n v="1.52"/>
        <n v="3.12"/>
        <n v="5.53"/>
        <n v="13.5"/>
        <n v="8.72"/>
        <n v="1.68"/>
        <n v="2.17"/>
        <n v="3.35"/>
        <n v="3.05"/>
        <n v="0.4"/>
        <n v="5.84"/>
        <n v="2.78"/>
        <n v="1.92"/>
        <n v="1.69"/>
        <n v="1.65"/>
        <n v="6.9"/>
        <n v="5.93"/>
        <n v="2.11"/>
        <n v="3.14"/>
        <n v="1.72"/>
        <n v="1.82"/>
        <n v="0.46"/>
        <n v="1.55"/>
        <n v="14.05"/>
        <n v="1.07"/>
        <n v="6.19"/>
        <n v="5.33"/>
        <n v="26.22"/>
        <n v="6.02"/>
        <n v="4.27"/>
        <n v="1.5"/>
        <n v="0.59"/>
        <n v="0.78"/>
        <n v="3.07"/>
        <n v="16.94"/>
        <n v="6.27"/>
        <n v="6.15"/>
        <n v="2.44"/>
        <n v="2.66"/>
        <n v="4.39"/>
        <n v="2.81"/>
        <n v="30.7"/>
        <n v="3.38"/>
        <n v="0.42"/>
        <n v="0.93"/>
        <n v="6.87"/>
        <n v="1.05"/>
        <n v="7.41"/>
        <n v="5.9"/>
        <n v="1.3"/>
        <n v="1.62"/>
        <n v="0.79"/>
        <n v="1.98"/>
        <n v="0.28"/>
        <n v="7.27"/>
        <n v="25.64"/>
        <n v="2.19"/>
        <n v="9.64"/>
        <n v="1.45"/>
        <n v="1.33"/>
        <n v="4.36"/>
        <n v="6.62"/>
        <n v="2.03"/>
        <n v="6.39"/>
        <n v="2.04"/>
        <n v="1.08"/>
        <n v="0.48"/>
        <n v="3.68"/>
        <n v="1.18"/>
        <n v="9.58"/>
        <n v="5.06"/>
        <n v="3.65"/>
        <n v="9.01"/>
        <n v="15.31"/>
        <n v="1.21"/>
        <n v="36.45"/>
        <n v="3.09"/>
        <n v="1.79"/>
        <n v="9.11"/>
        <n v="13.99"/>
        <n v="1.76"/>
        <n v="0.5"/>
        <n v="6.14"/>
        <n v="1.89"/>
        <n v="0.63"/>
        <n v="0.3"/>
        <n v="5.54"/>
        <n v="2.42"/>
        <n v="2.73"/>
        <n v="6.68"/>
        <n v="2.43"/>
        <n v="4.53"/>
        <n v="8.03"/>
        <n v="1.64"/>
        <n v="5.92"/>
        <n v="17.75"/>
        <n v="1.38"/>
        <n v="9.85"/>
        <n v="9.36"/>
        <n v="0.37"/>
        <n v="7.67"/>
        <n v="27.2"/>
        <n v="18.66"/>
        <n v="8.12"/>
        <n v="3.93"/>
        <n v="8.42"/>
        <n v="5.1"/>
        <n v="10.0"/>
        <n v="3.48"/>
        <n v="3.9"/>
        <n v="0.53"/>
        <n v="1.73"/>
        <n v="9.2"/>
        <n v="3.61"/>
        <n v="7.38"/>
        <n v="2.47"/>
        <n v="2.28"/>
        <n v="2.88"/>
        <n v="4.37"/>
        <n v="9.87"/>
        <n v="1.22"/>
        <n v="0.85"/>
        <n v="6.98"/>
        <n v="1.31"/>
        <n v="4.33"/>
        <n v="0.96"/>
        <n v="20.5"/>
        <n v="5.7"/>
        <n v="4.08"/>
        <n v="1.71"/>
        <n v="1.96"/>
        <n v="1.81"/>
        <n v="3.33"/>
        <n v="12.03"/>
        <n v="2.08"/>
        <n v="1.03"/>
        <n v="2.87"/>
        <n v="1.88"/>
        <n v="3.98"/>
        <n v="7.18"/>
        <n v="1.12"/>
        <n v="1.58"/>
        <n v="3.63"/>
        <n v="10.74"/>
        <n v="2.59"/>
        <n v="9.67"/>
        <n v="1.44"/>
        <n v="10.07"/>
        <n v="4.47"/>
        <n v="21.14"/>
        <n v="9.71"/>
        <n v="1.19"/>
        <n v="0.61"/>
        <n v="3.53"/>
        <n v="0.47"/>
        <n v="4.87"/>
        <n v="0.81"/>
        <n v="1.6"/>
        <n v="10.78"/>
        <n v="13.36"/>
        <n v="1.37"/>
        <n v="25.44"/>
        <n v="1.66"/>
        <n v="6.25"/>
        <n v="7.02"/>
        <n v="10.44"/>
        <n v="0.43"/>
        <n v="5.18"/>
        <n v="18.67"/>
        <n v="14.29"/>
        <n v="3.41"/>
        <n v="6.38"/>
        <n v="3.51"/>
        <n v="2.26"/>
        <n v="3.11"/>
        <n v="0.77"/>
        <n v="2.86"/>
        <n v="0.94"/>
        <n v="19.84"/>
        <n v="5.79"/>
        <n v="1.11"/>
        <n v="8.09"/>
        <n v="6.88"/>
        <n v="2.56"/>
        <n v="26.43"/>
        <n v="45.55"/>
        <n v="3.04"/>
        <n v="4.41"/>
        <n v="1.86"/>
        <n v="2.62"/>
        <n v="2.2"/>
        <n v="13.21"/>
        <n v="7.35"/>
        <n v="3.13"/>
        <n v="1.32"/>
        <n v="2.14"/>
        <n v="0.45"/>
        <n v="2.63"/>
        <n v="26.76"/>
        <n v="0.74"/>
        <n v="0.92"/>
        <n v="11.56"/>
        <n v="6.72"/>
        <n v="0.67"/>
        <n v="5.94"/>
        <n v="3.23"/>
        <n v="17.98"/>
        <n v="3.03"/>
        <n v="7.87"/>
        <n v="3.78"/>
        <n v="9.99"/>
        <n v="7.49"/>
        <n v="1.85"/>
        <n v="2.35"/>
        <n v="6.35"/>
        <n v="8.23"/>
        <n v="1.49"/>
        <n v="1.57"/>
        <n v="4.32"/>
        <n v="1.94"/>
        <n v="11.84"/>
        <n v="21.4"/>
        <n v="2.01"/>
        <n v="2.65"/>
        <n v="5.34"/>
        <n v="7.63"/>
        <n v="5.8"/>
        <n v="1.34"/>
        <n v="4.1"/>
        <n v="0.39"/>
        <n v="1.8"/>
        <n v="15.56"/>
        <n v="0.51"/>
        <n v="1.54"/>
        <n v="15.37"/>
        <n v="0.66"/>
        <n v="7.23"/>
        <n v="0.27"/>
        <n v="0.38"/>
        <n v="8.75"/>
        <n v="6.18"/>
        <n v="1.02"/>
        <n v="0.55"/>
        <n v="14.99"/>
        <n v="1.26"/>
        <n v="3.7"/>
        <n v="8.44"/>
        <n v="2.16"/>
        <n v="16.87"/>
        <n v="5.41"/>
        <n v="3.59"/>
        <n v="45.95"/>
        <n v="8.21"/>
        <n v="22.35"/>
        <n v="2.67"/>
        <n v="3.84"/>
        <n v="13.31"/>
        <n v="0.65"/>
        <n v="7.39"/>
        <n v="4.07"/>
        <n v="0.71"/>
        <n v="2.85"/>
        <n v="3.57"/>
        <n v="1.06"/>
        <n v="0.21"/>
        <n v="4.63"/>
        <n v="1.51"/>
        <n v="8.98"/>
        <n v="3.08"/>
        <n v="1.56"/>
        <n v="6.16"/>
        <n v="7.52"/>
        <n v="6.91"/>
        <n v="3.43"/>
        <n v="2.96"/>
        <n v="0.91"/>
        <n v="2.31"/>
        <n v="0.58"/>
        <n v="1.41"/>
        <n v="0.82"/>
        <n v="34.64"/>
        <n v="4.17"/>
        <n v="8.49"/>
        <n v="10.76"/>
        <n v="2.61"/>
        <n v="0.32"/>
        <n v="1.25"/>
        <n v="27.96"/>
        <n v="0.44"/>
        <n v="1.47"/>
        <n v="5.04"/>
        <n v="2.95"/>
        <n v="8.02"/>
        <n v="3.85"/>
        <n v="0.57"/>
        <n v="5.91"/>
        <n v="1.04"/>
        <n v="2.99"/>
        <n v="12.13"/>
        <n v="4.35"/>
        <n v="13.24"/>
        <n v="7.12"/>
        <n v="2.93"/>
        <n v="11.23"/>
        <n v="2.52"/>
        <n v="0.73"/>
        <n v="0.86"/>
        <n v="15.97"/>
        <n v="2.29"/>
        <n v="4.15"/>
        <n v="8.97"/>
        <n v="29.7"/>
        <n v="14.71"/>
        <n v="4.16"/>
        <n v="5.19"/>
        <n v="4.18"/>
        <n v="7.98"/>
        <n v="31.78"/>
        <n v="1.78"/>
        <n v="17.0"/>
        <n v="0.95"/>
        <n v="10.68"/>
        <n v="3.71"/>
        <n v="3.3"/>
        <n v="3.99"/>
        <n v="2.64"/>
        <n v="1.17"/>
        <n v="18.12"/>
        <n v="9.19"/>
        <n v="1.27"/>
        <n v="11.16"/>
        <n v="4.05"/>
        <n v="0.41"/>
        <n v="4.57"/>
        <n v="4.5"/>
        <n v="2.37"/>
        <n v="7.92"/>
        <n v="14.08"/>
        <n v="16.77"/>
        <n v="6.48"/>
        <n v="16.7"/>
        <n v="2.1"/>
        <n v="2.48"/>
        <n v="6.78"/>
        <n v="2.13"/>
        <n v="7.62"/>
        <n v="11.96"/>
        <n v="3.21"/>
        <n v="5.35"/>
        <n v="2.32"/>
        <n v="3.25"/>
        <n v="0.29"/>
        <n v="4.02"/>
        <n v="8.64"/>
        <n v="4.94"/>
        <n v="3.77"/>
        <n v="3.42"/>
        <n v="0.35"/>
        <n v="18.4"/>
        <n v="12.35"/>
        <n v="1.99"/>
        <n v="2.41"/>
        <n v="4.98"/>
        <n v="5.05"/>
        <n v="9.52"/>
        <n v="5.4"/>
        <n v="2.02"/>
        <n v="4.28"/>
        <n v="0.56"/>
        <n v="11.03"/>
        <n v="1.24"/>
        <n v="21.26"/>
        <n v="5.81"/>
        <n v="5.61"/>
        <n v="2.51"/>
        <n v="5.12"/>
        <n v="14.13"/>
        <n v="6.54"/>
        <n v="7.2"/>
        <n v="30.42"/>
        <n v="6.59"/>
        <n v="4.42"/>
        <n v="2.82"/>
        <n v="5.26"/>
        <n v="3.15"/>
        <n v="6.1"/>
        <n v="5.75"/>
        <n v="14.06"/>
        <n v="22.03"/>
        <n v="6.73"/>
        <n v="6.49"/>
        <n v="10.09"/>
        <n v="4.44"/>
        <n v="2.8"/>
        <n v="6.92"/>
        <n v="5.09"/>
        <n v="22.27"/>
        <n v="7.78"/>
        <n v="12.29"/>
        <n v="1.4"/>
        <n v="26.84"/>
        <n v="3.92"/>
        <n v="3.88"/>
        <n v="6.43"/>
        <n v="12.34"/>
        <n v="12.73"/>
        <n v="43.5"/>
        <n v="3.2"/>
        <n v="13.2"/>
        <n v="5.15"/>
        <n v="5.17"/>
        <n v="4.59"/>
        <n v="5.28"/>
        <n v="2.22"/>
        <n v="2.23"/>
        <n v="10.99"/>
        <n v="2.46"/>
        <n v="3.31"/>
        <n v="1.75"/>
        <n v="5.03"/>
        <n v="10.12"/>
        <n v="0.83"/>
        <n v="12.1"/>
        <n v="22.5"/>
        <n v="6.75"/>
      </sharedItems>
    </cacheField>
    <cacheField name="BBC_Position__c" numFmtId="0">
      <sharedItems containsSemiMixedTypes="0" containsString="0" containsNumber="1" containsInteger="1">
        <n v="2.0"/>
        <n v="4.0"/>
        <n v="3.0"/>
        <n v="1.0"/>
        <n v="5.0"/>
        <n v="6.0"/>
        <n v="8.0"/>
        <n v="7.0"/>
      </sharedItems>
    </cacheField>
    <cacheField name="HBwoLCF" numFmtId="0">
      <sharedItems containsSemiMixedTypes="0" containsString="0" containsNumber="1" containsInteger="1">
        <n v="4.0"/>
        <n v="29.0"/>
        <n v="0.0"/>
        <n v="21.0"/>
        <n v="11.0"/>
        <n v="36.0"/>
        <n v="19.0"/>
        <n v="17.0"/>
        <n v="45.0"/>
        <n v="24.0"/>
        <n v="31.0"/>
        <n v="23.0"/>
        <n v="15.0"/>
        <n v="18.0"/>
        <n v="20.0"/>
        <n v="34.0"/>
        <n v="41.0"/>
        <n v="10.0"/>
        <n v="5.0"/>
        <n v="14.0"/>
        <n v="6.0"/>
        <n v="12.0"/>
        <n v="32.0"/>
        <n v="47.0"/>
        <n v="27.0"/>
        <n v="22.0"/>
        <n v="25.0"/>
        <n v="38.0"/>
        <n v="33.0"/>
        <n v="28.0"/>
        <n v="46.0"/>
        <n v="8.0"/>
        <n v="40.0"/>
        <n v="42.0"/>
        <n v="39.0"/>
        <n v="35.0"/>
        <n v="43.0"/>
        <n v="16.0"/>
        <n v="30.0"/>
        <n v="26.0"/>
        <n v="7.0"/>
        <n v="9.0"/>
        <n v="1.0"/>
        <n v="37.0"/>
        <n v="13.0"/>
        <n v="2.0"/>
      </sharedItems>
    </cacheField>
    <cacheField name="WOGross_AdvanceBalance" numFmtId="0">
      <sharedItems containsSemiMixedTypes="0" containsString="0" containsNumber="1">
        <n v="0.0"/>
        <n v="822.0"/>
        <n v="1688.76"/>
        <n v="23691.0"/>
        <n v="6506.0"/>
        <n v="5257.96"/>
        <n v="1387.0"/>
        <n v="5662.0"/>
        <n v="4421.96"/>
        <n v="34470.82"/>
        <n v="3665.4"/>
        <n v="520.2"/>
        <n v="7077.5"/>
        <n v="1341.0"/>
        <n v="4003.29"/>
        <n v="3079.38"/>
        <n v="2458.5"/>
        <n v="3576.0"/>
        <n v="2756.5"/>
        <n v="29800.0"/>
        <n v="60307.72"/>
        <n v="30791.85"/>
        <n v="1877.4"/>
        <n v="9238.0"/>
        <n v="4917.0"/>
        <n v="3933.6"/>
        <n v="989.43"/>
        <n v="14006.0"/>
        <n v="657.6"/>
        <n v="3769.31"/>
        <n v="1896.4"/>
        <n v="6481.5"/>
        <n v="8125.0"/>
        <n v="430.31"/>
        <n v="6456.68"/>
        <n v="7043.61"/>
        <n v="2501.0"/>
        <n v="7003.0"/>
        <n v="30104.21"/>
        <n v="72472.8"/>
        <n v="21137.28"/>
        <n v="2011.5"/>
        <n v="53214.24"/>
        <n v="948.0"/>
        <n v="50660.0"/>
        <n v="5028.75"/>
        <n v="2235.0"/>
        <n v="298.14"/>
        <n v="7787.67"/>
        <n v="4117.88"/>
        <n v="60746.2"/>
        <n v="7867.2"/>
        <n v="79316.0"/>
        <n v="8774.28"/>
        <n v="2920.4"/>
        <n v="4842.43"/>
        <n v="2781.39"/>
        <n v="2503.2"/>
        <n v="15893.38"/>
        <n v="2909.05"/>
        <n v="12547.4"/>
        <n v="4842.5"/>
        <n v="10012.8"/>
        <n v="2429.43"/>
        <n v="22881.6"/>
        <n v="1505.75"/>
        <n v="11919.96"/>
        <n v="1638.95"/>
        <n v="9908.5"/>
        <n v="3874.0"/>
        <n v="1408.78"/>
        <n v="1947.4"/>
        <n v="983.4"/>
        <n v="4209.07"/>
        <n v="5004.0"/>
        <n v="9595.6"/>
        <n v="3102.64"/>
        <n v="2383.84"/>
        <n v="6563.14"/>
        <n v="9804.2"/>
        <n v="596.08"/>
        <n v="2476.82"/>
        <n v="27926.96"/>
        <n v="2338.13"/>
        <n v="4321.0"/>
        <n v="5185.2"/>
        <n v="13410.0"/>
        <n v="14900.0"/>
        <n v="12103.45"/>
        <n v="4718.37"/>
        <n v="1698.6"/>
        <n v="5108.7"/>
        <n v="6385.7"/>
        <n v="6667.2"/>
        <n v="2791.81"/>
        <n v="4023.0"/>
        <n v="6556.0"/>
        <n v="2384.02"/>
        <n v="2017.33"/>
        <n v="30258.51"/>
        <n v="2980.0"/>
        <n v="1986.75"/>
        <n v="19866.68"/>
        <n v="2592.6"/>
        <n v="894.0"/>
        <n v="487.4"/>
        <n v="81.42"/>
        <n v="26224.0"/>
        <n v="46055.5"/>
        <n v="2682.0"/>
        <n v="461.67"/>
        <n v="2086.0"/>
        <n v="5562.66"/>
        <n v="29968.7"/>
        <n v="17091.2"/>
        <n v="4072.68"/>
        <n v="6008.0"/>
        <n v="8195.0"/>
        <n v="9536.01"/>
        <n v="2185.41"/>
        <n v="16046.2"/>
        <n v="6407.0"/>
        <n v="5463.36"/>
        <n v="8098.6"/>
        <n v="15645.0"/>
        <n v="13037.5"/>
        <n v="7152.0"/>
        <n v="10616.25"/>
        <n v="2268.0"/>
        <n v="2622.4"/>
        <n v="6498.75"/>
        <n v="1430.4"/>
        <n v="3725.0"/>
        <n v="11112.04"/>
        <n v="7060.34"/>
        <n v="14527.5"/>
        <n v="9856.94"/>
        <n v="18705.42"/>
        <n v="4814.77"/>
        <n v="5761.34"/>
        <n v="5794.4"/>
        <n v="3687.75"/>
        <n v="3786.12"/>
        <n v="397.57"/>
        <n v="5201.48"/>
        <n v="10966.4"/>
        <n v="8642.0"/>
        <n v="7996.38"/>
        <n v="1100.15"/>
        <n v="2870.04"/>
        <n v="4052.8"/>
        <n v="343.8"/>
        <n v="8493.0"/>
        <n v="8381.25"/>
        <n v="5066.0"/>
        <n v="26053.71"/>
        <n v="2771.4"/>
        <n v="223.5"/>
        <n v="12416.65"/>
        <n v="2056.0"/>
        <n v="5960.0"/>
        <n v="5363.99"/>
        <n v="2980.06"/>
        <n v="186.25"/>
        <n v="66929.35"/>
        <n v="1270.4"/>
        <n v="8865.5"/>
        <n v="12582.28"/>
        <n v="4693.5"/>
        <n v="1251.6"/>
        <n v="3551.2"/>
        <n v="89.4"/>
        <n v="6598.56"/>
        <n v="9059.2"/>
        <n v="3427.0"/>
        <n v="4867.37"/>
        <n v="5364.02"/>
        <n v="17575.69"/>
        <n v="17164.73"/>
        <n v="11324.0"/>
        <n v="2516.0"/>
        <n v="1390.77"/>
        <n v="5132.25"/>
        <n v="2384.0"/>
        <n v="4470.0"/>
        <n v="1490.0"/>
        <n v="6705.0"/>
        <n v="3771.8"/>
        <n v="6908.45"/>
        <n v="3180.9"/>
        <n v="1526.92"/>
        <n v="4656.25"/>
        <n v="5363.89"/>
        <n v="3307.8"/>
        <n v="9538.35"/>
        <n v="24338.92"/>
        <n v="1100.22"/>
        <n v="23630.0"/>
        <n v="6953.25"/>
        <n v="2860.8"/>
        <n v="3129.0"/>
        <n v="1192.0"/>
        <n v="3171.49"/>
        <n v="1968.0"/>
        <n v="1570.08"/>
        <n v="3787.41"/>
        <n v="11707.1"/>
        <n v="6518.75"/>
        <n v="3099.2"/>
        <n v="9535.97"/>
        <n v="5363.94"/>
        <n v="129550.02"/>
        <n v="5880.66"/>
        <n v="5688.6"/>
        <n v="6146.25"/>
        <n v="8575.76"/>
        <n v="3320.61"/>
        <n v="11003.1"/>
        <n v="3791.2"/>
        <n v="1514.27"/>
        <n v="7599.0"/>
        <n v="5811.0"/>
        <n v="4378.81"/>
        <n v="2373.68"/>
        <n v="11522.61"/>
        <n v="7822.5"/>
        <n v="1945.0"/>
        <n v="7151.95"/>
        <n v="1655.6"/>
        <n v="3397.88"/>
        <n v="3698.7"/>
        <n v="1117.5"/>
        <n v="1390.66"/>
        <n v="5959.9"/>
        <n v="29826.0"/>
        <n v="16772.07"/>
        <n v="12240.0"/>
        <n v="9138.62"/>
        <n v="3657.4"/>
        <n v="5010.83"/>
        <n v="4172.0"/>
        <n v="10243.75"/>
        <n v="4097.41"/>
        <n v="2533.0"/>
        <n v="178.8"/>
        <n v="4410.4"/>
        <n v="4470.1"/>
        <n v="1457.04"/>
        <n v="3476.72"/>
        <n v="884.98"/>
        <n v="7474.89"/>
        <n v="3973.35"/>
        <n v="3305.52"/>
        <n v="4358.25"/>
        <n v="1032.62"/>
        <n v="2298.76"/>
      </sharedItems>
    </cacheField>
    <cacheField name="Adjusted_FundedAmount" numFmtId="0">
      <sharedItems containsSemiMixedTypes="0" containsString="0" containsNumber="1" containsInteger="1">
        <n v="5000.0"/>
        <n v="3000.0"/>
        <n v="10000.0"/>
        <n v="18000.0"/>
        <n v="6000.0"/>
        <n v="4000.0"/>
        <n v="7000.0"/>
        <n v="15000.0"/>
        <n v="2000.0"/>
        <n v="8000.0"/>
        <n v="20000.0"/>
        <n v="3500.0"/>
        <n v="30000.0"/>
        <n v="38000.0"/>
        <n v="45000.0"/>
        <n v="12000.0"/>
        <n v="50000.0"/>
        <n v="40000.0"/>
        <n v="8400.0"/>
        <n v="275000.0"/>
        <n v="2500.0"/>
        <n v="16000.0"/>
        <n v="27000.0"/>
        <n v="9000.0"/>
        <n v="75000.0"/>
        <n v="13000.0"/>
        <n v="4500.0"/>
        <n v="7500.0"/>
        <n v="5500.0"/>
        <n v="14000.0"/>
        <n v="22000.0"/>
        <n v="100000.0"/>
        <n v="25000.0"/>
        <n v="70000.0"/>
        <n v="19000.0"/>
        <n v="11000.0"/>
        <n v="35000.0"/>
        <n v="85000.0"/>
        <n v="170000.0"/>
        <n v="5549.0"/>
        <n v="26000.0"/>
        <n v="5001.0"/>
        <n v="10518.0"/>
        <n v="8500.0"/>
        <n v="80000.0"/>
        <n v="65000.0"/>
        <n v="55000.0"/>
        <n v="160000.0"/>
        <n v="26160.0"/>
        <n v="6678.0"/>
        <n v="24000.0"/>
        <n v="1000.0"/>
        <n v="39000.0"/>
        <n v="17000.0"/>
      </sharedItems>
    </cacheField>
    <cacheField name="FundedWriteOffAmount_Gross" numFmtId="0">
      <sharedItems containsSemiMixedTypes="0" containsString="0" containsNumber="1">
        <n v="0.0"/>
        <n v="218.76"/>
        <n v="14871.0"/>
        <n v="4056.0"/>
        <n v="1827.96"/>
        <n v="3702.0"/>
        <n v="3021.96"/>
        <n v="15850.82"/>
        <n v="2195.4"/>
        <n v="4627.5"/>
        <n v="2533.29"/>
        <n v="1609.38"/>
        <n v="988.5"/>
        <n v="2106.0"/>
        <n v="1776.5"/>
        <n v="20000.0"/>
        <n v="40307.72"/>
        <n v="15591.85"/>
        <n v="5122.0"/>
        <n v="3202.0"/>
        <n v="1973.6"/>
        <n v="8126.0"/>
        <n v="1809.31"/>
        <n v="916.4"/>
        <n v="3541.5"/>
        <n v="4006.68"/>
        <n v="2143.61"/>
        <n v="541.0"/>
        <n v="4553.0"/>
        <n v="16874.21"/>
        <n v="47972.8"/>
        <n v="2467.0"/>
        <n v="13737.28"/>
        <n v="786.5"/>
        <n v="28714.24"/>
        <n v="31060.0"/>
        <n v="2578.75"/>
        <n v="765.0"/>
        <n v="4357.67"/>
        <n v="2157.88"/>
        <n v="36246.2"/>
        <n v="4927.2"/>
        <n v="42316.0"/>
        <n v="3874.28"/>
        <n v="1940.4"/>
        <n v="2392.43"/>
        <n v="1311.39"/>
        <n v="1033.2"/>
        <n v="6093.38"/>
        <n v="459.05"/>
        <n v="7647.4"/>
        <n v="2392.5"/>
        <n v="6582.8"/>
        <n v="959.43"/>
        <n v="11381.6"/>
        <n v="525.75"/>
        <n v="4079.96"/>
        <n v="6478.5"/>
        <n v="2404.0"/>
        <n v="428.78"/>
        <n v="2739.07"/>
        <n v="3054.0"/>
        <n v="6165.6"/>
        <n v="162.64"/>
        <n v="1663.14"/>
        <n v="6374.2"/>
        <n v="15676.96"/>
        <n v="868.13"/>
        <n v="1871.0"/>
        <n v="2245.2"/>
        <n v="6060.0"/>
        <n v="10000.0"/>
        <n v="6713.45"/>
        <n v="2268.37"/>
        <n v="228.6"/>
        <n v="2168.7"/>
        <n v="3445.7"/>
        <n v="3727.2"/>
        <n v="1566.81"/>
        <n v="2553.0"/>
        <n v="3616.0"/>
        <n v="1404.02"/>
        <n v="57.33"/>
        <n v="15558.51"/>
        <n v="530.0"/>
        <n v="516.75"/>
        <n v="12516.68"/>
        <n v="1122.6"/>
        <n v="16424.0"/>
        <n v="24005.5"/>
        <n v="1212.0"/>
        <n v="616.0"/>
        <n v="3602.66"/>
        <n v="20718.7"/>
        <n v="9741.2"/>
        <n v="2602.68"/>
        <n v="2578.0"/>
        <n v="3295.0"/>
        <n v="5616.01"/>
        <n v="715.41"/>
        <n v="6246.2"/>
        <n v="3957.0"/>
        <n v="3013.36"/>
        <n v="3298.6"/>
        <n v="5845.0"/>
        <n v="787.5"/>
        <n v="3232.0"/>
        <n v="3266.25"/>
        <n v="1642.4"/>
        <n v="4048.75"/>
        <n v="450.4"/>
        <n v="2255.0"/>
        <n v="1312.04"/>
        <n v="3630.34"/>
        <n v="4727.5"/>
        <n v="4956.94"/>
        <n v="8905.42"/>
        <n v="2364.28"/>
        <n v="3801.34"/>
        <n v="3344.4"/>
        <n v="2217.75"/>
        <n v="2306.12"/>
        <n v="3241.48"/>
        <n v="7046.4"/>
        <n v="3742.0"/>
        <n v="4566.38"/>
        <n v="120.15"/>
        <n v="420.04"/>
        <n v="2092.8"/>
        <n v="5553.0"/>
        <n v="3481.25"/>
        <n v="2126.0"/>
        <n v="17233.71"/>
        <n v="1301.4"/>
        <n v="7516.65"/>
        <n v="1076.0"/>
        <n v="3510.0"/>
        <n v="3403.99"/>
        <n v="530.06"/>
        <n v="44929.35"/>
        <n v="290.4"/>
        <n v="5435.5"/>
        <n v="2782.28"/>
        <n v="283.5"/>
        <n v="2636.0"/>
        <n v="4148.56"/>
        <n v="5139.2"/>
        <n v="1957.0"/>
        <n v="2907.37"/>
        <n v="3404.02"/>
        <n v="3475.69"/>
        <n v="9324.73"/>
        <n v="6424.0"/>
        <n v="2192.25"/>
        <n v="914.0"/>
        <n v="3000.0"/>
        <n v="1573.0"/>
        <n v="510.0"/>
        <n v="4255.0"/>
        <n v="341.8"/>
        <n v="2008.45"/>
        <n v="1465.9"/>
        <n v="2063.0"/>
        <n v="2206.25"/>
        <n v="1443.89"/>
        <n v="1837.8"/>
        <n v="4638.35"/>
        <n v="7188.92"/>
        <n v="11930.0"/>
        <n v="3033.25"/>
        <n v="1390.8"/>
        <n v="4000.0"/>
        <n v="1659.0"/>
        <n v="2463.6"/>
        <n v="1701.49"/>
        <n v="1337.41"/>
        <n v="6807.1"/>
        <n v="4068.75"/>
        <n v="4212.0"/>
        <n v="1139.2"/>
        <n v="5615.97"/>
        <n v="2423.94"/>
        <n v="80550.02"/>
        <n v="1960.66"/>
        <n v="2258.6"/>
        <n v="3696.25"/>
        <n v="5145.76"/>
        <n v="1850.61"/>
        <n v="7083.1"/>
        <n v="2321.2"/>
        <n v="4659.0"/>
        <n v="3851.0"/>
        <n v="2418.81"/>
        <n v="903.68"/>
        <n v="6622.61"/>
        <n v="4882.5"/>
        <n v="2851.0"/>
        <n v="4211.95"/>
        <n v="675.6"/>
        <n v="11931.0"/>
        <n v="1447.88"/>
        <n v="1248.7"/>
        <n v="900.66"/>
        <n v="2039.9"/>
        <n v="11886.0"/>
        <n v="9422.07"/>
        <n v="4760.0"/>
        <n v="5218.62"/>
        <n v="1207.4"/>
        <n v="2070.83"/>
        <n v="1722.0"/>
        <n v="1977.0"/>
        <n v="5343.75"/>
        <n v="1647.41"/>
        <n v="1063.0"/>
        <n v="2450.4"/>
        <n v="2020.1"/>
        <n v="1026.72"/>
        <n v="4044.89"/>
        <n v="2503.35"/>
        <n v="1835.52"/>
        <n v="2888.25"/>
        <n v="52.62"/>
        <n v="828.76"/>
      </sharedItems>
    </cacheField>
    <cacheField name="Adjusted_PaybackAmount" numFmtId="0">
      <sharedItems containsSemiMixedTypes="0" containsString="0" containsNumber="1">
        <n v="7450.0"/>
        <n v="4470.0"/>
        <n v="14900.0"/>
        <n v="4110.0"/>
        <n v="26820.0"/>
        <n v="8940.0"/>
        <n v="5960.0"/>
        <n v="10430.0"/>
        <n v="22350.0"/>
        <n v="2980.0"/>
        <n v="11920.0"/>
        <n v="29800.0"/>
        <n v="4900.0"/>
        <n v="44700.0"/>
        <n v="4440.0"/>
        <n v="56620.0"/>
        <n v="60300.0"/>
        <n v="17880.0"/>
        <n v="70000.0"/>
        <n v="55200.0"/>
        <n v="12516.0"/>
        <n v="5215.0"/>
        <n v="5480.0"/>
        <n v="4200.0"/>
        <n v="409750.0"/>
        <n v="13700.0"/>
        <n v="3725.0"/>
        <n v="23360.0"/>
        <n v="40230.0"/>
        <n v="13410.0"/>
        <n v="74500.0"/>
        <n v="42600.0"/>
        <n v="7000.0"/>
        <n v="111750.0"/>
        <n v="27400.0"/>
        <n v="19370.0"/>
        <n v="6705.0"/>
        <n v="11175.0"/>
        <n v="8195.0"/>
        <n v="58400.0"/>
        <n v="59600.0"/>
        <n v="13050.0"/>
        <n v="20580.0"/>
        <n v="32780.0"/>
        <n v="28400.0"/>
        <n v="137000.0"/>
        <n v="149000.0"/>
        <n v="36500.0"/>
        <n v="23840.0"/>
        <n v="4290.0"/>
        <n v="20550.0"/>
        <n v="44100.0"/>
        <n v="6950.0"/>
        <n v="8220.0"/>
        <n v="97300.0"/>
        <n v="37250.0"/>
        <n v="28310.0"/>
        <n v="16390.0"/>
        <n v="46900.0"/>
        <n v="28600.0"/>
        <n v="9660.0"/>
        <n v="67050.0"/>
        <n v="126650.0"/>
        <n v="51100.0"/>
        <n v="21300.0"/>
        <n v="4170.0"/>
        <n v="34250.0"/>
        <n v="253300.0"/>
        <n v="8268.01"/>
        <n v="38740.0"/>
        <n v="16800.0"/>
        <n v="19180.0"/>
        <n v="13400.0"/>
        <n v="7451.49"/>
        <n v="11200.0"/>
        <n v="17160.0"/>
        <n v="20860.0"/>
        <n v="14935.56"/>
        <n v="72000.0"/>
        <n v="52150.0"/>
        <n v="14400.0"/>
        <n v="5880.0"/>
        <n v="12495.0"/>
        <n v="34750.0"/>
        <n v="117600.0"/>
        <n v="12330.0"/>
        <n v="21900.0"/>
        <n v="4410.0"/>
        <n v="41700.0"/>
        <n v="18850.0"/>
        <n v="28000.0"/>
        <n v="96850.0"/>
        <n v="11120.0"/>
        <n v="29400.0"/>
        <n v="68500.0"/>
        <n v="81950.0"/>
        <n v="238400.0"/>
        <n v="35054.4"/>
        <n v="41400.0"/>
        <n v="9950.22"/>
        <n v="12665.0"/>
        <n v="5840.0"/>
        <n v="35760.0"/>
        <n v="54000.0"/>
        <n v="1490.0"/>
        <n v="56940.0"/>
        <n v="24480.0"/>
        <n v="124100.0"/>
        <n v="29200.0"/>
      </sharedItems>
    </cacheField>
    <cacheField name="Last3Statments_MA_AdjustedMonthlyDeposits" numFmtId="0">
      <sharedItems containsSemiMixedTypes="0" containsString="0" containsNumber="1">
        <n v="8842.473333"/>
        <n v="11707.6"/>
        <n v="30686.613333"/>
        <n v="12425.266666"/>
        <n v="15077.646666"/>
        <n v="14346.903333"/>
        <n v="59241.17"/>
        <n v="25681.94"/>
        <n v="21738.696666"/>
        <n v="16543.68"/>
        <n v="55721.52"/>
        <n v="8740.453333"/>
        <n v="93345.203333"/>
        <n v="10651.22"/>
        <n v="25433.783333"/>
        <n v="72433.69"/>
        <n v="88598.686666"/>
        <n v="104207.87"/>
        <n v="17226.69"/>
        <n v="6724.266666"/>
        <n v="40199.763333"/>
        <n v="9437.123333"/>
        <n v="63624.643333"/>
        <n v="41857.76"/>
        <n v="30994.01"/>
        <n v="23330.7"/>
        <n v="42526.18"/>
        <n v="14705.916666"/>
        <n v="30224.236666"/>
        <n v="6600.0"/>
        <n v="55935.096666"/>
        <n v="7991.603333"/>
        <n v="122235.63"/>
        <n v="90909.786666"/>
        <n v="37050.77"/>
        <n v="111004.93"/>
        <n v="14178.226666"/>
        <n v="19419.42"/>
        <n v="7883.723333"/>
        <n v="110029.36"/>
        <n v="25241.313333"/>
        <n v="19598.826666"/>
        <n v="11240.073333"/>
        <n v="34843.226666"/>
        <n v="27629.776666"/>
        <n v="24807.4"/>
        <n v="12537.666666"/>
        <n v="13836.356666"/>
        <n v="8760.383333"/>
        <n v="10559.58"/>
        <n v="9817.036666"/>
        <n v="14697.256666"/>
        <n v="6854.623333"/>
        <n v="24465.913333"/>
        <n v="10633.74"/>
        <n v="43112.98"/>
        <n v="28843.55"/>
        <n v="16642.033333"/>
        <n v="12229.756666"/>
        <n v="17605.543333"/>
        <n v="8618.71"/>
        <n v="54104.376666"/>
        <n v="21512.736666"/>
        <n v="8085.216666"/>
        <n v="14878.81"/>
        <n v="5964.146666"/>
        <n v="25017.753333"/>
        <n v="21248.693333"/>
        <n v="27727.08"/>
        <n v="53061.943333"/>
        <n v="10174.67"/>
        <n v="19961.15"/>
        <n v="89183.255"/>
        <n v="50018.863333"/>
        <n v="15513.956666"/>
        <n v="14496.89"/>
        <n v="8915.276666"/>
        <n v="51841.613333"/>
        <n v="41468.186666"/>
        <n v="5477.776666"/>
        <n v="109833.79"/>
        <n v="72257.11"/>
        <n v="15913.103333"/>
        <n v="50116.666666"/>
        <n v="21228.143333"/>
        <n v="22390.443333"/>
        <n v="42196.626666"/>
        <n v="10016.453333"/>
        <n v="4194.213333"/>
        <n v="9661.56"/>
        <n v="47288.633333"/>
        <n v="26248.73"/>
        <n v="14472.64"/>
        <n v="25963.056666"/>
        <n v="19719.903333"/>
        <n v="67285.533333"/>
        <n v="56796.22"/>
        <n v="18143.25"/>
        <n v="45263.76"/>
        <n v="19511.766666"/>
        <n v="25712.036666"/>
        <n v="14437.16"/>
        <n v="68136.3"/>
        <n v="31814.556666"/>
        <n v="11029.69"/>
        <n v="25645.646666"/>
        <n v="47182.836666"/>
        <n v="13619.706666"/>
        <n v="93383.293333"/>
        <n v="23048.21"/>
        <n v="21782.306666"/>
        <n v="14641.443333"/>
        <n v="13087.313333"/>
        <n v="17053.666666"/>
        <n v="6078.103333"/>
        <n v="108455.683333"/>
        <n v="7806.966666"/>
        <n v="20423.246666"/>
        <n v="11051.86"/>
        <n v="109332.955"/>
        <n v="12799.75"/>
        <n v="30686.81"/>
        <n v="8623.15"/>
        <n v="17241.273333"/>
        <n v="5838.963333"/>
        <n v="17104.35"/>
        <n v="12479.45"/>
        <n v="22629.823333"/>
        <n v="23201.82"/>
        <n v="15064.513333"/>
        <n v="29956.213333"/>
        <n v="18948.333333"/>
        <n v="12048.61"/>
        <n v="76704.783333"/>
        <n v="18406.606666"/>
        <n v="59690.153333"/>
        <n v="15450.013333"/>
        <n v="96561.55"/>
        <n v="54682.526666"/>
        <n v="13007.846666"/>
        <n v="10764.333333"/>
        <n v="10055.953333"/>
        <n v="22103.056666"/>
        <n v="34290.073333"/>
        <n v="32347.0"/>
        <n v="51482.613333"/>
        <n v="23201.4"/>
        <n v="14768.793333"/>
        <n v="14491.003333"/>
        <n v="82625.686666"/>
        <n v="83964.436666"/>
        <n v="17349.213333"/>
        <n v="36044.453333"/>
        <n v="43900.21"/>
        <n v="30783.766666"/>
        <n v="58538.146666"/>
        <n v="35363.29"/>
        <n v="8198.31"/>
        <n v="39995.053333"/>
        <n v="62886.29"/>
        <n v="76711.273333"/>
        <n v="12695.886666"/>
        <n v="111866.186666"/>
        <n v="116503.53"/>
        <n v="12014.1"/>
        <n v="23757.193333"/>
        <n v="52201.813333"/>
        <n v="34211.606666"/>
        <n v="28238.056666"/>
        <n v="114477.413333"/>
        <n v="38644.066666"/>
        <n v="8439.74"/>
        <n v="50217.703333"/>
        <n v="21198.623333"/>
        <n v="25693.74"/>
        <n v="19360.366666"/>
        <n v="47565.71"/>
        <n v="33353.166666"/>
        <n v="25301.413333"/>
        <n v="23202.17"/>
        <n v="15693.263333"/>
        <n v="93819.463333"/>
        <n v="10283.083333"/>
        <n v="15019.443333"/>
        <n v="11943.3"/>
        <n v="51370.0"/>
        <n v="14212.596666"/>
        <n v="72746.49"/>
        <n v="7791.366666"/>
        <n v="28825.143333"/>
        <n v="28539.253333"/>
        <n v="11678.333333"/>
        <n v="19343.356666"/>
        <n v="38943.616666"/>
        <n v="16246.396666"/>
        <n v="31179.976666"/>
        <n v="49676.016666"/>
        <n v="62530.263333"/>
        <n v="50589.423333"/>
        <n v="82935.136666"/>
        <n v="11843.656666"/>
        <n v="66302.176666"/>
        <n v="18129.563333"/>
        <n v="17508.48"/>
        <n v="10785.26"/>
        <n v="63646.855"/>
        <n v="16318.676666"/>
        <n v="53153.923333"/>
        <n v="20739.173333"/>
        <n v="96736.446666"/>
        <n v="11591.103333"/>
        <n v="30725.716666"/>
        <n v="31396.04"/>
        <n v="53119.04"/>
        <n v="29467.923333"/>
        <n v="16771.853333"/>
        <n v="19348.915"/>
        <n v="9236.106666"/>
        <n v="7534.423333"/>
        <n v="42556.083333"/>
        <n v="29822.72"/>
        <n v="36357.37"/>
        <n v="5011.786666"/>
        <n v="13958.68"/>
        <n v="9671.806666"/>
        <n v="25578.6"/>
        <n v="10358.573333"/>
        <n v="17452.64"/>
        <n v="37433.445"/>
        <n v="10987.533333"/>
        <n v="33148.263333"/>
        <n v="29586.226666"/>
        <n v="4920.09"/>
        <n v="92493.023333"/>
        <n v="30437.486666"/>
        <n v="12459.15"/>
        <n v="7337.93"/>
        <n v="10788.883333"/>
        <n v="5697.28"/>
        <n v="93798.346666"/>
        <n v="21488.046666"/>
        <n v="18510.88"/>
        <n v="4335.816666"/>
        <n v="20434.926666"/>
        <n v="13018.66"/>
        <n v="23224.0"/>
        <n v="27076.236666"/>
        <n v="13260.27"/>
        <n v="28560.153333"/>
        <n v="12417.313333"/>
        <n v="16194.73"/>
        <n v="87756.566666"/>
        <n v="14956.003333"/>
        <n v="39781.686666"/>
        <n v="18209.21"/>
        <n v="54787.24"/>
        <n v="12759.263333"/>
        <n v="20754.29"/>
        <n v="18257.5"/>
        <n v="10184.683333"/>
        <n v="19609.73"/>
        <n v="25211.88"/>
        <n v="119720.14"/>
        <n v="37825.775"/>
        <n v="9901.81"/>
        <n v="30742.036666"/>
        <n v="18874.28"/>
        <n v="54298.22"/>
        <n v="11047.27"/>
        <n v="31669.73"/>
        <n v="32426.866666"/>
        <n v="106149.15"/>
        <n v="72709.266666"/>
        <n v="36364.916666"/>
        <n v="64800.72"/>
        <n v="21541.373333"/>
        <n v="11698.27"/>
        <n v="11718.065"/>
        <n v="41264.786666"/>
        <n v="25303.673333"/>
        <n v="16310.953333"/>
        <n v="124477.51"/>
        <n v="8152.99"/>
        <n v="11338.453333"/>
        <n v="110454.193333"/>
        <n v="9187.82"/>
        <n v="17359.476666"/>
        <n v="9227.006666"/>
        <n v="6407.78"/>
        <n v="20233.183333"/>
        <n v="31344.313333"/>
        <n v="16069.023333"/>
        <n v="56779.976666"/>
        <n v="47128.916666"/>
        <n v="31342.98"/>
        <n v="29243.546666"/>
        <n v="37358.436666"/>
        <n v="15059.216666"/>
        <n v="6404.7"/>
        <n v="47957.963333"/>
        <n v="16748.52"/>
        <n v="24077.7"/>
        <n v="22110.936666"/>
        <n v="9778.743333"/>
        <n v="93855.796666"/>
        <n v="22172.903333"/>
        <n v="57342.876666"/>
        <n v="118294.97"/>
        <n v="46214.226666"/>
        <n v="23669.83"/>
        <n v="35508.535"/>
        <n v="32384.86"/>
        <n v="12641.213333"/>
        <n v="6893.63"/>
        <n v="16308.556666"/>
        <n v="58242.1"/>
        <n v="13327.743333"/>
        <n v="25854.0"/>
        <n v="23590.68"/>
        <n v="27339.903333"/>
        <n v="18953.48"/>
        <n v="25113.646666"/>
        <n v="16854.406666"/>
        <n v="69755.403333"/>
        <n v="19199.896666"/>
        <n v="23552.3"/>
        <n v="10613.413333"/>
        <n v="11196.853333"/>
        <n v="10114.73"/>
        <n v="88768.95"/>
        <n v="27262.0"/>
        <n v="54654.18"/>
        <n v="16843.843333"/>
        <n v="15821.406666"/>
        <n v="12472.99"/>
        <n v="58596.783333"/>
        <n v="16074.683333"/>
        <n v="77772.993333"/>
        <n v="16020.933333"/>
        <n v="30248.783333"/>
        <n v="14735.333333"/>
        <n v="13556.686666"/>
        <n v="36739.833333"/>
        <n v="70818.52"/>
        <n v="101774.276666"/>
        <n v="45540.5"/>
        <n v="99787.665"/>
        <n v="36949.913333"/>
        <n v="22169.343333"/>
        <n v="22032.74"/>
        <n v="59755.643333"/>
        <n v="40307.89"/>
        <n v="13225.013333"/>
        <n v="13035.13"/>
        <n v="28831.03"/>
        <n v="14777.996666"/>
        <n v="31925.616666"/>
        <n v="7124.473333"/>
        <n v="18765.176666"/>
        <n v="31556.483333"/>
        <n v="9851.926666"/>
        <n v="41049.57"/>
        <n v="15533.983333"/>
        <n v="13450.03"/>
        <n v="5052.8"/>
        <n v="7874.476666"/>
        <n v="25450.196666"/>
        <n v="13030.006666"/>
        <n v="46751.906666"/>
        <n v="28960.983333"/>
        <n v="31236.756666"/>
        <n v="26640.596666"/>
        <n v="50439.39"/>
        <n v="23534.903333"/>
        <n v="9949.99"/>
        <n v="35440.413333"/>
        <n v="49609.533333"/>
        <n v="35495.896666"/>
        <n v="123414.056666"/>
        <n v="10544.666666"/>
        <n v="33097.753333"/>
        <n v="22403.9"/>
        <n v="74459.383333"/>
        <n v="20900.57"/>
        <n v="11177.593333"/>
        <n v="17668.256666"/>
        <n v="10975.71"/>
        <n v="6313.816666"/>
        <n v="21497.836666"/>
        <n v="78173.593333"/>
        <n v="15408.1"/>
        <n v="25514.386666"/>
        <n v="96132.776666"/>
        <n v="40127.3"/>
        <n v="23128.353333"/>
        <n v="9258.773333"/>
        <n v="68821.703333"/>
        <n v="55878.383333"/>
        <n v="118336.76"/>
        <n v="13134.555"/>
        <n v="28717.563333"/>
        <n v="27824.116666"/>
        <n v="16929.066666"/>
        <n v="55458.2"/>
        <n v="11272.12"/>
        <n v="68845.223333"/>
        <n v="10241.803333"/>
        <n v="17226.123333"/>
        <n v="19710.99"/>
        <n v="14318.986666"/>
        <n v="25082.086666"/>
        <n v="11750.113333"/>
        <n v="46996.683333"/>
        <n v="47920.93"/>
        <n v="16758.55"/>
        <n v="4806.48"/>
        <n v="107371.33"/>
        <n v="16293.76"/>
        <n v="33620.03"/>
        <n v="10290.166666"/>
        <n v="22830.665"/>
        <n v="44612.513333"/>
        <n v="24948.836666"/>
        <n v="33371.486666"/>
        <n v="48848.983333"/>
        <n v="5652.676666"/>
        <n v="14811.2"/>
        <n v="19285.32"/>
        <n v="32165.776666"/>
        <n v="33193.623333"/>
        <n v="25497.193333"/>
        <n v="21071.673333"/>
        <n v="30324.876666"/>
        <n v="7250.16"/>
        <n v="52892.773333"/>
        <n v="13238.77"/>
        <n v="21567.36"/>
        <n v="23785.476666"/>
        <n v="21066.966666"/>
        <n v="27350.416666"/>
        <n v="22884.82"/>
        <n v="115520.36"/>
        <n v="54140.276666"/>
        <n v="77106.333333"/>
        <n v="5749.846666"/>
        <n v="30593.033333"/>
        <n v="14909.086666"/>
        <n v="19550.903333"/>
        <n v="57276.846666"/>
        <n v="15300.143333"/>
        <n v="19677.61"/>
        <n v="11494.67"/>
        <n v="37609.783333"/>
        <n v="53896.756666"/>
        <n v="43887.333333"/>
        <n v="39686.146666"/>
        <n v="33113.2"/>
        <n v="64559.463333"/>
        <n v="62739.48"/>
        <n v="56501.276666"/>
        <n v="42246.216666"/>
        <n v="34533.726666"/>
        <n v="56624.96"/>
        <n v="8690.333333"/>
        <n v="54495.6"/>
        <n v="30027.023333"/>
        <n v="30101.853333"/>
        <n v="13130.143333"/>
        <n v="47626.746666"/>
        <n v="10847.61"/>
        <n v="14622.26"/>
        <n v="14205.4"/>
        <n v="47599.083333"/>
        <n v="18935.89"/>
        <n v="15526.686666"/>
        <n v="21336.5"/>
        <n v="8795.446666"/>
        <n v="23050.52"/>
        <n v="40147.23"/>
        <n v="15369.88"/>
        <n v="79593.766666"/>
        <n v="33732.723333"/>
        <n v="15771.833333"/>
        <n v="17771.876666"/>
        <n v="82753.803333"/>
        <n v="34858.383333"/>
        <n v="6759.14"/>
        <n v="17523.73"/>
        <n v="19795.676666"/>
        <n v="55535.893333"/>
        <n v="12608.613333"/>
        <n v="97250.633333"/>
        <n v="19580.33"/>
        <n v="107656.033333"/>
        <n v="29692.596666"/>
        <n v="9517.746666"/>
        <n v="51170.763333"/>
        <n v="11983.193333"/>
        <n v="18840.993333"/>
        <n v="80583.025"/>
        <n v="30816.475"/>
        <n v="15168.196666"/>
        <n v="9363.593333"/>
        <n v="6293.916666"/>
        <n v="74655.88"/>
        <n v="89586.363333"/>
        <n v="53522.9"/>
        <n v="12355.356666"/>
        <n v="121951.166666"/>
        <n v="105177.71"/>
        <n v="10902.533333"/>
        <n v="20869.71"/>
        <n v="15304.58"/>
        <n v="32551.383333"/>
        <n v="11382.576666"/>
        <n v="41825.31"/>
        <n v="20838.045"/>
        <n v="24650.675"/>
        <n v="15804.536666"/>
        <n v="5644.173333"/>
        <n v="17078.47"/>
        <n v="25802.49"/>
        <n v="97707.793333"/>
        <n v="16840.436666"/>
        <n v="17437.153333"/>
        <n v="14644.91"/>
        <n v="10677.386666"/>
        <n v="44579.76"/>
        <n v="46642.443333"/>
        <n v="54258.596666"/>
        <n v="10819.956666"/>
        <n v="18312.553333"/>
        <n v="43228.676666"/>
        <n v="17215.903333"/>
        <n v="23479.783333"/>
        <n v="22585.67"/>
        <n v="7640.22"/>
        <n v="45479.973333"/>
        <n v="19169.463333"/>
        <n v="8081.706666"/>
        <n v="20048.08"/>
        <n v="12742.96"/>
        <n v="21509.875"/>
        <n v="53464.183333"/>
        <n v="48495.676666"/>
        <n v="28090.17"/>
        <n v="28006.34"/>
        <n v="24004.686666"/>
        <n v="40326.266666"/>
        <n v="124829.393333"/>
        <n v="9976.396666"/>
        <n v="29312.89"/>
        <n v="66631.306666"/>
        <n v="18285.06"/>
        <n v="23109.15"/>
        <n v="7450.596666"/>
        <n v="35675.465"/>
        <n v="62104.77"/>
        <n v="24512.91"/>
        <n v="35242.016666"/>
        <n v="40738.93"/>
        <n v="11331.026666"/>
        <n v="12242.326666"/>
        <n v="7522.153333"/>
        <n v="40125.876666"/>
        <n v="25374.476666"/>
        <n v="18395.15"/>
        <n v="25039.93"/>
        <n v="21236.863333"/>
        <n v="27453.133333"/>
        <n v="14754.433333"/>
        <n v="20146.746666"/>
        <n v="29485.976666"/>
        <n v="29198.93"/>
        <n v="15170.426666"/>
        <n v="9170.126666"/>
        <n v="9713.39"/>
        <n v="70623.5"/>
        <n v="6627.8"/>
        <n v="14787.996666"/>
        <n v="8942.5"/>
        <n v="44927.14"/>
        <n v="28208.543333"/>
        <n v="14121.79"/>
        <n v="13938.0"/>
        <n v="29058.336666"/>
        <n v="16294.366666"/>
        <n v="15077.333333"/>
        <n v="117005.643333"/>
        <n v="35064.0"/>
        <n v="31927.84"/>
        <n v="72543.715"/>
        <n v="37134.463333"/>
        <n v="63255.105"/>
        <n v="55095.973333"/>
        <n v="15350.046666"/>
        <n v="19384.68"/>
        <n v="14164.773333"/>
        <n v="9151.753333"/>
        <n v="16315.433333"/>
        <n v="15117.176666"/>
        <n v="5236.08"/>
        <n v="15746.376666"/>
        <n v="25154.62"/>
        <n v="44911.226666"/>
        <n v="10091.24"/>
        <n v="75240.15"/>
        <n v="29884.293333"/>
        <n v="40762.546666"/>
        <n v="8729.996666"/>
        <n v="39536.543333"/>
        <n v="53259.126666"/>
        <n v="46631.345"/>
        <n v="7687.556666"/>
        <n v="21815.453333"/>
        <n v="10335.603333"/>
        <n v="38015.666666"/>
        <n v="16894.326666"/>
        <n v="9902.593333"/>
        <n v="12362.836666"/>
        <n v="9988.0"/>
        <n v="15129.813333"/>
        <n v="27302.983333"/>
        <n v="16086.166666"/>
        <n v="29478.136666"/>
        <n v="38329.716666"/>
        <n v="90500.55"/>
        <n v="29801.433333"/>
        <n v="13297.286666"/>
        <n v="10170.91"/>
        <n v="33167.276666"/>
        <n v="55352.386666"/>
        <n v="19605.766666"/>
        <n v="9779.0"/>
        <n v="17198.37"/>
        <n v="23553.276666"/>
        <n v="23888.506666"/>
        <n v="29212.553333"/>
        <n v="16574.783333"/>
        <n v="30149.363333"/>
        <n v="19804.086666"/>
        <n v="9389.79"/>
        <n v="61991.5"/>
        <n v="11503.9"/>
        <n v="23585.896666"/>
        <n v="18434.636666"/>
        <n v="17003.52"/>
        <n v="35171.736666"/>
        <n v="14761.666666"/>
        <n v="44482.556666"/>
        <n v="51325.84"/>
        <n v="11129.033333"/>
        <n v="30236.04"/>
        <n v="29461.29"/>
        <n v="15986.656666"/>
        <n v="16509.226666"/>
        <n v="15108.386666"/>
        <n v="83027.073333"/>
        <n v="34313.666666"/>
        <n v="20053.446666"/>
        <n v="28418.723333"/>
        <n v="26231.22"/>
        <n v="13203.966666"/>
        <n v="69769.85"/>
        <n v="15775.766666"/>
        <n v="18816.563333"/>
        <n v="11948.18"/>
        <n v="34421.313333"/>
        <n v="22605.863333"/>
        <n v="44405.846666"/>
        <n v="14651.136666"/>
        <n v="15912.576666"/>
        <n v="24146.49"/>
        <n v="9521.783333"/>
        <n v="12699.863333"/>
        <n v="18630.2"/>
        <n v="90915.413333"/>
        <n v="10080.583333"/>
        <n v="75039.74"/>
        <n v="29515.556666"/>
        <n v="9319.236666"/>
        <n v="10070.1"/>
        <n v="7345.453333"/>
        <n v="79198.42"/>
        <n v="20451.415"/>
        <n v="8412.46"/>
        <n v="45491.5"/>
        <n v="123585.483333"/>
        <n v="117290.81"/>
        <n v="31002.216666"/>
        <n v="31958.73"/>
        <n v="8591.18"/>
        <n v="45453.36"/>
        <n v="24597.203333"/>
        <n v="54538.155"/>
        <n v="24072.67"/>
        <n v="89233.016666"/>
        <n v="5677.79"/>
        <n v="70971.29"/>
        <n v="14378.953333"/>
        <n v="8087.096666"/>
        <n v="26021.27"/>
        <n v="20697.07"/>
        <n v="24346.553333"/>
        <n v="6011.95"/>
        <n v="28201.613333"/>
        <n v="23473.63"/>
        <n v="42714.456666"/>
        <n v="79392.056666"/>
        <n v="46859.34"/>
        <n v="56272.41"/>
        <n v="93934.36"/>
        <n v="9716.21"/>
        <n v="36997.633333"/>
        <n v="17364.803333"/>
        <n v="27289.343333"/>
        <n v="20180.756666"/>
        <n v="21396.38"/>
        <n v="13267.733333"/>
        <n v="43072.536666"/>
        <n v="56257.44"/>
        <n v="9718.603333"/>
        <n v="52713.056666"/>
        <n v="40355.705"/>
        <n v="81102.856666"/>
        <n v="104125.666666"/>
        <n v="49894.623333"/>
        <n v="28859.51"/>
        <n v="9227.033333"/>
        <n v="4505.743333"/>
        <n v="26230.4"/>
        <n v="6803.13"/>
        <n v="64234.566666"/>
        <n v="52361.05"/>
        <n v="22821.336666"/>
        <n v="27176.78"/>
        <n v="102760.173333"/>
        <n v="33729.733333"/>
        <n v="53528.875"/>
        <n v="14718.436666"/>
        <n v="12909.356666"/>
        <n v="8299.36"/>
        <n v="24862.746666"/>
        <n v="45653.333333"/>
        <n v="14445.576666"/>
        <n v="32595.06"/>
        <n v="54101.026666"/>
        <n v="74781.436666"/>
        <n v="104129.92"/>
        <n v="19604.133333"/>
        <n v="21214.38"/>
        <n v="24677.623333"/>
        <n v="46293.256666"/>
        <n v="29953.086666"/>
        <n v="82604.013333"/>
        <n v="15192.586666"/>
        <n v="23621.5"/>
        <n v="17440.333333"/>
        <n v="21110.463333"/>
        <n v="32201.706666"/>
        <n v="11034.9"/>
        <n v="15578.793333"/>
        <n v="16730.69"/>
        <n v="13154.623333"/>
        <n v="14725.466666"/>
        <n v="23413.735"/>
        <n v="13570.936666"/>
        <n v="16100.87"/>
        <n v="29201.073333"/>
        <n v="12618.856666"/>
        <n v="30227.62"/>
        <n v="9864.303333"/>
        <n v="26027.163333"/>
        <n v="42565.72"/>
        <n v="6728.77"/>
        <n v="9871.15"/>
        <n v="31877.19"/>
        <n v="7097.473333"/>
        <n v="33843.053333"/>
        <n v="28970.27"/>
        <n v="50546.066666"/>
        <n v="30693.146666"/>
        <n v="19947.583333"/>
        <n v="15093.786666"/>
        <n v="59221.236666"/>
        <n v="17241.413333"/>
        <n v="23997.796666"/>
        <n v="33541.62"/>
        <n v="28965.69"/>
        <n v="20015.903333"/>
        <n v="17310.17"/>
        <n v="33710.223333"/>
        <n v="27405.4"/>
        <n v="19547.863333"/>
        <n v="28407.2"/>
        <n v="44808.346666"/>
        <n v="18804.606666"/>
        <n v="9549.836666"/>
        <n v="23782.063333"/>
        <n v="26823.436666"/>
        <n v="51838.623333"/>
        <n v="19852.013333"/>
        <n v="7960.313333"/>
        <n v="57707.7"/>
        <n v="10628.68"/>
        <n v="8751.836666"/>
        <n v="10218.75"/>
        <n v="23162.876666"/>
        <n v="25522.366666"/>
        <n v="12787.476666"/>
        <n v="51244.31"/>
        <n v="25715.413333"/>
      </sharedItems>
    </cacheField>
    <cacheField name="Last3Statments_MA_AvgDailyBalance" numFmtId="0">
      <sharedItems containsSemiMixedTypes="0" containsString="0" containsNumber="1">
        <n v="3436.233333"/>
        <n v="1366.923333"/>
        <n v="3658.97"/>
        <n v="5177.006666"/>
        <n v="1243.56"/>
        <n v="812.95"/>
        <n v="7160.16"/>
        <n v="19647.863333"/>
        <n v="4394.923333"/>
        <n v="13359.663333"/>
        <n v="1510.703333"/>
        <n v="477.79"/>
        <n v="17969.49"/>
        <n v="1947.123333"/>
        <n v="1699.836666"/>
        <n v="930.766666"/>
        <n v="7610.113333"/>
        <n v="20708.01"/>
        <n v="9449.41"/>
        <n v="1542.0"/>
        <n v="1947.963333"/>
        <n v="7997.563333"/>
        <n v="6645.096666"/>
        <n v="3271.866666"/>
        <n v="10096.3"/>
        <n v="12603.413333"/>
        <n v="1591.503333"/>
        <n v="624.593333"/>
        <n v="7357.77"/>
        <n v="1796.596666"/>
        <n v="6640.0"/>
        <n v="-7.803333"/>
        <n v="13533.863333"/>
        <n v="4660.956666"/>
        <n v="-187.68"/>
        <n v="2111.293333"/>
        <n v="3338.476666"/>
        <n v="2368.413333"/>
        <n v="997.22"/>
        <n v="6225.163333"/>
        <n v="2948.36"/>
        <n v="5663.696666"/>
        <n v="2292.576666"/>
        <n v="1641.5"/>
        <n v="3123.046666"/>
        <n v="6885.596666"/>
        <n v="1099.666666"/>
        <n v="859.986666"/>
        <n v="5899.143333"/>
        <n v="6738.856666"/>
        <n v="2127.38"/>
        <n v="2639.69"/>
        <n v="243.236666"/>
        <n v="2508.243333"/>
        <n v="10247.543333"/>
        <n v="4650.313333"/>
        <n v="16494.733333"/>
        <n v="3376.38"/>
        <n v="3083.406666"/>
        <n v="4654.173333"/>
        <n v="1378.023333"/>
        <n v="8179.84"/>
        <n v="11654.216666"/>
        <n v="8974.873333"/>
        <n v="14529.216666"/>
        <n v="513.876666"/>
        <n v="7006.486666"/>
        <n v="2557.473333"/>
        <n v="11004.806666"/>
        <n v="4377.18"/>
        <n v="891.21"/>
        <n v="3495.736666"/>
        <n v="10558.26"/>
        <n v="22658.783333"/>
        <n v="2296.823333"/>
        <n v="1494.196666"/>
        <n v="2552.593333"/>
        <n v="3953.313333"/>
        <n v="1446.53"/>
        <n v="569.75"/>
        <n v="6544.513333"/>
        <n v="630.473333"/>
        <n v="18669.453333"/>
        <n v="2278.846666"/>
        <n v="10053.703333"/>
        <n v="6.21"/>
        <n v="20864.253333"/>
        <n v="1231.826666"/>
        <n v="3253.333333"/>
        <n v="10385.106666"/>
        <n v="3755.846666"/>
        <n v="1453.563333"/>
        <n v="2587.193333"/>
        <n v="1712.546666"/>
        <n v="2332.683333"/>
        <n v="3901.983333"/>
        <n v="7092.956666"/>
        <n v="8795.4"/>
        <n v="4466.6"/>
        <n v="3460.55"/>
        <n v="1705.666666"/>
        <n v="4645.13"/>
        <n v="1922.806666"/>
        <n v="21929.776666"/>
        <n v="3457.24"/>
        <n v="1042.503333"/>
        <n v="2081.596666"/>
        <n v="-10745.143333"/>
        <n v="5135.836666"/>
        <n v="3725.24"/>
        <n v="7377.66"/>
        <n v="5313.653333"/>
        <n v="6397.71"/>
        <n v="1608.983333"/>
        <n v="1425.446666"/>
        <n v="850.786666"/>
        <n v="15968.263333"/>
        <n v="554.673333"/>
        <n v="3248.016666"/>
        <n v="1115.1"/>
        <n v="5336.285"/>
        <n v="2364.603333"/>
        <n v="6409.346666"/>
        <n v="1820.01"/>
        <n v="5808.053333"/>
        <n v="4706.423333"/>
        <n v="2263.416666"/>
        <n v="1313.7"/>
        <n v="4176.813333"/>
        <n v="2349.116666"/>
        <n v="2006.0"/>
        <n v="5011.91"/>
        <n v="9594.453333"/>
        <n v="1801.653333"/>
        <n v="2225.0"/>
        <n v="14707.75"/>
        <n v="4481.563333"/>
        <n v="12172.67"/>
        <n v="2897.193333"/>
        <n v="6165.893333"/>
        <n v="2002.656666"/>
        <n v="912.133333"/>
        <n v="1655.21"/>
        <n v="2462.333333"/>
        <n v="4761.265"/>
        <n v="4700.776666"/>
        <n v="3818.233333"/>
        <n v="1934.996666"/>
        <n v="3839.496666"/>
        <n v="6968.036666"/>
        <n v="890.416666"/>
        <n v="4255.556666"/>
        <n v="3694.376666"/>
        <n v="3162.686666"/>
        <n v="9978.756666"/>
        <n v="1792.95"/>
        <n v="10721.5"/>
        <n v="8918.766666"/>
        <n v="14627.73"/>
        <n v="5153.263333"/>
        <n v="22622.323333"/>
        <n v="1944.206666"/>
        <n v="1107.806666"/>
        <n v="14165.356666"/>
        <n v="2014.39"/>
        <n v="2954.366666"/>
        <n v="7424.04"/>
        <n v="5965.323333"/>
        <n v="930.636666"/>
        <n v="14303.15"/>
        <n v="1919.523333"/>
        <n v="1471.16"/>
        <n v="2403.043333"/>
        <n v="1455.576666"/>
        <n v="9865.05"/>
        <n v="1205.65"/>
        <n v="3074.493333"/>
        <n v="3583.82"/>
        <n v="8339.666666"/>
        <n v="742.823333"/>
        <n v="2009.28"/>
        <n v="1398.51"/>
        <n v="20969.12"/>
        <n v="4970.733333"/>
        <n v="5609.56"/>
        <n v="2139.503333"/>
        <n v="5455.77"/>
        <n v="7268.286666"/>
        <n v="772.91"/>
        <n v="3993.69"/>
        <n v="3022.43"/>
        <n v="4350.056666"/>
        <n v="9696.093333"/>
        <n v="2150.88"/>
        <n v="14159.896666"/>
        <n v="18264.576666"/>
        <n v="1236.29"/>
        <n v="3563.22"/>
        <n v="6403.633333"/>
        <n v="920.963333"/>
        <n v="3077.963333"/>
        <n v="718.603333"/>
        <n v="10127.345"/>
        <n v="6986.15"/>
        <n v="6938.496666"/>
        <n v="1775.27"/>
        <n v="1472.413333"/>
        <n v="3048.893333"/>
        <n v="1151.93"/>
        <n v="6017.695"/>
        <n v="5672.0"/>
        <n v="1235.966666"/>
        <n v="8024.875"/>
        <n v="13146.5"/>
        <n v="2994.32"/>
        <n v="2825.316666"/>
        <n v="1291.513333"/>
        <n v="2983.1"/>
        <n v="3906.466666"/>
        <n v="17354.993333"/>
        <n v="1331.353333"/>
        <n v="12122.306666"/>
        <n v="1347.213333"/>
        <n v="1896.65"/>
        <n v="16790.995"/>
        <n v="1914.206666"/>
        <n v="2477.56"/>
        <n v="1149.693333"/>
        <n v="1183.666666"/>
        <n v="3699.346666"/>
        <n v="2745.61"/>
        <n v="993.283333"/>
        <n v="1549.326666"/>
        <n v="1895.89"/>
        <n v="897.703333"/>
        <n v="20815.186666"/>
        <n v="3975.043333"/>
        <n v="1614.27"/>
        <n v="978.61"/>
        <n v="1021.966666"/>
        <n v="2946.9"/>
        <n v="6521.75"/>
        <n v="3855.363333"/>
        <n v="2062.623333"/>
        <n v="1820.04"/>
        <n v="2079.253333"/>
        <n v="973.0"/>
        <n v="2075.113333"/>
        <n v="7704.126666"/>
        <n v="987.08"/>
        <n v="22277.196666"/>
        <n v="2008.213333"/>
        <n v="3398.276666"/>
        <n v="4849.53"/>
        <n v="953.676666"/>
        <n v="3410.583333"/>
        <n v="1196.353333"/>
        <n v="1593.06"/>
        <n v="494.906666"/>
        <n v="1706.486666"/>
        <n v="1840.976666"/>
        <n v="5344.913333"/>
        <n v="2231.67"/>
        <n v="1433.693333"/>
        <n v="5932.676666"/>
        <n v="11221.343333"/>
        <n v="2268.626666"/>
        <n v="6570.753333"/>
        <n v="3858.313333"/>
        <n v="9183.543333"/>
        <n v="5375.57"/>
        <n v="460.95"/>
        <n v="1567.975"/>
        <n v="4443.276666"/>
        <n v="4032.833333"/>
        <n v="1353.363333"/>
        <n v="-27.166666"/>
        <n v="3572.263333"/>
        <n v="17996.436666"/>
        <n v="3958.803333"/>
        <n v="2133.946666"/>
        <n v="1450.316666"/>
        <n v="1230.01"/>
        <n v="3627.203333"/>
        <n v="11653.25"/>
        <n v="10653.133333"/>
        <n v="10576.186666"/>
        <n v="2402.0"/>
        <n v="1454.276666"/>
        <n v="10665.043333"/>
        <n v="22391.35"/>
        <n v="3304.886666"/>
        <n v="2374.136666"/>
        <n v="12167.59"/>
        <n v="13521.25"/>
        <n v="22039.036666"/>
        <n v="3226.473333"/>
        <n v="2463.776666"/>
        <n v="4888.016666"/>
        <n v="1098.436666"/>
        <n v="8690.78"/>
        <n v="2124.136666"/>
        <n v="11281.64"/>
        <n v="2119.296666"/>
        <n v="1949.09"/>
        <n v="10186.185"/>
        <n v="2580.196666"/>
        <n v="998.063333"/>
        <n v="991.08"/>
        <n v="1833.593333"/>
        <n v="5198.3"/>
        <n v="3363.87"/>
        <n v="1741.06"/>
        <n v="4429.115"/>
        <n v="6181.843333"/>
        <n v="1527.016666"/>
        <n v="2978.026666"/>
        <n v="994.4"/>
        <n v="17373.563333"/>
        <n v="2388.846666"/>
        <n v="1771.956666"/>
        <n v="2417.123333"/>
        <n v="908.426666"/>
        <n v="9415.7"/>
        <n v="1328.896666"/>
        <n v="21357.716666"/>
        <n v="2953.406666"/>
        <n v="8994.52"/>
        <n v="371.46"/>
        <n v="10156.095"/>
        <n v="836.106666"/>
        <n v="10444.01"/>
        <n v="363.24"/>
        <n v="5704.996666"/>
        <n v="1601.05"/>
        <n v="13329.086666"/>
        <n v="6306.743333"/>
        <n v="2586.44"/>
        <n v="1596.823333"/>
        <n v="13316.653333"/>
        <n v="4323.31"/>
        <n v="1398.91"/>
        <n v="3327.41"/>
        <n v="10819.196666"/>
        <n v="2605.79"/>
        <n v="1640.62"/>
        <n v="10194.286666"/>
        <n v="1374.336666"/>
        <n v="1455.2"/>
        <n v="1622.403333"/>
        <n v="2728.993333"/>
        <n v="16706.656666"/>
        <n v="11970.666666"/>
        <n v="4379.17"/>
        <n v="826.44"/>
        <n v="1661.223333"/>
        <n v="1269.546666"/>
        <n v="3781.44"/>
        <n v="1126.26"/>
        <n v="222.443333"/>
        <n v="3463.946666"/>
        <n v="1744.883333"/>
        <n v="11633.236666"/>
        <n v="8413.903333"/>
        <n v="1194.016666"/>
        <n v="6959.166666"/>
        <n v="4747.843333"/>
        <n v="3806.9"/>
        <n v="15361.373333"/>
        <n v="2736.19"/>
        <n v="1970.803333"/>
        <n v="20177.5"/>
        <n v="2279.383333"/>
        <n v="-422.763333"/>
        <n v="15507.783333"/>
        <n v="13983.54"/>
        <n v="2352.373333"/>
        <n v="3038.456666"/>
        <n v="4087.316666"/>
        <n v="3378.02"/>
        <n v="2246.36"/>
        <n v="18346.503333"/>
        <n v="1889.006666"/>
        <n v="3636.756666"/>
        <n v="4928.34"/>
        <n v="5820.78"/>
        <n v="6551.646666"/>
        <n v="11981.016666"/>
        <n v="4976.126666"/>
        <n v="6854.826666"/>
        <n v="16547.166666"/>
        <n v="1935.266666"/>
        <n v="9229.666666"/>
        <n v="18149.333333"/>
        <n v="9122.906666"/>
        <n v="2294.116666"/>
        <n v="17212.94"/>
        <n v="20849.253333"/>
        <n v="1012.535"/>
        <n v="7118.786666"/>
        <n v="3655.553333"/>
        <n v="914.443333"/>
        <n v="8587.45"/>
        <n v="10984.273333"/>
        <n v="1192.38"/>
        <n v="2248.633333"/>
        <n v="1413.226666"/>
        <n v="1909.73"/>
        <n v="2402.99"/>
        <n v="1149.34"/>
        <n v="3538.423333"/>
        <n v="1035.19"/>
        <n v="7413.133333"/>
        <n v="1270.81"/>
        <n v="7750.033333"/>
        <n v="14431.42"/>
        <n v="194.42"/>
        <n v="11297.57"/>
        <n v="2184.343333"/>
        <n v="2915.67"/>
        <n v="3767.78"/>
        <n v="7500.565"/>
        <n v="6360.336666"/>
        <n v="4607.553333"/>
        <n v="6597.666666"/>
        <n v="1816.88"/>
        <n v="3056.5"/>
        <n v="3307.18"/>
        <n v="5893.86"/>
        <n v="2711.75"/>
        <n v="2290.243333"/>
        <n v="3640.823333"/>
        <n v="3142.446666"/>
        <n v="738.16"/>
        <n v="1677.05"/>
        <n v="926.006666"/>
        <n v="971.25"/>
        <n v="253.976666"/>
        <n v="11913.446666"/>
        <n v="5810.053333"/>
        <n v="3063.436666"/>
        <n v="8437.686666"/>
        <n v="1718.44"/>
        <n v="2597.5"/>
        <n v="904.683333"/>
        <n v="1958.946666"/>
        <n v="3915.65"/>
        <n v="1087.923333"/>
        <n v="1543.153333"/>
        <n v="11018.723333"/>
        <n v="708.343333"/>
        <n v="698.586666"/>
        <n v="17202.593333"/>
        <n v="3480.676666"/>
        <n v="2703.903333"/>
        <n v="3808.863333"/>
        <n v="2899.746666"/>
        <n v="2709.433333"/>
        <n v="5155.473333"/>
        <n v="5493.82"/>
        <n v="5254.343333"/>
        <n v="15219.43"/>
        <n v="1733.17"/>
        <n v="15402.856666"/>
        <n v="7713.65"/>
        <n v="3015.276666"/>
        <n v="1354.636666"/>
        <n v="9787.77"/>
        <n v="1449.26"/>
        <n v="2419.473333"/>
        <n v="1898.745"/>
        <n v="746.62"/>
        <n v="2161.54"/>
        <n v="6206.166666"/>
        <n v="1448.75"/>
        <n v="854.856666"/>
        <n v="2934.94"/>
        <n v="15180.983333"/>
        <n v="296.966666"/>
        <n v="3196.526666"/>
        <n v="1806.716666"/>
        <n v="3710.053333"/>
        <n v="8244.833333"/>
        <n v="447.056666"/>
        <n v="3950.006666"/>
        <n v="4242.903333"/>
        <n v="4180.24"/>
        <n v="699.636666"/>
        <n v="5589.99"/>
        <n v="3119.326666"/>
        <n v="14577.563333"/>
        <n v="2959.533333"/>
        <n v="7598.76"/>
        <n v="2548.273333"/>
        <n v="8236.19"/>
        <n v="1535.896666"/>
        <n v="2048.806666"/>
        <n v="11203.585"/>
        <n v="1920.52"/>
        <n v="2160.12"/>
        <n v="12576.303333"/>
        <n v="4635.99"/>
        <n v="4003.496666"/>
        <n v="3460.6"/>
        <n v="1678.243333"/>
        <n v="11127.216666"/>
        <n v="12057.32"/>
        <n v="1534.666666"/>
        <n v="9075.296666"/>
        <n v="12778.9"/>
        <n v="12016.563333"/>
        <n v="5955.076666"/>
        <n v="5129.196666"/>
        <n v="3756.98"/>
        <n v="-203.575"/>
        <n v="5083.765"/>
        <n v="1963.476666"/>
        <n v="765.77"/>
        <n v="1113.75"/>
        <n v="4811.85"/>
        <n v="19133.583333"/>
        <n v="2600.096666"/>
        <n v="3064.53"/>
        <n v="147.076666"/>
        <n v="1040.943333"/>
        <n v="56.0"/>
        <n v="2540.083333"/>
        <n v="4618.97"/>
        <n v="2218.97"/>
        <n v="6238.173333"/>
        <n v="2950.11"/>
        <n v="701.086666"/>
        <n v="3529.31"/>
        <n v="1211.363333"/>
        <n v="3218.533333"/>
        <n v="3382.49"/>
        <n v="2054.216666"/>
        <n v="377.886666"/>
        <n v="2745.133333"/>
        <n v="929.473333"/>
        <n v="21286.113333"/>
        <n v="14678.886666"/>
        <n v="4847.55"/>
        <n v="3390.403333"/>
        <n v="2368.92"/>
        <n v="14966.753333"/>
        <n v="626.09"/>
        <n v="2148.43"/>
        <n v="2800.57"/>
        <n v="1794.81"/>
        <n v="2891.033333"/>
        <n v="1066.1"/>
        <n v="5185.875"/>
        <n v="11751.473333"/>
        <n v="8433.416666"/>
        <n v="1330.183333"/>
        <n v="5660.313333"/>
        <n v="3518.06"/>
        <n v="5793.633333"/>
        <n v="1896.863333"/>
        <n v="5293.236666"/>
        <n v="4873.05"/>
        <n v="1875.293333"/>
        <n v="4170.036666"/>
        <n v="1277.096666"/>
        <n v="7270.846666"/>
        <n v="500.366666"/>
        <n v="2414.203333"/>
        <n v="2523.353333"/>
        <n v="1885.166666"/>
        <n v="723.4"/>
        <n v="3906.406666"/>
        <n v="1675.326666"/>
        <n v="13193.693333"/>
        <n v="1516.163333"/>
        <n v="7238.93"/>
        <n v="2708.2"/>
        <n v="4181.65"/>
        <n v="18088.313333"/>
        <n v="1882.466666"/>
        <n v="6143.88"/>
        <n v="1977.176666"/>
        <n v="1154.616666"/>
        <n v="327.44"/>
        <n v="7074.97"/>
        <n v="6464.1"/>
        <n v="1092.47"/>
        <n v="17406.755"/>
        <n v="3962.886666"/>
        <n v="3950.925"/>
        <n v="1297.803333"/>
        <n v="1561.996666"/>
        <n v="4170.25"/>
        <n v="1197.713333"/>
        <n v="1472.34"/>
        <n v="3551.23"/>
        <n v="283.406666"/>
        <n v="1052.0"/>
        <n v="5646.036666"/>
        <n v="4018.34"/>
        <n v="2567.536666"/>
        <n v="8029.15"/>
        <n v="15109.386666"/>
        <n v="7900.996666"/>
        <n v="7544.563333"/>
        <n v="1501.413333"/>
        <n v="18413.02"/>
        <n v="4070.606666"/>
        <n v="14955.96"/>
        <n v="364.953333"/>
        <n v="11478.743333"/>
        <n v="833.793333"/>
        <n v="2109.333333"/>
        <n v="1366.873333"/>
        <n v="1884.426666"/>
        <n v="5594.816666"/>
        <n v="1511.0"/>
        <n v="1901.53"/>
        <n v="3465.74"/>
        <n v="22470.986666"/>
        <n v="2984.87"/>
        <n v="9133.73"/>
        <n v="5271.52"/>
        <n v="7967.843333"/>
        <n v="6467.723333"/>
        <n v="1907.143333"/>
        <n v="1681.886666"/>
        <n v="3657.763333"/>
        <n v="7735.813333"/>
        <n v="1231.523333"/>
        <n v="2011.313333"/>
        <n v="11891.216666"/>
        <n v="1650.956666"/>
        <n v="1885.34"/>
        <n v="6998.37"/>
        <n v="6019.58"/>
        <n v="8696.446666"/>
        <n v="7072.546666"/>
        <n v="2548.526666"/>
        <n v="2955.855"/>
        <n v="1754.31"/>
        <n v="3464.21"/>
        <n v="8121.15"/>
        <n v="2739.516666"/>
        <n v="1433.193333"/>
        <n v="2528.963333"/>
        <n v="13889.363333"/>
        <n v="2923.736666"/>
        <n v="1926.023333"/>
        <n v="1008.92"/>
        <n v="11681.87"/>
        <n v="302.236666"/>
        <n v="1416.123333"/>
        <n v="1496.853333"/>
        <n v="6376.166666"/>
        <n v="3073.843333"/>
        <n v="3367.8"/>
        <n v="8526.876666"/>
        <n v="4100.646666"/>
        <n v="11484.87"/>
        <n v="4366.355"/>
        <n v="6010.723333"/>
        <n v="14601.52"/>
        <n v="5697.083333"/>
        <n v="2375.16"/>
        <n v="3400.85"/>
        <n v="11791.79"/>
        <n v="11241.083333"/>
        <n v="18720.686666"/>
        <n v="841.863333"/>
        <n v="1949.0"/>
        <n v="5868.333333"/>
        <n v="13542.88"/>
        <n v="1005.426666"/>
        <n v="14564.245"/>
        <n v="6292.743333"/>
        <n v="2075.05"/>
        <n v="970.72"/>
        <n v="1486.39"/>
        <n v="8964.776666"/>
        <n v="4863.7"/>
        <n v="1712.386666"/>
        <n v="1864.426666"/>
        <n v="13613.306666"/>
        <n v="12925.786666"/>
        <n v="8440.756666"/>
        <n v="1907.95"/>
        <n v="1266.103333"/>
        <n v="4235.746666"/>
        <n v="15929.903333"/>
        <n v="10000.575"/>
        <n v="2576.51"/>
        <n v="8802.146666"/>
        <n v="902.3"/>
        <n v="4980.93"/>
        <n v="10908.24"/>
        <n v="11950.973333"/>
        <n v="2331.443333"/>
        <n v="17156.52"/>
        <n v="4429.103333"/>
        <n v="927.923333"/>
        <n v="11660.326666"/>
        <n v="3691.226666"/>
        <n v="8767.606666"/>
        <n v="3250.283333"/>
        <n v="4511.363333"/>
        <n v="14641.223333"/>
        <n v="1337.85"/>
        <n v="1553.083333"/>
        <n v="8728.106666"/>
        <n v="5405.996666"/>
        <n v="5250.27"/>
        <n v="4618.48"/>
        <n v="12007.316666"/>
        <n v="1197.566666"/>
        <n v="2611.893333"/>
        <n v="17162.23"/>
        <n v="2647.443333"/>
        <n v="2827.16"/>
        <n v="22533.83"/>
        <n v="550.4"/>
        <n v="3414.623333"/>
        <n v="6313.115"/>
        <n v="2785.143333"/>
        <n v="714.24"/>
        <n v="6461.826666"/>
        <n v="615.486666"/>
        <n v="10989.323333"/>
        <n v="2390.03"/>
        <n v="5286.945"/>
        <n v="6361.973333"/>
        <n v="6674.33"/>
        <n v="6463.963333"/>
        <n v="4755.725"/>
        <n v="3720.053333"/>
        <n v="2735.426666"/>
        <n v="20245.44"/>
        <n v="514.323333"/>
        <n v="9012.656666"/>
        <n v="8513.996666"/>
        <n v="2510.303333"/>
        <n v="3110.32"/>
        <n v="5406.03"/>
        <n v="7538.41"/>
        <n v="1986.5"/>
        <n v="6527.773333"/>
        <n v="2605.053333"/>
        <n v="7162.39"/>
        <n v="3175.736666"/>
        <n v="14581.126666"/>
        <n v="1716.496666"/>
        <n v="2992.39"/>
        <n v="1725.693333"/>
        <n v="1636.396666"/>
        <n v="3546.786666"/>
        <n v="971.393333"/>
        <n v="1777.286666"/>
        <n v="2615.286666"/>
        <n v="263.043333"/>
        <n v="1044.45"/>
        <n v="4219.835"/>
        <n v="1453.966666"/>
        <n v="962.266666"/>
        <n v="2813.363333"/>
        <n v="2020.24"/>
        <n v="1884.94"/>
        <n v="2223.756666"/>
        <n v="4624.993333"/>
        <n v="217.62"/>
        <n v="2105.876666"/>
        <n v="795.916666"/>
        <n v="1873.313333"/>
        <n v="1951.11"/>
        <n v="6110.09"/>
        <n v="4745.46"/>
        <n v="1062.57"/>
        <n v="839.123333"/>
        <n v="2313.09"/>
        <n v="221.63"/>
        <n v="3933.825"/>
        <n v="3167.913333"/>
        <n v="1362.636666"/>
        <n v="2789.91"/>
        <n v="3814.33"/>
        <n v="2917.73"/>
        <n v="3543.476666"/>
        <n v="5933.27"/>
        <n v="5395.18"/>
        <n v="1173.75"/>
        <n v="3218.55"/>
        <n v="1318.583333"/>
        <n v="11693.426666"/>
        <n v="2472.153333"/>
        <n v="3296.58"/>
        <n v="4505.616666"/>
        <n v="3586.44"/>
        <n v="5814.403333"/>
        <n v="1330.783333"/>
        <n v="498.176666"/>
        <n v="755.573333"/>
        <n v="1354.2"/>
        <n v="2870.386666"/>
        <n v="9472.16"/>
        <n v="3938.253333"/>
      </sharedItems>
    </cacheField>
    <cacheField name="Last3Statments_MA_ReturnItemDays" numFmtId="0">
      <sharedItems containsSemiMixedTypes="0" containsString="0" containsNumber="1">
        <n v="0.0"/>
        <n v="0.333333"/>
        <n v="1.0"/>
        <n v="2.0"/>
        <n v="1.333333"/>
        <n v="2.333333"/>
        <n v="0.666666"/>
        <n v="3.0"/>
        <n v="1.666666"/>
        <n v="5.333333"/>
        <n v="8.333333"/>
        <n v="2.666666"/>
        <n v="0.5"/>
        <n v="3.5"/>
        <n v="6.666666"/>
        <n v="6.333333"/>
        <n v="3.666666"/>
        <n v="1.5"/>
      </sharedItems>
    </cacheField>
    <cacheField name="Last3Statments_MA_OverdraftDays" numFmtId="0">
      <sharedItems containsSemiMixedTypes="0" containsString="0" containsNumber="1">
        <n v="0.0"/>
        <n v="4.666666"/>
        <n v="12.0"/>
        <n v="5.333333"/>
        <n v="0.666666"/>
        <n v="6.0"/>
        <n v="0.333333"/>
        <n v="3.333333"/>
        <n v="1.333333"/>
        <n v="0.5"/>
        <n v="1.0"/>
        <n v="7.333333"/>
        <n v="4.0"/>
        <n v="3.0"/>
        <n v="11.333333"/>
        <n v="13.333333"/>
        <n v="2.0"/>
        <n v="2.666666"/>
        <n v="3.666666"/>
        <n v="7.0"/>
        <n v="2.333333"/>
        <n v="11.666666"/>
        <n v="1.5"/>
        <n v="1.666666"/>
        <n v="4.333333"/>
        <n v="7.666666"/>
        <n v="5.666666"/>
        <n v="8.0"/>
        <n v="14.0"/>
        <n v="12.333333"/>
        <n v="5.0"/>
        <n v="8.666666"/>
        <n v="18.666666"/>
        <n v="6.333333"/>
        <n v="3.5"/>
        <n v="9.333333"/>
        <n v="10.0"/>
        <n v="14.666666"/>
        <n v="9.0"/>
        <n v="6.666666"/>
        <n v="9.666666"/>
      </sharedItems>
    </cacheField>
    <cacheField name="Last3Statments_MA_NumReturnItems" numFmtId="0">
      <sharedItems containsSemiMixedTypes="0" containsString="0" containsNumber="1">
        <n v="0.0"/>
        <n v="0.333333"/>
        <n v="1.333333"/>
        <n v="0.666666"/>
        <n v="1.0"/>
        <n v="1.666666"/>
        <n v="2.0"/>
        <n v="2.666666"/>
        <n v="3.333333"/>
        <n v="3.0"/>
        <n v="0.5"/>
        <n v="4.0"/>
        <n v="4.666666"/>
        <n v="5.333333"/>
        <n v="3.666666"/>
        <n v="2.333333"/>
        <n v="19.0"/>
        <n v="4.333333"/>
        <n v="1.5"/>
        <n v="10.5"/>
        <n v="6.666666"/>
        <n v="15.333333"/>
        <n v="6.0"/>
        <n v="40.0"/>
        <n v="7.0"/>
      </sharedItems>
    </cacheField>
    <cacheField name="Last3Statments_Sum_NumReturnItems" numFmtId="0">
      <sharedItems containsSemiMixedTypes="0" containsString="0" containsNumber="1" containsInteger="1">
        <n v="0.0"/>
        <n v="1.0"/>
        <n v="4.0"/>
        <n v="2.0"/>
        <n v="3.0"/>
        <n v="5.0"/>
        <n v="6.0"/>
        <n v="8.0"/>
        <n v="10.0"/>
        <n v="9.0"/>
        <n v="12.0"/>
        <n v="14.0"/>
        <n v="16.0"/>
        <n v="11.0"/>
        <n v="7.0"/>
        <n v="57.0"/>
        <n v="13.0"/>
        <n v="21.0"/>
        <n v="20.0"/>
        <n v="46.0"/>
        <n v="18.0"/>
        <n v="120.0"/>
      </sharedItems>
    </cacheField>
    <cacheField name="TwoMonthAvg_AdjustedMonthlyDeposits" numFmtId="0">
      <sharedItems containsString="0" containsBlank="1" containsNumber="1">
        <n v="8870.062"/>
        <n v="14647.991428"/>
        <n v="20692.87875"/>
        <n v="16971.4875"/>
        <n v="15574.72"/>
        <n v="11858.02625"/>
        <n v="146095.255"/>
        <n v="35421.354444"/>
        <n v="23970.75"/>
        <n v="13006.18"/>
        <n v="56001.315"/>
        <n v="6627.62"/>
        <n v="172348.75"/>
        <n v="20478.396666"/>
        <n v="26628.315"/>
        <n v="86377.736"/>
        <n v="243828.53"/>
        <n v="118535.452222"/>
        <n v="111401.685"/>
        <n v="20631.59"/>
        <n v="4451.604"/>
        <n v="58711.284444"/>
        <n v="12831.4325"/>
        <n v="45343.537777"/>
        <n v="63910.39"/>
        <n v="425586.201666"/>
        <n v="28975.583333"/>
        <n v="22662.6"/>
        <n v="42472.035"/>
        <n v="9582.625"/>
        <n v="32046.716"/>
        <n v="5400.0"/>
        <n v="31146.294285"/>
        <n v="8518.195"/>
        <n v="72298.8"/>
        <n v="108483.06"/>
        <n v="32059.646666"/>
        <n v="97649.717777"/>
        <n v="14585.056666"/>
        <n v="21956.748333"/>
        <n v="9414.734"/>
        <n v="114149.213333"/>
        <n v="19524.7025"/>
        <n v="20526.22"/>
        <n v="10698.17"/>
        <n v="14481.5275"/>
        <n v="32875.19"/>
        <n v="18946.068"/>
        <n v="12962.25"/>
        <n v="14604.836"/>
        <n v="6345.01"/>
        <n v="9174.91"/>
        <n v="10979.45"/>
        <n v="11773.58"/>
        <n v="10049.144"/>
        <n v="26846.156666"/>
        <n v="8931.306666"/>
        <n v="42936.47"/>
        <n v="23365.804"/>
        <n v="14634.768"/>
        <n v="11558.018571"/>
        <n v="27574.218888"/>
        <n v="8727.98"/>
        <n v="48791.85"/>
        <n v="25814.756363"/>
        <n v="10708.152857"/>
        <n v="62580.243333"/>
        <n v="4160.771666"/>
        <n v="27860.465"/>
        <n v="19683.13"/>
        <n v="44935.132"/>
        <n v="56194.473333"/>
        <n v="11177.05625"/>
        <n v="18262.06875"/>
        <n v="73933.8"/>
        <n v="63343.845"/>
        <n v="19319.50125"/>
        <n v="15070.977142"/>
        <n v="12445.09"/>
        <n v="51846.1775"/>
        <n v="25337.22"/>
        <n v="5052.005"/>
        <n v="96084.328571"/>
        <n v="86671.313333"/>
        <n v="132529.938333"/>
        <n v="15898.255"/>
        <n v="56216.634285"/>
        <n v="21588.265"/>
        <n v="21840.0525"/>
        <n v="37695.18125"/>
        <n v="11096.204"/>
        <n v="9247.345"/>
        <n v="11628.255"/>
        <n v="52980.85"/>
        <n v="33611.915"/>
        <n v="11644.045"/>
        <n v="30285.93"/>
        <n v="25751.015"/>
        <n v="61846.74"/>
        <n v="41315.165"/>
        <n v="21048.5675"/>
        <n v="50984.818333"/>
        <n v="25091.69"/>
        <n v="21801.978"/>
        <n v="19527.165714"/>
        <n v="62744.89625"/>
        <n v="27481.615"/>
        <n v="10190.015"/>
        <n v="31335.65"/>
        <n v="2836673.16"/>
        <n v="45636.54"/>
        <n v="15619.706666"/>
        <n v="54626.753333"/>
        <n v="19342.545"/>
        <n v="25885.885"/>
        <n v="15603.04"/>
        <n v="13496.785"/>
        <n v="24362.825714"/>
        <n v="4495.718333"/>
        <n v="117819.058571"/>
        <n v="7415.21"/>
        <n v="19537.755"/>
        <n v="9104.1575"/>
        <n v="97550.385"/>
        <n v="13862.8"/>
        <n v="37116.05"/>
        <n v="5085.03"/>
        <n v="18869.125"/>
        <n v="8815.148"/>
        <n v="15179.72"/>
        <n v="16648.311111"/>
        <n v="159683.4"/>
        <n v="17702.235"/>
        <n v="69285.59625"/>
        <n v="16832.628571"/>
        <n v="31186.185"/>
        <n v="22160.0"/>
        <n v="9031.996"/>
        <n v="64159.645"/>
        <n v="16217.94"/>
        <n v="62940.16"/>
        <n v="15304.3075"/>
        <n v="826588.84"/>
        <n v="128159.844"/>
        <n v="57192.261666"/>
        <n v="13836.115"/>
        <n v="8593.493333"/>
        <n v="13562.384285"/>
        <n v="20669.095"/>
        <n v="29846.932857"/>
        <n v="19945.825"/>
        <n v="28639.377777"/>
        <n v="17949.075714"/>
        <n v="15614.496"/>
        <n v="12185.1675"/>
        <n v="71992.96"/>
        <n v="78451.12"/>
        <n v="17770.445"/>
        <n v="39601.81625"/>
        <n v="42533.113333"/>
        <n v="31983.574"/>
        <n v="55924.3225"/>
        <n v="22575.055"/>
        <n v="6222.76"/>
        <n v="48140.58"/>
        <n v="68258.75875"/>
        <n v="116485.085714"/>
        <n v="8740.33"/>
        <n v="112859.455"/>
        <n v="137354.0"/>
        <n v="14125.958571"/>
        <n v="24318.96"/>
        <n v="68530.532222"/>
        <n v="31789.795"/>
        <n v="26080.882857"/>
        <n v="120497.19"/>
        <n v="30976.45625"/>
        <n v="9894.2675"/>
        <n v="34670.078"/>
        <n v="23782.38"/>
        <n v="53908.5675"/>
        <n v="23924.803333"/>
        <n v="50029.736"/>
        <n v="33230.35"/>
        <n v="32183.54"/>
        <n v="16657.45"/>
        <n v="11283.16"/>
        <n v="79571.746666"/>
        <n v="8153.58"/>
        <n v="15099.23"/>
        <n v="9479.143333"/>
        <n v="54073.0"/>
        <n v="14771.06"/>
        <n v="82178.367142"/>
        <n v="7558.04"/>
        <n v="104139.6025"/>
        <n v="38166.538571"/>
        <n v="27679.396666"/>
        <n v="428416.038"/>
        <n v="17057.028571"/>
        <n v="284543.895"/>
        <n v="18722.81"/>
        <n v="35836.435"/>
        <n v="18931.56"/>
        <n v="25366.46"/>
        <n v="35855.084"/>
        <n v="127360.045"/>
        <n v="55423.20125"/>
        <n v="39149.85"/>
        <n v="116913.625"/>
        <n v="12127.108"/>
        <n v="41069.962"/>
        <n v="19927.545"/>
        <n v="27633.57875"/>
        <n v="11251.34"/>
        <n v="56087.21"/>
        <n v="18339.068"/>
        <n v="45368.195"/>
        <n v="18954.68"/>
        <n v="162626.762857"/>
        <n v="11298.76"/>
        <n v="54508.361818"/>
        <n v="221554.255"/>
        <n v="38627.45"/>
        <n v="38306.72"/>
        <n v="45262.078571"/>
        <n v="19326.155"/>
        <n v="20854.12"/>
        <n v="11270.0"/>
        <n v="10635.421428"/>
        <n v="39497.125"/>
        <n v="20727.29875"/>
        <n v="513294.96"/>
        <n v="33185.38"/>
        <n v="5254.995"/>
        <n v="27041.744"/>
        <n v="12048.196"/>
        <n v="25289.175"/>
        <n v="5006.995"/>
        <n v="22335.84"/>
        <n v="48074.975"/>
        <n v="9066.55"/>
        <n v="36897.532"/>
        <n v="20660.605555"/>
        <n v="4826.635"/>
        <n v="209862.048"/>
        <n v="28225.07125"/>
        <n v="14102.035"/>
        <n v="6318.19125"/>
        <n v="10700.6575"/>
        <n v="8220.2575"/>
        <n v="65123.921111"/>
        <n v="28449.97"/>
        <n v="19969.988333"/>
        <n v="9177.21375"/>
        <n v="19108.66"/>
        <n v="10792.883333"/>
        <n v="27457.5"/>
        <n v="24511.138"/>
        <n v="15361.244"/>
        <n v="25607.76"/>
        <n v="13261.995"/>
        <n v="12135.5"/>
        <n v="28995.58375"/>
        <n v="15926.25"/>
        <n v="39651.38"/>
        <n v="18997.97"/>
        <n v="47420.901111"/>
        <n v="11853.05"/>
        <n v="21504.221666"/>
        <n v="464244.325"/>
        <n v="24040.265"/>
        <n v="13985.267142"/>
        <n v="18400.3375"/>
        <n v="24471.334"/>
        <n v="361054.708"/>
        <n v="133240.715714"/>
        <n v="22747.71"/>
        <n v="8024.305"/>
        <n v="39704.957142"/>
        <n v="13186.58"/>
        <n v="50912.831428"/>
        <n v="10987.964"/>
        <n v="37053.67"/>
        <n v="33053.124"/>
        <n v="93692.9625"/>
        <n v="70429.02"/>
        <n v="69797.326666"/>
        <n v="33757.945"/>
        <n v="83574.08"/>
        <n v="23905.665"/>
        <n v="9557.85"/>
        <n v="9322.07"/>
        <n v="35202.405"/>
        <n v="34238.062"/>
        <n v="15284.93"/>
        <n v="111372.97"/>
        <n v="9712.646666"/>
        <n v="16496.7475"/>
        <n v="123628.235"/>
        <n v="12728.28875"/>
        <n v="21946.733333"/>
        <n v="10865.415"/>
        <n v="5234.505"/>
        <n v="22470.685"/>
        <n v="32750.494285"/>
        <n v="24458.6825"/>
        <n v="43913.995"/>
        <n v="47021.001666"/>
        <n v="34441.814285"/>
        <n v="23532.815714"/>
        <n v="209788.675"/>
        <n v="19869.746666"/>
        <n v="14981.153333"/>
        <n v="21566.365"/>
        <n v="193002.0"/>
        <n v="49140.695"/>
        <n v="15335.43"/>
        <n v="22125.46"/>
        <n v="21832.925"/>
        <n v="9947.535"/>
        <n v="85801.215"/>
        <n v="25839.267142"/>
        <n v="62712.525714"/>
        <n v="206748.215"/>
        <n v="47754.095"/>
        <n v="17684.495"/>
        <n v="30029.7"/>
        <n v="34716.99"/>
        <n v="12370.06"/>
        <n v="5044.755"/>
        <n v="29110.628888"/>
        <n v="232247.955"/>
        <n v="59163.85"/>
        <n v="14717.402857"/>
        <n v="17163.87"/>
        <n v="19855.61"/>
        <n v="24087.564"/>
        <n v="3456.28"/>
        <n v="24040.005"/>
        <n v="17480.08"/>
        <n v="73853.655"/>
        <n v="18751.272"/>
        <n v="19726.147142"/>
        <n v="9858.05"/>
        <n v="10408.4425"/>
        <n v="8056.36375"/>
        <n v="95649.915"/>
        <n v="33384.74"/>
        <n v="139611.835"/>
        <n v="46166.715"/>
        <n v="16411.35"/>
        <n v="15360.375"/>
        <n v="348834.855"/>
        <n v="13129.175"/>
        <n v="63035.675"/>
        <n v="16333.775"/>
        <n v="79954.735"/>
        <n v="17201.325"/>
        <n v="32631.26"/>
        <n v="21725.833333"/>
        <n v="15239.19"/>
        <n v="131270.0"/>
        <n v="53225.212"/>
        <n v="52104.428333"/>
        <n v="79727.5125"/>
        <n v="486010.934"/>
        <n v="55320.28625"/>
        <n v="125522.2025"/>
        <n v="26364.683333"/>
        <n v="20460.385"/>
        <n v="30087.33875"/>
        <n v="48809.2775"/>
        <n v="39402.274285"/>
        <n v="12893.51"/>
        <n v="149377.56"/>
        <n v="12884.646666"/>
        <n v="27122.876666"/>
        <n v="17173.685"/>
        <n v="30754.423333"/>
        <n v="7253.315"/>
        <n v="15216.6775"/>
        <n v="130340.445"/>
        <n v="30484.9"/>
        <n v="8795.6"/>
        <n v="45744.65"/>
        <n v="17643.23"/>
        <n v="14063.33"/>
        <n v="5183.958888"/>
        <n v="22847.4725"/>
        <n v="21935.9075"/>
        <n v="11477.915"/>
        <n v="254677.036"/>
        <n v="45584.088"/>
        <n v="30143.428"/>
        <n v="140389.48"/>
        <n v="23303.164"/>
        <n v="36263.2775"/>
        <n v="41937.016"/>
        <n v="30399.294"/>
        <n v="10572.263"/>
        <n v="139877.14"/>
        <n v="24893.483333"/>
        <n v="46170.89"/>
        <n v="37821.57"/>
        <n v="141160.13"/>
        <n v="8174.5"/>
        <n v="46644.143333"/>
        <n v="25072.83"/>
        <n v="99580.787142"/>
        <n v="11743.475"/>
        <n v="134157.1"/>
        <n v="13475.916666"/>
        <n v="12300.0"/>
        <n v="8171.23"/>
        <n v="5230.175"/>
        <n v="25438.13"/>
        <n v="115827.291428"/>
        <n v="22669.7475"/>
        <n v="21876.58"/>
        <n v="75749.229"/>
        <n v="154347.755"/>
        <n v="51908.817142"/>
        <n v="296236.31"/>
        <n v="23676.575"/>
        <n v="9233.14"/>
        <n v="146258.925"/>
        <n v="79105.135"/>
        <n v="50387.916"/>
        <n v="142415.335"/>
        <n v="141300.205"/>
        <n v="12313.855"/>
        <n v="25726.125"/>
        <n v="27583.158571"/>
        <n v="18599.822857"/>
        <n v="43447.3"/>
        <n v="313698.65"/>
        <n v="11479.885"/>
        <n v="83729.08"/>
        <n v="9945.0875"/>
        <n v="17369.36"/>
        <n v="9876.25"/>
        <n v="13146.13375"/>
        <n v="306993.785"/>
        <n v="22935.433333"/>
        <n v="14096.47"/>
        <n v="44726.525"/>
        <n v="381253.33"/>
        <n v="26753.5575"/>
        <n v="10533.67"/>
        <n v="202892.7"/>
        <n v="283999.67"/>
        <n v="5077.8"/>
        <n v="97945.59"/>
        <n v="16645.41"/>
        <n v="250018.92"/>
        <n v="36775.3775"/>
        <n v="9759.296666"/>
        <n v="23335.715"/>
        <n v="30565.94"/>
        <n v="24939.255"/>
        <n v="94034.195"/>
        <n v="45550.115"/>
        <n v="7469.875"/>
        <n v="12424.885"/>
        <n v="19173.355"/>
        <n v="25770.805714"/>
        <n v="35002.3425"/>
        <n v="31310.276"/>
        <n v="24916.485"/>
        <n v="31436.615"/>
        <n v="7148.985"/>
        <n v="56389.93"/>
        <n v="11166.64"/>
        <n v="20870.045"/>
        <n v="19182.008"/>
        <n v="20836.245"/>
        <n v="28323.125"/>
        <n v="24141.32"/>
        <n v="133038.223333"/>
        <n v="27519.513333"/>
        <n v="890161.825"/>
        <n v="79712.0"/>
        <n v="6199.02"/>
        <n v="190975.45"/>
        <n v="23944.80875"/>
        <n v="12450.825"/>
        <n v="18204.39"/>
        <n v="60614.33"/>
        <n v="17627.04"/>
        <n v="18159.6675"/>
        <n v="11258.61"/>
        <n v="31339.175"/>
        <n v="58045.656666"/>
        <n v="53357.333333"/>
        <n v="38430.802"/>
        <n v="31223.995"/>
        <n v="66812.3"/>
        <n v="58562.65"/>
        <n v="38776.45"/>
        <n v="177335.858571"/>
        <n v="45695.083"/>
        <n v="38647.278"/>
        <n v="38756.208"/>
        <n v="9752.5"/>
        <n v="34417.514"/>
        <n v="25388.9025"/>
        <n v="25895.84"/>
        <n v="12711.155"/>
        <n v="51226.175"/>
        <n v="11858.802"/>
        <n v="17036.71"/>
        <n v="10557.62"/>
        <n v="44069.625714"/>
        <n v="11018.256666"/>
        <n v="19835.5425"/>
        <n v="18758.0"/>
        <n v="7800.555"/>
        <n v="20904.33"/>
        <n v="54279.13"/>
        <n v="25890.328333"/>
        <n v="80053.061666"/>
        <n v="37279.24"/>
        <n v="22120.172"/>
        <n v="13569.058571"/>
        <n v="68389.636"/>
        <n v="33166.675"/>
        <n v="7519.61"/>
        <n v="18228.474285"/>
        <n v="316455.42"/>
        <n v="18259.444285"/>
        <n v="37528.9525"/>
        <n v="12468.555"/>
        <n v="117093.605"/>
        <n v="16596.663333"/>
        <n v="109136.52"/>
        <n v="23271.5425"/>
        <n v="107054.0"/>
        <n v="14676.16875"/>
        <n v="69789.103333"/>
        <n v="11610.29"/>
        <n v="15856.948"/>
        <n v="80432.076"/>
        <n v="49724.061428"/>
        <n v="12123.41"/>
        <n v="9938.88625"/>
        <n v="9553.696666"/>
        <n v="74607.876666"/>
        <n v="73513.203333"/>
        <n v="61557.915"/>
        <n v="24058.64"/>
        <n v="121417.822857"/>
        <n v="93090.11"/>
        <n v="9993.73"/>
        <n v="132566.824"/>
        <n v="33360.8"/>
        <n v="16787.37"/>
        <n v="37748.405"/>
        <n v="11312.185"/>
        <n v="43084.21"/>
        <n v="13088.933333"/>
        <n v="15454.13"/>
        <n v="12720.8025"/>
        <n v="4709.38"/>
        <n v="18209.75"/>
        <n v="23433.89"/>
        <n v="56682.246666"/>
        <n v="16080.275"/>
        <n v="16569.891666"/>
        <n v="14668.795"/>
        <n v="17518.196"/>
        <n v="45596.195"/>
        <n v="42564.375"/>
        <n v="43625.79"/>
        <n v="10461.2475"/>
        <n v="19520.74"/>
        <n v="34639.5925"/>
        <n v="16653.2"/>
        <n v="19844.946666"/>
        <n v="15416.855"/>
        <n v="8725.44"/>
        <n v="38601.007142"/>
        <n v="18443.316"/>
        <n v="7116.076666"/>
        <n v="68022.13"/>
        <n v="21090.282"/>
        <n v="15030.028"/>
        <n v="21469.25"/>
        <n v="50356.8925"/>
        <n v="40790.14"/>
        <n v="25732.373333"/>
        <n v="23759.388"/>
        <n v="34325.617777"/>
        <n v="26402.504285"/>
        <n v="159992.408"/>
        <n v="10170.455"/>
        <n v="28014.225"/>
        <n v="47766.923333"/>
        <n v="21234.57"/>
        <n v="49739.904"/>
        <n v="6605.6475"/>
        <n v="32312.235"/>
        <n v="72314.225714"/>
        <n v="17884.163333"/>
        <n v="90362.222857"/>
        <n v="44481.18"/>
        <n v="12706.753333"/>
        <n v="9879.913333"/>
        <n v="6744.87"/>
        <n v="47371.232"/>
        <n v="25280.885"/>
        <n v="18496.935"/>
        <n v="29837.84"/>
        <n v="6942.375"/>
        <n v="28418.7025"/>
        <n v="11567.03"/>
        <n v="21681.1575"/>
        <n v="188334.59"/>
        <n v="44114.882857"/>
        <n v="36155.747777"/>
        <n v="210592.23"/>
        <n v="21046.572857"/>
        <n v="8680.565"/>
        <n v="12684.433333"/>
        <n v="72135.794"/>
        <n v="6823.06375"/>
        <n v="17299.215"/>
        <n v="26892.583333"/>
        <n v="52703.415"/>
        <n v="24173.835"/>
        <n v="14561.51"/>
        <n v="15928.072"/>
        <n v="32201.8325"/>
        <n v="22658.85375"/>
        <n v="12837.5"/>
        <n v="116378.31"/>
        <n v="25893.5"/>
        <n v="9957.9725"/>
        <n v="53435.596"/>
        <n v="48463.805"/>
        <n v="57021.775"/>
        <n v="43669.98"/>
        <n v="22934.646"/>
        <n v="16811.821666"/>
        <n v="13233.59"/>
        <n v="8381.023333"/>
        <n v="15260.376666"/>
        <n v="15287.985"/>
        <n v="6942.686"/>
        <n v="17039.16"/>
        <n v="21338.905"/>
        <n v="41227.4"/>
        <n v="7303.495"/>
        <n v="29442.406666"/>
        <n v="30382.97"/>
        <n v="52127.143333"/>
        <n v="9089.488571"/>
        <n v="22602.22"/>
        <n v="49852.854"/>
        <n v="52743.61"/>
        <n v="8450.046666"/>
        <n v="19730.943333"/>
        <n v="10905.725"/>
        <n v="470010.2"/>
        <n v="35439.0"/>
        <n v="17823.235"/>
        <n v="12061.996666"/>
        <n v="16675.456"/>
        <n v="8180.0"/>
        <n v="13998.63"/>
        <n v="31283.7275"/>
        <n v="258647.45"/>
        <n v="19428.58"/>
        <n v="39827.333333"/>
        <n v="40457.25"/>
        <n v="96127.48"/>
        <n v="25625.34"/>
        <n v="12852.8075"/>
        <n v="19404.425"/>
        <n v="27021.90375"/>
        <n v="53319.01"/>
        <n v="10615.8325"/>
        <n v="10672.1975"/>
        <n v="27606.41625"/>
        <n v="23350.74"/>
        <n v="20855.725"/>
        <n v="34048.136666"/>
        <n v="17277.17"/>
        <n v="58657.1225"/>
        <n v="21786.225"/>
        <n v="292631.357142"/>
        <n v="5327.225"/>
        <n v="62610.575"/>
        <n v="9549.94"/>
        <n v="26013.455"/>
        <n v="37654.913636"/>
        <n v="617603.5"/>
        <n v="16418.72"/>
        <n v="72120.031666"/>
        <n v="13445.5"/>
        <n v="53823.835"/>
        <n v="87076.077142"/>
        <n v="18966.545"/>
        <n v="28672.14"/>
        <n v="28001.88"/>
        <n v="15575.88"/>
        <n v="15467.05375"/>
        <n v="12533.695"/>
        <n v="81240.005714"/>
        <n v="32222.0"/>
        <n v="28107.871"/>
        <n v="33632.09"/>
        <n v="28442.2"/>
        <n v="17543.898571"/>
        <n v="91105.09"/>
        <n v="17181.515"/>
        <n v="22584.404444"/>
        <n v="17861.146666"/>
        <n v="15977.768"/>
        <n v="20184.613333"/>
        <n v="42086.001666"/>
        <n v="13209.426"/>
        <n v="16557.865"/>
        <n v="25408.661428"/>
        <n v="12630.52"/>
        <n v="296626.44"/>
        <n v="18609.70625"/>
        <n v="17520.272857"/>
        <n v="75386.845"/>
        <n v="7294.875"/>
        <n v="65830.38"/>
        <n v="166250.215"/>
        <n v="25008.545"/>
        <n v="9980.726666"/>
        <n v="12188.59"/>
        <n v="8480.745"/>
        <n v="140492.607"/>
        <n v="26106.715"/>
        <n v="8008.985"/>
        <n v="36040.4"/>
        <n v="335216.456"/>
        <n v="135569.96"/>
        <n v="327171.532"/>
        <n v="96419.746666"/>
        <n v="34690.47"/>
        <n v="31359.5275"/>
        <n v="8486.255"/>
        <n v="18499.545"/>
        <n v="16939.835"/>
        <n v="201478.921666"/>
        <n v="49949.69"/>
        <n v="17825.088571"/>
        <n v="192018.0825"/>
        <n v="3508.186666"/>
        <n v="106477.688"/>
        <n v="12352.143333"/>
        <n v="5998.64"/>
        <n v="39043.385714"/>
        <n v="27223.068"/>
        <n v="18223.206666"/>
        <n v="8851.575714"/>
        <n v="23598.67"/>
        <n v="21641.5"/>
        <n v="43653.315"/>
        <n v="71833.644444"/>
        <n v="50633.538"/>
        <n v="222438.044"/>
        <n v="58576.33"/>
        <n v="100787.368571"/>
        <n v="9286.125"/>
        <n v="25345.276666"/>
        <n v="22051.515"/>
        <n v="22271.492"/>
        <n v="21713.30625"/>
        <n v="21169.2175"/>
        <n v="12353.8175"/>
        <n v="35196.286666"/>
        <n v="76017.2125"/>
        <n v="8461.92"/>
        <n v="54308.49"/>
        <n v="40441.565"/>
        <n v="49668.755714"/>
        <n v="114970.0"/>
        <n v="57008.896"/>
        <n v="36203.52"/>
        <n v="8070.986666"/>
        <n v="4622.575"/>
        <n v="24138.733333"/>
        <n v="8000.806666"/>
        <n v="56026.84"/>
        <n v="79034.9925"/>
        <n v="19217.468333"/>
        <n v="18309.0"/>
        <n v="187602.7"/>
        <n v="68625.19"/>
        <n v="56354.542222"/>
        <n v="50905.32"/>
        <n v="11569.665"/>
        <n v="15558.696666"/>
        <n v="183299.5975"/>
        <n v="8086.64"/>
        <n v="29010.995"/>
        <n v="51765.0"/>
        <n v="9472.245"/>
        <n v="280060.021428"/>
        <n v="27696.582857"/>
        <n v="55315.8275"/>
        <n v="40615.451666"/>
        <n v="104027.7375"/>
        <n v="26104.727142"/>
        <n v="16129.15"/>
        <n v="29639.551428"/>
        <n v="64991.177142"/>
        <n v="26149.5025"/>
        <n v="82408.325"/>
        <n v="15527.675714"/>
        <n v="24807.788"/>
        <n v="18105.105"/>
        <n v="36627.895"/>
        <n v="7227.263333"/>
        <n v="14312.92875"/>
        <n v="12925.86"/>
        <n v="11798.715"/>
        <n v="15064.576"/>
        <n v="23237.585"/>
        <n v="10675.823333"/>
        <n v="382075.442857"/>
        <n v="18691.53"/>
        <n v="22369.701428"/>
        <n v="16802.455"/>
        <n v="28703.515"/>
        <n v="10397.466666"/>
        <n v="28865.47"/>
        <n v="37489.455"/>
        <n v="6057.436"/>
        <n v="11473.14"/>
        <n v="33922.225"/>
        <n v="4969.515"/>
        <n v="19160.646666"/>
        <n v="38650.105714"/>
        <n v="51233.085555"/>
        <n v="53849.643333"/>
        <n v="19261.535"/>
        <n v="14529.08"/>
        <n v="61464.145"/>
        <n v="19313.095"/>
        <n v="19418.14125"/>
        <n v="26091.605"/>
        <n v="21915.18"/>
        <n v="20191.755714"/>
        <n v="13874.056666"/>
        <n v="30287.966666"/>
        <n v="30963.75"/>
        <n v="20521.72"/>
        <n v="30890.866666"/>
        <n v="36891.848"/>
        <n v="22493.315"/>
        <n v="5105.015"/>
        <n v="24755.9725"/>
        <n v="29702.1275"/>
        <n v="46768.68"/>
        <n v="14066.8275"/>
        <n v="8085.47"/>
        <n v="63979.175714"/>
        <n v="13896.99"/>
        <n v="6712.18"/>
        <n v="9517.36"/>
        <n v="30292.373333"/>
        <n v="33375.226"/>
        <n v="16758.19"/>
        <n v="48407.24"/>
        <m/>
      </sharedItems>
    </cacheField>
    <cacheField name="LatestMonth_Avg_deposit" numFmtId="0">
      <sharedItems containsSemiMixedTypes="0" containsString="0" containsNumber="1">
        <n v="7388.76"/>
        <n v="10999.6"/>
        <n v="31535.48"/>
        <n v="8975.96"/>
        <n v="14083.5"/>
        <n v="20827.49"/>
        <n v="60593.664"/>
        <n v="8473.55"/>
        <n v="24320.36"/>
        <n v="23618.68"/>
        <n v="55161.93"/>
        <n v="12966.12"/>
        <n v="75023.0"/>
        <n v="8947.75"/>
        <n v="28473.05"/>
        <n v="98000.17"/>
        <n v="83856.9"/>
        <n v="89820.24"/>
        <n v="8190.2"/>
        <n v="6911.46"/>
        <n v="48871.74"/>
        <n v="4981.03"/>
        <n v="73499.88"/>
        <n v="35630.56"/>
        <n v="31782.49"/>
        <n v="21249.96"/>
        <n v="42634.47"/>
        <n v="16457.13"/>
        <n v="30902.3"/>
        <n v="9000.0"/>
        <n v="85266.92"/>
        <n v="6938.42"/>
        <n v="55763.24"/>
        <n v="43496.8"/>
        <n v="83681.18"/>
        <n v="18585.02"/>
        <n v="17652.18"/>
        <n v="7465.49"/>
        <n v="130632.85"/>
        <n v="27816.36"/>
        <n v="17744.04"/>
        <n v="12323.88"/>
        <n v="74868.0"/>
        <n v="17469.96"/>
        <n v="28312.61"/>
        <n v="11937.0"/>
        <n v="14094.88"/>
        <n v="10461.41"/>
        <n v="13328.92"/>
        <n v="7492.21"/>
        <n v="17212.0"/>
        <n v="4566.0"/>
        <n v="11637.54"/>
        <n v="8038.13"/>
        <n v="43466.0"/>
        <n v="41370.85"/>
        <n v="25828.77"/>
        <n v="14391.52"/>
        <n v="11610.0"/>
        <n v="8400.17"/>
        <n v="76793.38"/>
        <n v="11236.0"/>
        <n v="5272.36"/>
        <n v="22115.83"/>
        <n v="8054.51"/>
        <n v="19332.33"/>
        <n v="24379.82"/>
        <n v="10463.0"/>
        <n v="54359.0"/>
        <n v="7706.94"/>
        <n v="18451.82"/>
        <n v="92201.53"/>
        <n v="59136.31"/>
        <n v="15704.99"/>
        <n v="10766.32"/>
        <n v="15514.03"/>
        <n v="51690.88"/>
        <n v="73730.12"/>
        <n v="6329.32"/>
        <n v="119395.45"/>
        <n v="66050.63"/>
        <n v="15942.8"/>
        <n v="52025.0"/>
        <n v="20507.9"/>
        <n v="25563.73"/>
        <n v="62242.34"/>
        <n v="2685.26"/>
        <n v="4206.61"/>
        <n v="12987.25"/>
        <n v="35904.2"/>
        <n v="11522.36"/>
        <n v="15855.0"/>
        <n v="17317.31"/>
        <n v="7657.68"/>
        <n v="78163.12"/>
        <n v="87758.33"/>
        <n v="23009.99"/>
        <n v="48194.87"/>
        <n v="21483.38"/>
        <n v="18307.0"/>
        <n v="11603.82"/>
        <n v="80525.0"/>
        <n v="40475.66"/>
        <n v="12709.04"/>
        <n v="21468.88"/>
        <n v="31556.65"/>
        <n v="20000.0"/>
        <n v="117469.62"/>
        <n v="30459.54"/>
        <n v="13234.24"/>
        <n v="7248.0"/>
        <n v="12268.37"/>
        <n v="15700.0"/>
        <n v="5688.75"/>
        <n v="106182.4"/>
        <n v="8590.48"/>
        <n v="22194.23"/>
        <n v="13508.95"/>
        <n v="127325.93"/>
        <n v="17451.63"/>
        <n v="17828.33"/>
        <n v="6536.03"/>
        <n v="13985.57"/>
        <n v="5588.28"/>
        <n v="19561.48"/>
        <n v="5503.47"/>
        <n v="70161.29"/>
        <n v="32485.0"/>
        <n v="18207.48"/>
        <n v="11595.0"/>
        <n v="27496.27"/>
        <n v="12525.0"/>
        <n v="8191.15"/>
        <n v="101795.06"/>
        <n v="22783.94"/>
        <n v="42395.22"/>
        <n v="27612.6"/>
        <n v="129088.31"/>
        <n v="44738.48"/>
        <n v="11351.31"/>
        <n v="14727.0"/>
        <n v="5892.0"/>
        <n v="24970.98"/>
        <n v="35543.32"/>
        <n v="41784.66"/>
        <n v="83765.54"/>
        <n v="10525.15"/>
        <n v="15129.62"/>
        <n v="20753.24"/>
        <n v="103891.14"/>
        <n v="94991.07"/>
        <n v="23009.15"/>
        <n v="19984.32"/>
        <n v="33237.36"/>
        <n v="25201.02"/>
        <n v="52127.0"/>
        <n v="60939.76"/>
        <n v="7784.15"/>
        <n v="23704.0"/>
        <n v="57357.25"/>
        <n v="76445.9"/>
        <n v="16084.38"/>
        <n v="109879.65"/>
        <n v="74802.59"/>
        <n v="13531.86"/>
        <n v="22633.66"/>
        <n v="45575.0"/>
        <n v="39055.23"/>
        <n v="19803.11"/>
        <n v="105795.56"/>
        <n v="37829.67"/>
        <n v="5903.6"/>
        <n v="75790.42"/>
        <n v="31881.5"/>
        <n v="35622.15"/>
        <n v="10116.41"/>
        <n v="38695.42"/>
        <n v="33040.0"/>
        <n v="11537.16"/>
        <n v="38894.75"/>
        <n v="16868.15"/>
        <n v="84858.04"/>
        <n v="13808.0"/>
        <n v="14859.87"/>
        <n v="11986.87"/>
        <n v="73730.0"/>
        <n v="13095.67"/>
        <n v="94166.55"/>
        <n v="8258.02"/>
        <n v="26022.2"/>
        <n v="37741.63"/>
        <n v="7615.81"/>
        <n v="20584.45"/>
        <n v="52504.51"/>
        <n v="15631.33"/>
        <n v="42807.01"/>
        <n v="70226.11"/>
        <n v="84204.28"/>
        <n v="48014.02"/>
        <n v="44042.1"/>
        <n v="15275.93"/>
        <n v="82692.94"/>
        <n v="14533.6"/>
        <n v="16197.79"/>
        <n v="9853.1"/>
        <n v="31033.44"/>
        <n v="17169.06"/>
        <n v="61000.0"/>
        <n v="24308.16"/>
        <n v="52269.39"/>
        <n v="12175.79"/>
        <n v="18613.66"/>
        <n v="23719.77"/>
        <n v="65923.33"/>
        <n v="26030.0"/>
        <n v="7618.98"/>
        <n v="21346.57"/>
        <n v="5168.32"/>
        <n v="6140.26"/>
        <n v="48674.0"/>
        <n v="61356.15"/>
        <n v="42701.35"/>
        <n v="4525.37"/>
        <n v="5596.71"/>
        <n v="9116.68"/>
        <n v="26157.45"/>
        <n v="21061.73"/>
        <n v="15561.38"/>
        <n v="31370.87"/>
        <n v="14829.5"/>
        <n v="18645.47"/>
        <n v="31020.92"/>
        <n v="5107.0"/>
        <n v="80915.68"/>
        <n v="29791.15"/>
        <n v="9173.38"/>
        <n v="10060.5"/>
        <n v="6283.01"/>
        <n v="8064.56"/>
        <n v="66680.97"/>
        <n v="7564.2"/>
        <n v="16331.8"/>
        <n v="4330.39"/>
        <n v="22197.15"/>
        <n v="18142.95"/>
        <n v="24282.0"/>
        <n v="35384.47"/>
        <n v="11442.32"/>
        <n v="34464.94"/>
        <n v="10727.95"/>
        <n v="16597.69"/>
        <n v="13015.51"/>
        <n v="40042.3"/>
        <n v="18482.53"/>
        <n v="35380.55"/>
        <n v="14571.69"/>
        <n v="19744.93"/>
        <n v="12000.0"/>
        <n v="12448.47"/>
        <n v="29451.28"/>
        <n v="31731.52"/>
        <n v="46664.62"/>
        <n v="7516.58"/>
        <n v="34545.37"/>
        <n v="30249.68"/>
        <n v="67104.84"/>
        <n v="5457.7"/>
        <n v="22846.63"/>
        <n v="20962.01"/>
        <n v="124798.09"/>
        <n v="127086.37"/>
        <n v="50180.35"/>
        <n v="33156.48"/>
        <n v="27254.0"/>
        <n v="16812.79"/>
        <n v="11090.44"/>
        <n v="12230.08"/>
        <n v="56561.72"/>
        <n v="26837.8"/>
        <n v="18363.0"/>
        <n v="123999.74"/>
        <n v="5294.05"/>
        <n v="11629.01"/>
        <n v="84106.11"/>
        <n v="5506.35"/>
        <n v="19583.96"/>
        <n v="11259.72"/>
        <n v="8754.33"/>
        <n v="15758.18"/>
        <n v="28531.59"/>
        <n v="13473.43"/>
        <n v="82511.94"/>
        <n v="62042.51"/>
        <n v="23649.94"/>
        <n v="31584.03"/>
        <n v="65203.1"/>
        <n v="12727.57"/>
        <n v="510.0"/>
        <n v="45592.5"/>
        <n v="19574.7"/>
        <n v="27982.18"/>
        <n v="18287.51"/>
        <n v="9441.16"/>
        <n v="109020.09"/>
        <n v="19190.34"/>
        <n v="65149.93"/>
        <n v="66776.17"/>
        <n v="43134.49"/>
        <n v="27829.05"/>
        <n v="33024.38"/>
        <n v="27720.6"/>
        <n v="8432.75"/>
        <n v="7135.28"/>
        <n v="11426.38"/>
        <n v="60222.97"/>
        <n v="56398.6"/>
        <n v="13064.43"/>
        <n v="38092.2"/>
        <n v="27178.41"/>
        <n v="20851.94"/>
        <n v="49947.88"/>
        <n v="33597.91"/>
        <n v="15603.06"/>
        <n v="61558.9"/>
        <n v="13502.82"/>
        <n v="13783.75"/>
        <n v="12124.14"/>
        <n v="11856.69"/>
        <n v="14226.87"/>
        <n v="75007.02"/>
        <n v="32199.7"/>
        <n v="71629.11"/>
        <n v="17708.83"/>
        <n v="16743.47"/>
        <n v="11160.62"/>
        <n v="49719.0"/>
        <n v="15556.5"/>
        <n v="73409.51"/>
        <n v="29116.86"/>
        <n v="25483.83"/>
        <n v="14350.0"/>
        <n v="12185.25"/>
        <n v="35099.6"/>
        <n v="43111.08"/>
        <n v="116699.68"/>
        <n v="32221.22"/>
        <n v="120963.77"/>
        <n v="46446.75"/>
        <n v="21329.89"/>
        <n v="18857.08"/>
        <n v="59607.0"/>
        <n v="31697.26"/>
        <n v="13888.02"/>
        <n v="111850.94"/>
        <n v="13007.9"/>
        <n v="26507.84"/>
        <n v="9986.62"/>
        <n v="16613.74"/>
        <n v="6866.79"/>
        <n v="29998.29"/>
        <n v="121681.12"/>
        <n v="16435.1"/>
        <n v="11964.58"/>
        <n v="31659.41"/>
        <n v="8901.5"/>
        <n v="12223.43"/>
        <n v="5637.47"/>
        <n v="10985.43"/>
        <n v="19108.71"/>
        <n v="16134.19"/>
        <n v="39224.29"/>
        <n v="24702.61"/>
        <n v="33086.75"/>
        <n v="29485.84"/>
        <n v="51405.98"/>
        <n v="15447.46"/>
        <n v="12558.52"/>
        <n v="121612.3"/>
        <n v="41166.79"/>
        <n v="41807.0"/>
        <n v="35293.62"/>
        <n v="123812.0"/>
        <n v="15285.0"/>
        <n v="5354.12"/>
        <n v="17066.04"/>
        <n v="61622.16"/>
        <n v="23055.27"/>
        <n v="9299.16"/>
        <n v="25954.77"/>
        <n v="16584.67"/>
        <n v="8481.1"/>
        <n v="19035.55"/>
        <n v="48345.08"/>
        <n v="11702.89"/>
        <n v="32790.0"/>
        <n v="81426.34"/>
        <n v="27295.67"/>
        <n v="22031.91"/>
        <n v="9310.04"/>
        <n v="48254.84"/>
        <n v="42813.95"/>
        <n v="110969.4"/>
        <n v="76548.73"/>
        <n v="13825.75"/>
        <n v="23178.87"/>
        <n v="14932.18"/>
        <n v="14013.04"/>
        <n v="79480.0"/>
        <n v="11252.47"/>
        <n v="47839.8"/>
        <n v="6203.21"/>
        <n v="16939.65"/>
        <n v="31133.27"/>
        <n v="19168.04"/>
        <n v="25445.72"/>
        <n v="4570.59"/>
        <n v="51537.0"/>
        <n v="114673.0"/>
        <n v="29208.31"/>
        <n v="4263.84"/>
        <n v="89547.54"/>
        <n v="15590.46"/>
        <n v="0.0"/>
        <n v="32614.96"/>
        <n v="12592.61"/>
        <n v="20934.79"/>
        <n v="72705.66"/>
        <n v="24968.0"/>
        <n v="41712.14"/>
        <n v="55446.72"/>
        <n v="5190.5"/>
        <n v="10900.56"/>
        <n v="20553.08"/>
        <n v="41699.62"/>
        <n v="37298.6"/>
        <n v="22778.67"/>
        <n v="13382.05"/>
        <n v="28101.4"/>
        <n v="7452.51"/>
        <n v="45898.46"/>
        <n v="17383.03"/>
        <n v="22961.99"/>
        <n v="21699.79"/>
        <n v="21528.41"/>
        <n v="25405.0"/>
        <n v="18491.56"/>
        <n v="88106.41"/>
        <n v="79989.29"/>
        <n v="71895.0"/>
        <n v="4851.5"/>
        <n v="18179.45"/>
        <n v="19825.61"/>
        <n v="22338.75"/>
        <n v="50601.88"/>
        <n v="10646.35"/>
        <n v="10283.09"/>
        <n v="9575.18"/>
        <n v="50151.0"/>
        <n v="39266.24"/>
        <n v="36400.0"/>
        <n v="32575.34"/>
        <n v="36891.61"/>
        <n v="60053.79"/>
        <n v="71093.14"/>
        <n v="92107.97"/>
        <n v="100470.92"/>
        <n v="34780.49"/>
        <n v="35935.19"/>
        <n v="77393.91"/>
        <n v="6566.0"/>
        <n v="28915.24"/>
        <n v="17206.02"/>
        <n v="17207.98"/>
        <n v="13968.12"/>
        <n v="40427.89"/>
        <n v="12461.88"/>
        <n v="14269.31"/>
        <n v="12370.71"/>
        <n v="45305.94"/>
        <n v="40061.1"/>
        <n v="5520.25"/>
        <n v="26473.0"/>
        <n v="11009.5"/>
        <n v="27342.9"/>
        <n v="11883.43"/>
        <n v="14081.74"/>
        <n v="97423.91"/>
        <n v="26639.69"/>
        <n v="12060.04"/>
        <n v="17444.26"/>
        <n v="38241.8"/>
        <n v="9598.96"/>
        <n v="17494.52"/>
        <n v="17340.23"/>
        <n v="37386.68"/>
        <n v="12888.73"/>
        <n v="57564.69"/>
        <n v="24463.77"/>
        <n v="96907.57"/>
        <n v="31986.75"/>
        <n v="9468.97"/>
        <n v="37516.67"/>
        <n v="14350.08"/>
        <n v="17318.98"/>
        <n v="102402.31"/>
        <n v="46115.51"/>
        <n v="21257.77"/>
        <n v="12695.09"/>
        <n v="8211.25"/>
        <n v="69518.18"/>
        <n v="105547.0"/>
        <n v="37452.87"/>
        <n v="10778.57"/>
        <n v="126947.22"/>
        <n v="129352.91"/>
        <n v="12720.14"/>
        <n v="119535.61"/>
        <n v="27598.43"/>
        <n v="12339.0"/>
        <n v="22157.34"/>
        <n v="11523.36"/>
        <n v="39307.51"/>
        <n v="19635.46"/>
        <n v="35005.0"/>
        <n v="23114.99"/>
        <n v="7513.76"/>
        <n v="11155.0"/>
        <n v="30539.69"/>
        <n v="123076.64"/>
        <n v="18360.76"/>
        <n v="14078.7"/>
        <n v="6635.86"/>
        <n v="12178.77"/>
        <n v="42546.89"/>
        <n v="54798.58"/>
        <n v="75524.21"/>
        <n v="10539.04"/>
        <n v="10608.46"/>
        <n v="58660.61"/>
        <n v="18341.31"/>
        <n v="18175.06"/>
        <n v="36923.3"/>
        <n v="5469.78"/>
        <n v="25828.03"/>
        <n v="19205.14"/>
        <n v="7443.87"/>
        <n v="16832.83"/>
        <n v="14482.33"/>
        <n v="19826.75"/>
        <n v="40616.55"/>
        <n v="46617.08"/>
        <n v="20753.84"/>
        <n v="40700.49"/>
        <n v="19733.27"/>
        <n v="74593.7"/>
        <n v="60566.43"/>
        <n v="9588.28"/>
        <n v="21754.92"/>
        <n v="87700.67"/>
        <n v="16002.12"/>
        <n v="26637.2"/>
        <n v="6974.98"/>
        <n v="32828.2"/>
        <n v="46492.95"/>
        <n v="25829.0"/>
        <n v="34151.82"/>
        <n v="33254.43"/>
        <n v="12388.91"/>
        <n v="16955.65"/>
        <n v="9076.72"/>
        <n v="57355.22"/>
        <n v="9140.65"/>
        <n v="13284.38"/>
        <n v="20673.22"/>
        <n v="49825.84"/>
        <n v="23316.78"/>
        <n v="19173.5"/>
        <n v="11873.8"/>
        <n v="20195.2"/>
        <n v="31663.62"/>
        <n v="13483.21"/>
        <n v="10149.25"/>
        <n v="6380.71"/>
        <n v="108030.28"/>
        <n v="7240.5"/>
        <n v="9765.56"/>
        <n v="5775.0"/>
        <n v="29374.59"/>
        <n v="36277.96"/>
        <n v="13242.35"/>
        <n v="12423.29"/>
        <n v="31330.99"/>
        <n v="12011.08"/>
        <n v="19557.0"/>
        <n v="80494.75"/>
        <n v="53405.0"/>
        <n v="61742.68"/>
        <n v="52231.7"/>
        <n v="14475.78"/>
        <n v="53690.71"/>
        <n v="63483.91"/>
        <n v="17201.31"/>
        <n v="21528.19"/>
        <n v="14554.98"/>
        <n v="12741.58"/>
        <n v="25250.46"/>
        <n v="11157.83"/>
        <n v="4768.89"/>
        <n v="13160.81"/>
        <n v="32786.05"/>
        <n v="52278.88"/>
        <n v="15666.73"/>
        <n v="89768.13"/>
        <n v="21718.66"/>
        <n v="42221.16"/>
        <n v="18710.99"/>
        <n v="63197.12"/>
        <n v="51055.04"/>
        <n v="44954.53"/>
        <n v="7391.69"/>
        <n v="13928.0"/>
        <n v="10438.1"/>
        <n v="43169.0"/>
        <n v="15036.51"/>
        <n v="8033.06"/>
        <n v="8835.78"/>
        <n v="13604.0"/>
        <n v="17392.18"/>
        <n v="18628.94"/>
        <n v="89591.7"/>
        <n v="15400.0"/>
        <n v="32130.91"/>
        <n v="35443.9"/>
        <n v="76501.43"/>
        <n v="25576.3"/>
        <n v="10529.58"/>
        <n v="11678.44"/>
        <n v="41531.6"/>
        <n v="34671.77"/>
        <n v="24407.88"/>
        <n v="8664.27"/>
        <n v="31649.37"/>
        <n v="13197.02"/>
        <n v="29954.07"/>
        <n v="20238.25"/>
        <n v="8774.53"/>
        <n v="20578.03"/>
        <n v="12680.87"/>
        <n v="17514.92"/>
        <n v="53290.0"/>
        <n v="15355.04"/>
        <n v="18730.78"/>
        <n v="20714.17"/>
        <n v="11950.0"/>
        <n v="28278.77"/>
        <n v="17394.0"/>
        <n v="25800.0"/>
        <n v="60066.85"/>
        <n v="11878.12"/>
        <n v="22573.17"/>
        <n v="32380.11"/>
        <n v="21643.36"/>
        <n v="15512.2"/>
        <n v="10997.75"/>
        <n v="81454.98"/>
        <n v="38497.0"/>
        <n v="13621.0"/>
        <n v="34676.02"/>
        <n v="39404.9"/>
        <n v="4975.27"/>
        <n v="70623.05"/>
        <n v="9375.0"/>
        <n v="16032.14"/>
        <n v="8506.49"/>
        <n v="61936.0"/>
        <n v="22989.59"/>
        <n v="38701.97"/>
        <n v="17994.59"/>
        <n v="14622.0"/>
        <n v="20374.29"/>
        <n v="10614.74"/>
        <n v="10864.09"/>
        <n v="19116.23"/>
        <n v="105447.97"/>
        <n v="15652.0"/>
        <n v="70107.72"/>
        <n v="18736.35"/>
        <n v="9752.0"/>
        <n v="10389.03"/>
        <n v="5074.87"/>
        <n v="49175.59"/>
        <n v="11625.36"/>
        <n v="9219.41"/>
        <n v="64393.7"/>
        <n v="107849.09"/>
        <n v="23625.71"/>
        <n v="39312.65"/>
        <n v="8801.03"/>
        <n v="58639.5"/>
        <n v="39911.94"/>
        <n v="51188.55"/>
        <n v="16962.52"/>
        <n v="87280.38"/>
        <n v="8360.81"/>
        <n v="77796.5"/>
        <n v="13324.71"/>
        <n v="12264.01"/>
        <n v="35028.21"/>
        <n v="20400.85"/>
        <n v="32811.04"/>
        <n v="6178.7"/>
        <n v="37407.5"/>
        <n v="27137.89"/>
        <n v="40836.74"/>
        <n v="90898.23"/>
        <n v="44627.08"/>
        <n v="51664.57"/>
        <n v="102619.18"/>
        <n v="10576.38"/>
        <n v="55100.7"/>
        <n v="7991.38"/>
        <n v="39265.08"/>
        <n v="19872.31"/>
        <n v="15709.83"/>
        <n v="12939.2"/>
        <n v="29077.55"/>
        <n v="64028.64"/>
        <n v="12231.97"/>
        <n v="49522.19"/>
        <n v="44651.58"/>
        <n v="129064.07"/>
        <n v="82437.0"/>
        <n v="60676.3"/>
        <n v="28560.12"/>
        <n v="8106.02"/>
        <n v="4272.08"/>
        <n v="21041.0"/>
        <n v="6125.85"/>
        <n v="69526.66"/>
        <n v="53371.1"/>
        <n v="19754.13"/>
        <n v="39399.56"/>
        <n v="75578.48"/>
        <n v="4695.06"/>
        <n v="27900.0"/>
        <n v="47863.29"/>
        <n v="21015.98"/>
        <n v="9374.54"/>
        <n v="129536.0"/>
        <n v="6785.35"/>
        <n v="16566.25"/>
        <n v="33430.0"/>
        <n v="9968.0"/>
        <n v="33467.44"/>
        <n v="51594.06"/>
        <n v="119910.56"/>
        <n v="126841.91"/>
        <n v="19990.46"/>
        <n v="26158.19"/>
        <n v="21361.5"/>
        <n v="53794.0"/>
        <n v="27501.39"/>
        <n v="82995.39"/>
        <n v="15506.38"/>
        <n v="16290.56"/>
        <n v="27721.0"/>
        <n v="21613.7"/>
        <n v="23349.33"/>
        <n v="20719.59"/>
        <n v="17290.07"/>
        <n v="24340.35"/>
        <n v="12926.36"/>
        <n v="15813.06"/>
        <n v="22540.5"/>
        <n v="14711.0"/>
        <n v="13523.0"/>
        <n v="45301.51"/>
        <n v="12422.87"/>
        <n v="24214.24"/>
        <n v="4656.36"/>
        <n v="20350.55"/>
        <n v="52718.25"/>
        <n v="8863.03"/>
        <n v="12454.71"/>
        <n v="27787.12"/>
        <n v="11353.39"/>
        <n v="32564.62"/>
        <n v="24355.75"/>
        <n v="47194.2"/>
        <n v="19399.18"/>
        <n v="21319.68"/>
        <n v="26677.06"/>
        <n v="65844.28"/>
        <n v="13098.05"/>
        <n v="22471.42"/>
        <n v="42124.07"/>
        <n v="38298.51"/>
        <n v="25443.48"/>
        <n v="15060.77"/>
        <n v="35319.92"/>
        <n v="20288.7"/>
        <n v="17600.15"/>
        <n v="25290.0"/>
        <n v="37845.03"/>
        <n v="11427.19"/>
        <n v="18439.48"/>
        <n v="19839.15"/>
        <n v="23207.95"/>
        <n v="64244.73"/>
        <n v="22478.39"/>
        <n v="7710.0"/>
        <n v="71030.66"/>
        <n v="4092.06"/>
        <n v="12831.15"/>
        <n v="11621.53"/>
        <n v="16832.18"/>
        <n v="24809.93"/>
        <n v="8337.01"/>
        <n v="56918.45"/>
        <n v="25900.7"/>
      </sharedItems>
    </cacheField>
    <cacheField name="LatestMonth_ReturnItemDays" numFmtId="0">
      <sharedItems containsString="0" containsBlank="1" containsNumber="1" containsInteger="1">
        <n v="0.0"/>
        <m/>
        <n v="4.0"/>
        <n v="1.0"/>
        <n v="3.0"/>
        <n v="2.0"/>
        <n v="5.0"/>
        <n v="7.0"/>
        <n v="8.0"/>
        <n v="6.0"/>
      </sharedItems>
    </cacheField>
    <cacheField name="LatestMonth_OverdraftDays" numFmtId="0">
      <sharedItems containsString="0" containsBlank="1" containsNumber="1" containsInteger="1">
        <n v="0.0"/>
        <n v="4.0"/>
        <n v="1.0"/>
        <n v="7.0"/>
        <n v="2.0"/>
        <n v="12.0"/>
        <n v="3.0"/>
        <n v="15.0"/>
        <n v="6.0"/>
        <n v="8.0"/>
        <n v="5.0"/>
        <m/>
        <n v="13.0"/>
        <n v="11.0"/>
        <n v="10.0"/>
        <n v="20.0"/>
        <n v="9.0"/>
        <n v="18.0"/>
        <n v="14.0"/>
        <n v="16.0"/>
      </sharedItems>
    </cacheField>
    <cacheField name="Drop_percent_2mnths_to_last_mnth" numFmtId="0">
      <sharedItems containsSemiMixedTypes="0" containsString="0" containsNumber="1">
        <n v="-16.699996"/>
        <n v="-24.9071"/>
        <n v="52.397736"/>
        <n v="-47.111545"/>
        <n v="-9.574618"/>
        <n v="75.640412"/>
        <n v="-8.311536"/>
        <n v="-76.077836"/>
        <n v="1.458485"/>
        <n v="81.595825"/>
        <n v="-1.498875"/>
        <n v="95.637649"/>
        <n v="-56.470238"/>
        <n v="-56.30641"/>
        <n v="6.927738"/>
        <n v="13.455353"/>
        <n v="-35.275182"/>
        <n v="-29.255846"/>
        <n v="-19.372642"/>
        <n v="-60.302623"/>
        <n v="55.257835"/>
        <n v="-16.759197"/>
        <n v="-61.181009"/>
        <n v="62.095595"/>
        <n v="-44.24919"/>
        <n v="-9.701639"/>
        <n v="9.687156"/>
        <n v="-6.233353"/>
        <n v="0.382463"/>
        <n v="71.739319"/>
        <n v="-3.571099"/>
        <n v="66.666666"/>
        <n v="173.762661"/>
        <n v="-18.545947"/>
        <n v="145.016611"/>
        <n v="-48.597283"/>
        <n v="35.674597"/>
        <n v="-14.304741"/>
        <n v="27.425056"/>
        <n v="-19.604769"/>
        <n v="-20.704143"/>
        <n v="14.440432"/>
        <n v="42.467535"/>
        <n v="-13.554273"/>
        <n v="15.19615"/>
        <n v="416.989644"/>
        <n v="-46.859744"/>
        <n v="49.437909"/>
        <n v="-7.909506"/>
        <n v="-3.49172"/>
        <n v="64.876178"/>
        <n v="45.275757"/>
        <n v="-31.761518"/>
        <n v="46.191727"/>
        <n v="-54.563254"/>
        <n v="-56.651014"/>
        <n v="-10.000552"/>
        <n v="1.233287"/>
        <n v="77.057267"/>
        <n v="76.489084"/>
        <n v="24.515447"/>
        <n v="-57.895456"/>
        <n v="-3.755851"/>
        <n v="57.389768"/>
        <n v="-56.47452"/>
        <n v="-50.763096"/>
        <n v="-64.660039"/>
        <n v="93.58216"/>
        <n v="-30.610185"/>
        <n v="23.861499"/>
        <n v="-76.715319"/>
        <n v="-3.266282"/>
        <n v="-31.046815"/>
        <n v="1.039038"/>
        <n v="24.708225"/>
        <n v="-6.642381"/>
        <n v="-18.709126"/>
        <n v="-28.56258"/>
        <n v="24.659845"/>
        <n v="-0.299539"/>
        <n v="190.995302"/>
        <n v="25.283427"/>
        <n v="24.261105"/>
        <n v="-23.791816"/>
        <n v="28.456951"/>
        <n v="0.280219"/>
        <n v="-7.456209"/>
        <n v="-5.004431"/>
        <n v="17.049775"/>
        <n v="65.120153"/>
        <n v="-75.800156"/>
        <n v="-54.510132"/>
        <n v="11.68705"/>
        <n v="-32.23174"/>
        <n v="-65.719433"/>
        <n v="36.164064"/>
        <n v="-42.82061"/>
        <n v="-70.262628"/>
        <n v="26.381956"/>
        <n v="112.411919"/>
        <n v="9.318543"/>
        <n v="-5.472119"/>
        <n v="-14.380498"/>
        <n v="-16.030563"/>
        <n v="-40.576037"/>
        <n v="28.337125"/>
        <n v="47.282701"/>
        <n v="24.720572"/>
        <n v="-31.487363"/>
        <n v="49.920829"/>
        <n v="-30.852229"/>
        <n v="28.043356"/>
        <n v="115.040463"/>
        <n v="57.474339"/>
        <n v="-48.874705"/>
        <n v="-53.547513"/>
        <n v="-9.101574"/>
        <n v="-35.557574"/>
        <n v="26.537027"/>
        <n v="-9.876721"/>
        <n v="15.849449"/>
        <n v="13.596649"/>
        <n v="48.382181"/>
        <n v="30.523252"/>
        <n v="25.888204"/>
        <n v="-51.965982"/>
        <n v="28.534738"/>
        <n v="-25.881221"/>
        <n v="-36.605965"/>
        <n v="28.865881"/>
        <n v="-66.942766"/>
        <n v="-56.062251"/>
        <n v="83.507929"/>
        <n v="-73.721123"/>
        <n v="-31.115936"/>
        <n v="-11.831905"/>
        <n v="-43.479241"/>
        <n v="-9.30968"/>
        <n v="58.659021"/>
        <n v="40.486029"/>
        <n v="-32.64202"/>
        <n v="80.423697"/>
        <n v="-64.123154"/>
        <n v="0.724462"/>
        <n v="-21.775288"/>
        <n v="-17.95887"/>
        <n v="71.373884"/>
        <n v="-56.556279"/>
        <n v="20.813151"/>
        <n v="19.085344"/>
        <n v="109.490783"/>
        <n v="192.48379"/>
        <n v="-41.361071"/>
        <n v="-3.105319"/>
        <n v="70.31557"/>
        <n v="44.30736"/>
        <n v="21.083127"/>
        <n v="29.479903"/>
        <n v="-49.536869"/>
        <n v="-21.855324"/>
        <n v="-21.206354"/>
        <n v="-6.790104"/>
        <n v="169.94293"/>
        <n v="25.091599"/>
        <n v="-50.760875"/>
        <n v="-15.970858"/>
        <n v="-34.372803"/>
        <n v="84.024859"/>
        <n v="-2.640283"/>
        <n v="-45.54029"/>
        <n v="-4.205732"/>
        <n v="-6.929983"/>
        <n v="-33.496792"/>
        <n v="22.854629"/>
        <n v="-24.070389"/>
        <n v="-12.200807"/>
        <n v="22.123931"/>
        <n v="-40.333152"/>
        <n v="118.604694"/>
        <n v="34.055128"/>
        <n v="-33.921175"/>
        <n v="-57.715793"/>
        <n v="-22.655166"/>
        <n v="-0.572819"/>
        <n v="-64.151985"/>
        <n v="133.497624"/>
        <n v="49.498456"/>
        <n v="6.643425"/>
        <n v="69.348924"/>
        <n v="-1.585246"/>
        <n v="26.455238"/>
        <n v="36.352708"/>
        <n v="-11.342381"/>
        <n v="14.587999"/>
        <n v="9.261395"/>
        <n v="49.836372"/>
        <n v="-31.819338"/>
        <n v="36.352779"/>
        <n v="-44.20408"/>
        <n v="-55.350906"/>
        <n v="-23.17707"/>
        <n v="9.943165"/>
        <n v="46.511546"/>
        <n v="-17.432425"/>
        <n v="68.75437"/>
        <n v="95.860966"/>
        <n v="16.508474"/>
        <n v="51.92966"/>
        <n v="22.641644"/>
        <n v="-62.329373"/>
        <n v="25.965135"/>
        <n v="101.346526"/>
        <n v="-27.067809"/>
        <n v="-41.383673"/>
        <n v="-12.427319"/>
        <n v="-44.66931"/>
        <n v="-6.379877"/>
        <n v="34.455437"/>
        <n v="28.243578"/>
        <n v="-67.859292"/>
        <n v="7.762179"/>
        <n v="-65.851731"/>
        <n v="29.126946"/>
        <n v="-38.593487"/>
        <n v="72.093382"/>
        <n v="-42.490492"/>
        <n v="-60.576871"/>
        <n v="2.361403"/>
        <n v="-54.140905"/>
        <n v="-42.265932"/>
        <n v="23.234298"/>
        <n v="196.016135"/>
        <n v="-31.44575"/>
        <n v="28.675187"/>
        <n v="-13.884504"/>
        <n v="-79.303428"/>
        <n v="-24.331609"/>
        <n v="3.433405"/>
        <n v="320.646215"/>
        <n v="-30.329998"/>
        <n v="-34.745956"/>
        <n v="63.562766"/>
        <n v="-49.466885"/>
        <n v="50.145238"/>
        <n v="5.808808"/>
        <n v="-61.443396"/>
        <n v="5.548542"/>
        <n v="-34.949991"/>
        <n v="59.230717"/>
        <n v="-41.283911"/>
        <n v="-1.894101"/>
        <n v="2.390903"/>
        <n v="-73.412274"/>
        <n v="-18.218288"/>
        <n v="-52.813633"/>
        <n v="16.162776"/>
        <n v="68.101078"/>
        <n v="-11.565146"/>
        <n v="44.360771"/>
        <n v="-25.511735"/>
        <n v="34.587874"/>
        <n v="-19.107607"/>
        <n v="36.769725"/>
        <n v="674.945611"/>
        <n v="-18.276367"/>
        <n v="0.985892"/>
        <n v="-2.713131"/>
        <n v="-25.390386"/>
        <n v="22.936206"/>
        <n v="-8.181137"/>
        <n v="-14.413311"/>
        <n v="-50.083765"/>
        <n v="-10.988706"/>
        <n v="60.058354"/>
        <n v="29.668141"/>
        <n v="22.242069"/>
        <n v="2.690288"/>
        <n v="105.139858"/>
        <n v="-6.327401"/>
        <n v="-12.994825"/>
        <n v="129.397463"/>
        <n v="31.803397"/>
        <n v="-50.330161"/>
        <n v="-38.341789"/>
        <n v="-36.580838"/>
        <n v="33.199003"/>
        <n v="80.446029"/>
        <n v="-28.105632"/>
        <n v="-1.781713"/>
        <n v="-67.38941"/>
        <n v="-29.670289"/>
        <n v="16.034882"/>
        <n v="31.194895"/>
        <n v="60.67574"/>
        <n v="-21.614132"/>
        <n v="20.137939"/>
        <n v="11.337373"/>
        <n v="-45.493264"/>
        <n v="-29.507271"/>
        <n v="-31.96853"/>
        <n v="-56.739284"/>
        <n v="-10.76593"/>
        <n v="3.629037"/>
        <n v="67.242843"/>
        <n v="-29.872298"/>
        <n v="-12.881942"/>
        <n v="-44.913498"/>
        <n v="87.894417"/>
        <n v="31.946384"/>
        <n v="-31.333628"/>
        <n v="34.212693"/>
        <n v="-14.720627"/>
        <n v="228.152632"/>
        <n v="-15.042767"/>
        <n v="-97.635229"/>
        <n v="9.27208"/>
        <n v="-7.220492"/>
        <n v="27.643633"/>
        <n v="26.4705"/>
        <n v="-16.238868"/>
        <n v="-5.090507"/>
        <n v="27.061248"/>
        <n v="-25.731883"/>
        <n v="3.886623"/>
        <n v="-67.701696"/>
        <n v="-9.673746"/>
        <n v="57.364148"/>
        <n v="9.972393"/>
        <n v="-20.152639"/>
        <n v="-31.829352"/>
        <n v="41.439673"/>
        <n v="-60.748429"/>
        <n v="-74.069539"/>
        <n v="-4.673884"/>
        <n v="-11.231397"/>
        <n v="121.932466"/>
        <n v="36.880257"/>
        <n v="-13.43274"/>
        <n v="1345.134074"/>
        <n v="39.758352"/>
        <n v="-10.738051"/>
        <n v="-16.647463"/>
        <n v="-27.989834"/>
        <n v="-30.124483"/>
        <n v="22.987203"/>
        <n v="13.914185"/>
        <n v="76.59175"/>
        <n v="-21.581723"/>
        <n v="-3.549645"/>
        <n v="38.118"/>
        <n v="55.153155"/>
        <n v="7.905991"/>
        <n v="9.004337"/>
        <n v="41.86389"/>
        <n v="-14.993782"/>
        <n v="-21.125624"/>
        <n v="-4.758728"/>
        <n v="-8.186169"/>
        <n v="69.271059"/>
        <n v="-21.903628"/>
        <n v="-33.949583"/>
        <n v="-20.040041"/>
        <n v="43.664965"/>
        <n v="-34.054556"/>
        <n v="-17.260241"/>
        <n v="46.373163"/>
        <n v="-64.316205"/>
        <n v="-41.755152"/>
        <n v="-3.631572"/>
        <n v="76.170344"/>
        <n v="4.249724"/>
        <n v="-37.325534"/>
        <n v="22.122269"/>
        <n v="-19.554734"/>
        <n v="7.71326"/>
        <n v="-25.121992"/>
        <n v="0.956564"/>
        <n v="-2.267606"/>
        <n v="-41.849317"/>
        <n v="-45.979337"/>
        <n v="-5.329011"/>
        <n v="97.14085"/>
        <n v="-6.643624"/>
        <n v="-46.087735"/>
        <n v="36.02915"/>
        <n v="-30.79101"/>
        <n v="-49.54722"/>
        <n v="-13.082961"/>
        <n v="8.748333"/>
        <n v="-51.91839"/>
        <n v="-12.888456"/>
        <n v="40.567298"/>
        <n v="-4.603764"/>
        <n v="-13.951798"/>
        <n v="-18.049771"/>
        <n v="4.537768"/>
        <n v="41.983955"/>
        <n v="-18.68954"/>
        <n v="22.579002"/>
        <n v="-49.184793"/>
        <n v="18.787463"/>
        <n v="-13.057773"/>
        <n v="65.371767"/>
        <n v="-9.451604"/>
        <n v="-6.683884"/>
        <n v="-12.289681"/>
        <n v="86.983913"/>
        <n v="-88.521338"/>
        <n v="-31.934129"/>
        <n v="-38.118427"/>
        <n v="96.324128"/>
        <n v="20.385831"/>
        <n v="-30.994255"/>
        <n v="111.01439"/>
        <n v="102.96418"/>
        <n v="62.157193"/>
        <n v="-25.169224"/>
        <n v="-58.261061"/>
        <n v="-48.37663"/>
        <n v="49.886316"/>
        <n v="7.49461"/>
        <n v="49.626436"/>
        <n v="-47.416125"/>
        <n v="-0.184899"/>
        <n v="-6.946401"/>
        <n v="0.832869"/>
        <n v="65.833418"/>
        <n v="-38.999111"/>
        <n v="-15.031322"/>
        <n v="-22.080445"/>
        <n v="-45.825467"/>
        <n v="12.278039"/>
        <n v="-9.901452"/>
        <n v="-45.86487"/>
        <n v="-24.660342"/>
        <n v="82.934267"/>
        <n v="15.427656"/>
        <n v="-1.98103"/>
        <n v="-42.863578"/>
        <n v="-37.62541"/>
        <n v="-2.473954"/>
        <n v="215.233717"/>
        <n v="45.80746"/>
        <n v="39.674018"/>
        <n v="10.945029"/>
        <n v="-67.57635"/>
        <n v="15.226937"/>
        <n v="85.686107"/>
        <n v="328.627099"/>
        <n v="177.285219"/>
        <n v="-32.35972"/>
        <n v="1.828716"/>
        <n v="-16.029776"/>
        <n v="-8.574199"/>
        <n v="-6.337783"/>
        <n v="-100.0"/>
        <n v="-11.313058"/>
        <n v="29.031907"/>
        <n v="-10.288649"/>
        <n v="137.864956"/>
        <n v="0.11528"/>
        <n v="-55.641524"/>
        <n v="21.72686"/>
        <n v="-30.514299"/>
        <n v="-12.268363"/>
        <n v="7.19608"/>
        <n v="61.809514"/>
        <n v="6.560303"/>
        <n v="-27.248594"/>
        <n v="-46.292404"/>
        <n v="-10.609348"/>
        <n v="4.245777"/>
        <n v="-18.605219"/>
        <n v="55.669297"/>
        <n v="10.023696"/>
        <n v="13.125737"/>
        <n v="3.321951"/>
        <n v="-10.302994"/>
        <n v="-23.402862"/>
        <n v="-33.773609"/>
        <n v="190.663909"/>
        <n v="-39.298621"/>
        <n v="-9.806553"/>
        <n v="-21.737629"/>
        <n v="-6.081834"/>
        <n v="-24.077703"/>
        <n v="59.231336"/>
        <n v="22.710785"/>
        <n v="-16.518288"/>
        <n v="-39.602168"/>
        <n v="-43.374032"/>
        <n v="-14.952378"/>
        <n v="60.026564"/>
        <n v="-32.352842"/>
        <n v="-31.780692"/>
        <n v="-15.236372"/>
        <n v="18.151488"/>
        <n v="-10.115667"/>
        <n v="21.396726"/>
        <n v="137.535849"/>
        <n v="-43.344273"/>
        <n v="-23.885699"/>
        <n v="-7.017544"/>
        <n v="99.694221"/>
        <n v="-32.673673"/>
        <n v="-15.986831"/>
        <n v="-32.230144"/>
        <n v="-33.549249"/>
        <n v="9.888715"/>
        <n v="-21.079633"/>
        <n v="5.085505"/>
        <n v="-16.243746"/>
        <n v="17.173283"/>
        <n v="2.805356"/>
        <n v="263.588341"/>
        <n v="-72.169894"/>
        <n v="41.129118"/>
        <n v="41.137457"/>
        <n v="30.800173"/>
        <n v="-78.106815"/>
        <n v="-45.610043"/>
        <n v="21.69917"/>
        <n v="-28.540147"/>
        <n v="-45.479438"/>
        <n v="28.559092"/>
        <n v="118.104561"/>
        <n v="15.301895"/>
        <n v="27.652364"/>
        <n v="-4.026392"/>
        <n v="-26.326128"/>
        <n v="-5.034161"/>
        <n v="-0.379093"/>
        <n v="3.369917"/>
        <n v="-50.838745"/>
        <n v="47.401756"/>
        <n v="-11.205185"/>
        <n v="37.450074"/>
        <n v="170.837119"/>
        <n v="-35.480649"/>
        <n v="-46.242792"/>
        <n v="23.597946"/>
        <n v="9.220122"/>
        <n v="27.315259"/>
        <n v="-7.25715"/>
        <n v="75.344808"/>
        <n v="27.731477"/>
        <n v="-14.051628"/>
        <n v="-6.821933"/>
        <n v="43.575573"/>
        <n v="-39.158327"/>
        <n v="-55.198756"/>
        <n v="4.554026"/>
        <n v="38.954514"/>
        <n v="27.281205"/>
        <n v="-9.829917"/>
        <n v="-17.272877"/>
        <n v="-26.498313"/>
        <n v="-41.302592"/>
        <n v="1.866836"/>
        <n v="-8.765856"/>
        <n v="50.015763"/>
        <n v="126.50903"/>
        <n v="81.710175"/>
        <n v="59.548815"/>
        <n v="-38.741608"/>
        <n v="30.32275"/>
        <n v="117.134365"/>
        <n v="14.181909"/>
        <n v="-15.034437"/>
        <n v="-54.762098"/>
        <n v="-30.479337"/>
        <n v="-6.687641"/>
        <n v="28.742839"/>
        <n v="73.118263"/>
        <n v="0.743601"/>
        <n v="-45.655441"/>
        <n v="69.345561"/>
        <n v="10.13685"/>
        <n v="-8.414686"/>
        <n v="139.499593"/>
        <n v="-37.312273"/>
        <n v="-33.089758"/>
        <n v="4.130602"/>
        <n v="4.60633"/>
        <n v="505.046004"/>
        <n v="-20.186785"/>
        <n v="-3.644038"/>
        <n v="-7.650476"/>
        <n v="-19.342615"/>
        <n v="14.285167"/>
        <n v="-19.34734"/>
        <n v="71.302762"/>
        <n v="-42.511543"/>
        <n v="182.52511"/>
        <n v="-62.144186"/>
        <n v="-5.724227"/>
        <n v="-22.343327"/>
        <n v="83.60126"/>
        <n v="-24.641186"/>
        <n v="-46.447013"/>
        <n v="5.591124"/>
        <n v="1.596825"/>
        <n v="-35.707054"/>
        <n v="44.423884"/>
        <n v="-62.205641"/>
        <n v="-25.239325"/>
        <n v="-2.501347"/>
        <n v="71.617429"/>
        <n v="34.5722"/>
        <n v="21.076061"/>
        <n v="-63.843651"/>
        <n v="-28.180668"/>
        <n v="-30.714756"/>
        <n v="617.706044"/>
        <n v="-17.952684"/>
        <n v="65.759922"/>
        <n v="-45.234485"/>
        <n v="37.617885"/>
        <n v="-54.221338"/>
        <n v="-12.424386"/>
        <n v="-7.587601"/>
        <n v="-35.936302"/>
        <n v="16.91929"/>
        <n v="-49.696504"/>
        <n v="49.75961"/>
        <n v="6.118072"/>
        <n v="-43.549143"/>
        <n v="-78.525665"/>
        <n v="-44.264361"/>
        <n v="50.071203"/>
        <n v="-9.059225"/>
        <n v="-22.003793"/>
        <n v="-2.704318"/>
        <n v="-46.991653"/>
        <n v="52.342745"/>
        <n v="-30.833546"/>
        <n v="106.248672"/>
        <n v="520.032667"/>
        <n v="-2.252992"/>
        <n v="-70.13075"/>
        <n v="-5.84175"/>
        <n v="45.371969"/>
        <n v="-24.998598"/>
        <n v="28.05389"/>
        <n v="9.985121"/>
        <n v="52.028968"/>
        <n v="65.464177"/>
        <n v="-27.015725"/>
        <n v="-31.310648"/>
        <n v="-22.761391"/>
        <n v="53.644505"/>
        <n v="26.806153"/>
        <n v="114.510107"/>
        <n v="204.893983"/>
        <n v="-28.516994"/>
        <n v="-19.003496"/>
        <n v="105.85304"/>
        <n v="179.605808"/>
        <n v="2.411476"/>
        <n v="-14.767817"/>
        <n v="-12.524901"/>
        <n v="-29.410352"/>
        <n v="-4.287931"/>
        <n v="17.631185"/>
        <n v="21.812127"/>
        <n v="-15.635377"/>
        <n v="-33.401932"/>
        <n v="-47.013287"/>
        <n v="66.308068"/>
        <n v="24.242015"/>
        <n v="-40.451669"/>
        <n v="-65.36146"/>
        <n v="-20.735329"/>
        <n v="-19.324467"/>
        <n v="-12.391722"/>
        <n v="-20.41669"/>
        <n v="-0.191373"/>
        <n v="-18.075661"/>
        <n v="-39.815609"/>
        <n v="53.696068"/>
        <n v="-34.972967"/>
        <n v="129.919627"/>
        <n v="-18.814588"/>
        <n v="14.644965"/>
        <n v="-43.483504"/>
        <n v="43.625191"/>
        <n v="-40.559899"/>
        <n v="-49.213152"/>
        <n v="-64.9181"/>
        <n v="-41.794115"/>
        <n v="-17.124432"/>
        <n v="228.781401"/>
        <n v="-14.88659"/>
        <n v="60.786769"/>
        <n v="-27.995819"/>
        <n v="-44.989453"/>
        <n v="29.250473"/>
        <n v="-27.217225"/>
        <n v="-60.789296"/>
        <n v="29.366702"/>
        <n v="-52.065855"/>
        <n v="-31.017968"/>
        <n v="-37.373332"/>
        <n v="-21.271415"/>
        <n v="15.635485"/>
        <n v="38.954331"/>
        <n v="0.29191"/>
        <n v="-12.254566"/>
        <n v="0.264611"/>
        <n v="19.474272"/>
        <n v="-51.54026"/>
        <n v="3.10397"/>
        <n v="38.543783"/>
        <n v="-71.641032"/>
        <n v="-22.481773"/>
        <n v="-45.435574"/>
        <n v="-29.012321"/>
        <n v="-52.374352"/>
        <n v="287.638611"/>
        <n v="13.896624"/>
        <n v="-8.040749"/>
        <n v="36.225343"/>
        <n v="-11.691543"/>
        <n v="-19.813597"/>
        <n v="-15.959596"/>
        <n v="61.238775"/>
        <n v="-41.621398"/>
        <n v="9.109218"/>
        <n v="39.875829"/>
        <n v="114.561661"/>
        <n v="6.497516"/>
        <n v="-8.572752"/>
        <n v="-25.080227"/>
        <n v="-2.291716"/>
        <n v="-14.7643"/>
        <n v="-40.160151"/>
        <n v="-64.99774"/>
        <n v="-55.469866"/>
        <n v="15.1134"/>
        <n v="78.67088"/>
        <n v="-49.532991"/>
        <n v="-20.447649"/>
        <n v="-48.006585"/>
        <n v="67.781737"/>
        <n v="-31.895676"/>
        <n v="25.361096"/>
        <n v="3.709292"/>
        <n v="216.978093"/>
        <n v="135.609998"/>
        <n v="37.493718"/>
        <n v="2.480215"/>
        <n v="-4.839078"/>
        <n v="-54.545748"/>
        <n v="138.322742"/>
        <n v="-26.936338"/>
        <n v="7.873694"/>
        <n v="104.446507"/>
        <n v="-10.283892"/>
        <n v="-25.060437"/>
        <n v="80.050839"/>
        <n v="-30.196657"/>
        <n v="58.515289"/>
        <n v="25.397453"/>
        <n v="-6.452156"/>
        <n v="26.539917"/>
        <n v="-11.862611"/>
        <n v="15.243925"/>
        <n v="-11.799578"/>
        <n v="1.817499"/>
        <n v="13.894493"/>
        <n v="117.400257"/>
        <n v="-63.760426"/>
        <n v="76.301982"/>
        <n v="-8.478671"/>
        <n v="-25.789285"/>
        <n v="4.738454"/>
        <n v="-17.384618"/>
        <n v="-15.770862"/>
        <n v="44.553127"/>
        <n v="-8.81317"/>
        <n v="10.410131"/>
        <n v="159.849605"/>
        <n v="-28.296947"/>
        <n v="6.433031"/>
        <n v="-21.112311"/>
        <n v="0.434023"/>
        <n v="-7.582353"/>
        <n v="-12.833026"/>
        <n v="-23.434637"/>
        <n v="24.095272"/>
        <n v="-32.471553"/>
        <n v="2.792563"/>
        <n v="115.192309"/>
        <n v="-59.713543"/>
        <n v="-93.158401"/>
        <n v="-50.492008"/>
        <n v="-5.975858"/>
        <n v="81.647307"/>
        <n v="-39.747288"/>
        <n v="-29.330997"/>
        <n v="-16.09185"/>
        <n v="-42.896667"/>
        <n v="-35.419685"/>
        <n v="5.233817"/>
        <n v="-36.977055"/>
        <n v="20.835999"/>
        <n v="-6.728218"/>
        <n v="195.23385"/>
        <n v="21.930852"/>
        <n v="-23.422079"/>
        <n v="62.179594"/>
        <n v="-27.929066"/>
        <n v="-17.228769"/>
        <n v="5.169849"/>
        <n v="0.712391"/>
        <n v="-0.137174"/>
        <n v="-34.332887"/>
        <n v="125.373983"/>
        <n v="19.379064"/>
        <n v="-36.252615"/>
        <n v="186.686569"/>
        <n v="20.800355"/>
        <n v="88.307393"/>
        <n v="9.557396"/>
        <n v="4.968477"/>
        <n v="-2.999838"/>
        <n v="37.797365"/>
        <n v="-25.585829"/>
        <n v="-27.651722"/>
        <n v="102.512812"/>
        <n v="-26.065179"/>
        <n v="-15.640175"/>
        <n v="-55.21643"/>
        <n v="-29.498636"/>
        <n v="40.621556"/>
        <n v="46.316461"/>
        <n v="8.555373"/>
        <n v="-18.085812"/>
        <n v="128.460825"/>
        <n v="69.955728"/>
        <n v="-36.984012"/>
        <n v="-7.883362"/>
        <n v="-63.975279"/>
        <n v="10.685285"/>
        <n v="83.611488"/>
        <n v="7.126333"/>
        <n v="-32.180497"/>
        <n v="15.723853"/>
        <n v="61.446852"/>
        <n v="74.757907"/>
        <n v="26.009229"/>
        <n v="8.553446"/>
        <n v="16.613693"/>
        <n v="-34.475959"/>
        <n v="-14.236477"/>
        <n v="-18.131152"/>
        <n v="2.583714"/>
        <n v="-49.197417"/>
        <n v="261.203346"/>
        <n v="-19.861146"/>
        <n v="-21.864359"/>
        <n v="37.366994"/>
        <n v="59.797136"/>
        <n v="-4.643762"/>
        <n v="11.021523"/>
        <n v="-70.554343"/>
        <n v="91.162185"/>
        <n v="22.108757"/>
        <n v="-44.434253"/>
        <n v="-25.663646"/>
        <n v="-50.25113"/>
        <n v="17.582514"/>
        <n v="-6.024493"/>
      </sharedItems>
    </cacheField>
    <cacheField name="PctAvgDailybalance2AvgMonthlyDeposits" numFmtId="0">
      <sharedItems containsSemiMixedTypes="0" containsString="0" containsNumber="1">
        <n v="0.388605220034673"/>
        <n v="0.119091958500305"/>
        <n v="0.104338105501881"/>
        <n v="0.605490539291583"/>
        <n v="0.082477043836406"/>
        <n v="0.060499824750308"/>
        <n v="0.050406740216154"/>
        <n v="0.765045787039452"/>
        <n v="0.240715502257576"/>
        <n v="0.807538588754134"/>
        <n v="0.027111607867122"/>
        <n v="0.054664233534886"/>
        <n v="0.179148757306023"/>
        <n v="0.183053981582464"/>
        <n v="0.071745589738539"/>
        <n v="0.012849959735587"/>
        <n v="0.032885693465232"/>
        <n v="0.270243882865858"/>
        <n v="0.090678467950645"/>
        <n v="0.089555860489212"/>
        <n v="0.427276763064434"/>
        <n v="0.227858711775924"/>
        <n v="0.749072063657646"/>
        <n v="0.07822230424368"/>
        <n v="1.18497735467301"/>
        <n v="0.032520191813587"/>
        <n v="0.049899738217513"/>
        <n v="0.004453582237737"/>
        <n v="0.173017421268498"/>
        <n v="0.177282659239888"/>
        <n v="0.219691214733604"/>
        <n v="-0.001181818181818"/>
        <n v="0.242066454324655"/>
        <n v="0.583232394013714"/>
        <n v="0.198264913852621"/>
        <n v="-0.00206446412427"/>
        <n v="0.051498699559608"/>
        <n v="0.306808263273116"/>
        <n v="0.326127405236129"/>
        <n v="0.116733856879993"/>
        <n v="0.125872739014802"/>
        <n v="0.056577262650623"/>
        <n v="0.15027226765021"/>
        <n v="0.288981536142718"/>
        <n v="0.203964921926642"/>
        <n v="0.04876311271917"/>
        <n v="0.11303202558978"/>
        <n v="0.294410560241192"/>
        <n v="0.1248322147651"/>
        <n v="0.060630895845286"/>
        <n v="0.67338859729829"/>
        <n v="0.638175003172474"/>
        <n v="0.216702794324969"/>
        <n v="0.179604225549524"/>
        <n v="0.075498566474896"/>
        <n v="0.103567522999479"/>
        <n v="0.944254898386049"/>
        <n v="0.107863339532549"/>
        <n v="0.514541083436408"/>
        <n v="0.008343032756337"/>
        <n v="0.211414942258143"/>
        <n v="0.358979658839171"/>
        <n v="0.159887036459052"/>
        <n v="0.148716929899298"/>
        <n v="0.457517174830693"/>
        <n v="0.86311553267621"/>
        <n v="1.82184842466847"/>
        <n v="0.115239330331796"/>
        <n v="0.280060756862627"/>
        <n v="0.120358949186985"/>
        <n v="0.362406818474256"/>
        <n v="0.095337268308995"/>
        <n v="0.101358126048071"/>
        <n v="0.154468578183039"/>
        <n v="0.167440402164176"/>
        <n v="0.369142183359282"/>
        <n v="0.187735457650386"/>
        <n v="0.118793177068443"/>
        <n v="0.258073595829094"/>
        <n v="0.058627664945031"/>
        <n v="0.034882882517901"/>
        <n v="0.104011113991434"/>
        <n v="0.055049512621935"/>
        <n v="0.009530833380609"/>
        <n v="0.267025285012764"/>
        <n v="0.143205912110148"/>
        <n v="0.169835262058149"/>
        <n v="2.92536227856E-4"/>
        <n v="1.27437631993148"/>
        <n v="0.02088508742301"/>
        <n v="0.25893620068852"/>
        <n v="2.82958416372573"/>
        <n v="0.407408259408892"/>
        <n v="0.030738044219086"/>
        <n v="0.098564387686566"/>
        <n v="0.129995535393223"/>
        <n v="0.08984611213008"/>
        <n v="0.146448466749398"/>
        <n v="0.105415830119789"/>
        <n v="0.154858897299855"/>
        <n v="0.201438453587197"/>
        <n v="0.109969567375424"/>
        <n v="0.087417492108609"/>
        <n v="0.218855968449702"/>
        <n v="0.164430845405254"/>
        <n v="0.284103459846647"/>
        <n v="0.134922581345004"/>
        <n v="0.094517615635616"/>
        <n v="0.071386544670348"/>
        <n v="-0.003247537973651"/>
        <n v="0.11414482263954"/>
        <n v="0.383942833827307"/>
        <n v="0.287464988433618"/>
        <n v="0.320096875202022"/>
        <n v="0.256911484357643"/>
        <n v="0.476206156497646"/>
        <n v="0.122941994955418"/>
        <n v="0.078323523827605"/>
        <n v="0.145351153957953"/>
        <n v="0.159021217773154"/>
        <n v="0.071048050652173"/>
        <n v="0.159035413070887"/>
        <n v="0.097263947970802"/>
        <n v="0.045132489178703"/>
        <n v="0.238177313269814"/>
        <n v="0.208863352039524"/>
        <n v="0.192682396157418"/>
        <n v="0.336869035749686"/>
        <n v="0.806037376519106"/>
        <n v="0.162527481933303"/>
        <n v="0.12754152811352"/>
        <n v="0.032168231252122"/>
        <n v="0.103806393510863"/>
        <n v="0.954853436586599"/>
        <n v="0.135686148369109"/>
        <n v="0.167307880402761"/>
        <n v="0.506348052836318"/>
        <n v="0.15001310205775"/>
        <n v="0.417154576285858"/>
        <n v="0.120880488042067"/>
        <n v="0.239266588372207"/>
        <n v="0.310880011050704"/>
        <n v="0.012158091705355"/>
        <n v="0.247901927135794"/>
        <n v="0.053489322035673"/>
        <n v="0.474012999842402"/>
        <n v="0.269798943849619"/>
        <n v="0.213712036234388"/>
        <n v="0.074886011258169"/>
        <n v="0.057358725043686"/>
        <n v="0.143171607143906"/>
        <n v="0.096272551699101"/>
        <n v="0.177748070351957"/>
        <n v="0.131019535114251"/>
        <n v="0.207784282401832"/>
        <n v="0.084332608901662"/>
        <n v="0.415298666911849"/>
        <n v="0.053992076570699"/>
        <n v="0.202681919013002"/>
        <n v="0.119359713568828"/>
        <n v="0.135919844489996"/>
        <n v="0.168184164020511"/>
        <n v="0.050700882186018"/>
        <n v="1.46522552455816"/>
        <n v="0.222996845859675"/>
        <n v="2.96829958282375"/>
        <n v="0.190685540729543"/>
        <n v="0.376968092990183"/>
        <n v="0.279445290842568"/>
        <n v="0.194177120641752"/>
        <n v="0.168374837690605"/>
        <n v="0.046630514804149"/>
        <n v="0.29645806429716"/>
        <n v="0.058880304083906"/>
        <n v="0.114765828607123"/>
        <n v="0.076665156103596"/>
        <n v="0.120724792698245"/>
        <n v="0.100372043810582"/>
        <n v="0.522583250846867"/>
        <n v="0.117490435551959"/>
        <n v="0.057257526541484"/>
        <n v="0.089257290147283"/>
        <n v="0.030104745719357"/>
        <n v="0.26843601545574"/>
        <n v="0.047651494521451"/>
        <n v="0.127398081534772"/>
        <n v="0.261609964501502"/>
        <n v="0.085652217750564"/>
        <n v="0.069882670272082"/>
        <n v="0.133778622904715"/>
        <n v="0.123630776385409"/>
        <n v="0.395647660804485"/>
        <n v="0.349741074820933"/>
        <n v="0.072576963209374"/>
        <n v="0.274598690602551"/>
        <n v="0.040553687441788"/>
        <n v="0.24974251402928"/>
        <n v="0.02531217130276"/>
        <n v="0.095159467561928"/>
        <n v="0.601771642782957"/>
        <n v="0.10334870094148"/>
        <n v="0.156251550919798"/>
        <n v="0.105409093384742"/>
        <n v="0.596814678944258"/>
        <n v="0.068982725453961"/>
        <n v="0.285044977435792"/>
        <n v="0.13592909168254"/>
        <n v="0.01820994026602"/>
        <n v="0.074578479606515"/>
        <n v="0.267281197325058"/>
        <n v="0.540679992502317"/>
        <n v="0.441172371707838"/>
        <n v="0.050798805927998"/>
        <n v="0.175798241766275"/>
        <n v="0.06662797188014"/>
        <n v="0.300535550250911"/>
        <n v="0.590322526183093"/>
        <n v="0.114504473909809"/>
        <n v="0.085599857660648"/>
        <n v="0.228096541629644"/>
        <n v="0.12702935873213"/>
        <n v="0.085050814999583"/>
        <n v="0.23069306572092"/>
        <n v="0.045271518799284"/>
        <n v="0.136630840124212"/>
        <n v="0.156409677785969"/>
        <n v="0.070560832073624"/>
        <n v="0.288457613304996"/>
        <n v="1.42338062236157"/>
        <n v="0.36567553537345"/>
        <n v="0.066390513411949"/>
        <n v="0.043306244366711"/>
        <n v="0.171974237356291"/>
        <n v="0.082049389160987"/>
        <n v="0.779456042651427"/>
        <n v="3.07107182910709"/>
        <n v="0.137652621381106"/>
        <n v="0.473923905139452"/>
        <n v="0.130057527245556"/>
        <n v="0.068223784659747"/>
        <n v="0.319557935715908"/>
        <n v="0.174216589169722"/>
        <n v="0.078132649433427"/>
        <n v="0.047700347349784"/>
        <n v="0.240578932499202"/>
        <n v="0.035156347793121"/>
        <n v="0.091519968834886"/>
        <n v="0.079722934550109"/>
        <n v="0.258359632842007"/>
        <n v="0.157866771863993"/>
        <n v="0.132288227626574"/>
        <n v="0.245855730114043"/>
        <n v="0.184988400529596"/>
        <n v="0.099858955797471"/>
        <n v="0.225703557804521"/>
        <n v="0.049476855576474"/>
        <n v="0.207950658728147"/>
        <n v="0.182589113223985"/>
        <n v="0.132542069443893"/>
        <n v="0.098043245760183"/>
        <n v="0.063726556058003"/>
        <n v="0.167447700025206"/>
        <n v="0.061708317454088"/>
        <n v="0.425205546510588"/>
        <n v="0.138747659802086"/>
        <n v="0.193660198950823"/>
        <n v="0.071681625849088"/>
        <n v="0.779385721273016"/>
        <n v="0.157392356610022"/>
        <n v="0.163738677642068"/>
        <n v="0.145750622256414"/>
        <n v="0.25796162047889"/>
        <n v="0.093638680842206"/>
        <n v="0.085756173384675"/>
        <n v="0.042303207996845"/>
        <n v="0.068084329451256"/>
        <n v="0.231148570807216"/>
        <n v="0.042115721077"/>
        <n v="0.048397440499265"/>
        <n v="0.065490715831431"/>
        <n v="0.09753908493463"/>
        <n v="0.095778133732798"/>
        <n v="0.189228029034613"/>
        <n v="0.049120906049789"/>
        <n v="0.190781069678281"/>
        <n v="0.127897570052054"/>
        <n v="0.016550314084126"/>
        <n v="0.090370182509052"/>
        <n v="0.098895749652004"/>
        <n v="0.141719721632722"/>
        <n v="0.24954633804628"/>
        <n v="0.048291922341816"/>
        <n v="0.133808724474252"/>
        <n v="0.124656625839203"/>
        <n v="0.137665502952906"/>
        <n v="0.082972481676419"/>
        <n v="0.164842955197319"/>
        <n v="0.005656366171003"/>
        <n v="0.418560381468328"/>
        <n v="0.162931256840505"/>
        <n v="0.399722291666039"/>
        <n v="0.098852475815933"/>
        <n v="0.15435282522996"/>
        <n v="0.191955716332333"/>
        <n v="0.179269892325378"/>
        <n v="0.316786247587136"/>
        <n v="0.396092049694199"/>
        <n v="0.18626618043895"/>
        <n v="0.033330781042047"/>
        <n v="0.046123351217841"/>
        <n v="0.337582775251514"/>
        <n v="0.112240375817672"/>
        <n v="0.093799364101439"/>
        <n v="0.166891389508495"/>
        <n v="0.697801283787406"/>
        <n v="0.066953569862587"/>
        <n v="0.459549155135039"/>
        <n v="0.192642096137449"/>
        <n v="0.102326218866419"/>
        <n v="0.293671121009651"/>
        <n v="0.112329400311287"/>
        <n v="0.084708632599538"/>
        <n v="0.08797770659912"/>
        <n v="1.28245843250286"/>
        <n v="0.134564325873174"/>
        <n v="0.045858169658998"/>
        <n v="0.087920778543255"/>
        <n v="0.318156899283967"/>
        <n v="0.079673032398472"/>
        <n v="0.078952885048187"/>
        <n v="0.14385711299986"/>
        <n v="0.09642309279223"/>
        <n v="0.156699453175754"/>
        <n v="0.089253306457013"/>
        <n v="0.242177336636881"/>
        <n v="0.067341997369846"/>
        <n v="0.21062326262281"/>
        <n v="0.211501801149483"/>
        <n v="0.080566734974263"/>
        <n v="0.118582125656764"/>
        <n v="0.058999395410459"/>
        <n v="0.249064015115675"/>
        <n v="0.120652294962716"/>
        <n v="0.074871392949762"/>
        <n v="0.227742073471202"/>
        <n v="0.103162396179506"/>
        <n v="0.930889900175288"/>
        <n v="0.571611244697611"/>
        <n v="0.06008434710277"/>
        <n v="0.166599944339657"/>
        <n v="0.054038135783941"/>
        <n v="0.533994623553773"/>
        <n v="0.023478311983571"/>
        <n v="0.021574566063803"/>
        <n v="0.067033646302931"/>
        <n v="0.178235220433614"/>
        <n v="0.022597028370082"/>
        <n v="0.073354515494389"/>
        <n v="0.099934897661995"/>
        <n v="0.440648846003045"/>
        <n v="0.428001273130632"/>
        <n v="0.146884383630789"/>
        <n v="0.232466572365477"/>
        <n v="0.040742650850954"/>
        <n v="0.344776668675335"/>
        <n v="0.127826834718593"/>
        <n v="0.144057653515911"/>
        <n v="0.619550695879588"/>
        <n v="0.0433250921682"/>
        <n v="2.06818341128939"/>
        <n v="0.084693065785656"/>
        <n v="0.188026168120979"/>
        <n v="0.191302231317402"/>
        <n v="0.061638656210163"/>
        <n v="0.124054348541135"/>
        <n v="0.111283128908668"/>
        <n v="0.085311953517233"/>
        <n v="0.048259314279175"/>
        <n v="0.109784815265935"/>
        <n v="0.995996654560025"/>
        <n v="0.383044633495544"/>
        <n v="0.888511164080683"/>
        <n v="0.093921493244621"/>
        <n v="0.138772448638124"/>
        <n v="0.083886101504984"/>
        <n v="0.040468633410776"/>
        <n v="0.078349441705805"/>
        <n v="0.281147328295922"/>
        <n v="0.228221041271291"/>
        <n v="0.028088478707929"/>
        <n v="0.131290687779344"/>
        <n v="0.133912406820869"/>
        <n v="0.047537413722742"/>
        <n v="0.179969117839249"/>
        <n v="0.033814489015103"/>
        <n v="0.048831825868517"/>
        <n v="0.1628410899922"/>
        <n v="0.122678215205196"/>
        <n v="0.278333544328853"/>
        <n v="0.117684631314394"/>
        <n v="0.164656447959702"/>
        <n v="0.150815994694924"/>
        <n v="0.068393170178245"/>
        <n v="-0.005584238078726"/>
        <n v="0.407131128989963"/>
        <n v="0.152047069343962"/>
        <n v="0.22308616580699"/>
        <n v="0.13748415545113"/>
        <n v="0.18243787911926"/>
        <n v="0.052944748491046"/>
        <n v="0.107478408483596"/>
        <n v="0.128052336284217"/>
        <n v="0.138092606580097"/>
        <n v="0.219175126911629"/>
        <n v="0.449022432261785"/>
        <n v="0.921910982574732"/>
        <n v="0.290051886605622"/>
        <n v="0.153261734557668"/>
        <n v="0.334116944451878"/>
        <n v="0.268665251256251"/>
        <n v="0.307582975426112"/>
        <n v="0.010758661682459"/>
        <n v="0.287408533331795"/>
        <n v="0.061304176103439"/>
        <n v="1.12485239976046"/>
        <n v="0.98532634464405"/>
        <n v="0.174602492886785"/>
        <n v="0.364393352678007"/>
        <n v="0.041055592520756"/>
        <n v="0.130466926636295"/>
        <n v="0.156071524871807"/>
        <n v="0.082448497482411"/>
        <n v="0.22605843796629"/>
        <n v="0.139615011059148"/>
        <n v="0.056091626159939"/>
        <n v="0.154845451168627"/>
        <n v="0.052954649177816"/>
        <n v="0.105781343704644"/>
        <n v="0.476409255428336"/>
        <n v="0.223737031305266"/>
        <n v="0.08203994863614"/>
        <n v="0.096886559224067"/>
        <n v="0.191288064327358"/>
        <n v="0.154487431992235"/>
        <n v="0.047733290441246"/>
        <n v="0.393596978615657"/>
        <n v="0.022026875089899"/>
        <n v="0.094866660994227"/>
        <n v="0.173346480341822"/>
        <n v="0.075830546198805"/>
        <n v="0.042816064060981"/>
        <n v="0.050507041854248"/>
        <n v="0.040449559760989"/>
        <n v="0.103853859736477"/>
        <n v="0.134059910051455"/>
        <n v="0.182184732259462"/>
        <n v="0.08672419388085"/>
        <n v="0.648643484723858"/>
        <n v="0.356015266640367"/>
        <n v="0.201880009557807"/>
        <n v="0.184679929006719"/>
        <n v="0.197703788473334"/>
        <n v="0.477666063856399"/>
        <n v="0.323983731625692"/>
        <n v="0.181984562944016"/>
        <n v="0.161067362476511"/>
        <n v="0.218219882313782"/>
        <n v="0.078205090703135"/>
        <n v="0.126293048049794"/>
        <n v="0.172782698286372"/>
        <n v="0.103626131414205"/>
        <n v="0.10181292550785"/>
        <n v="0.031706601866379"/>
        <n v="0.06994683040796"/>
        <n v="0.0450333281403"/>
        <n v="0.010677943013973"/>
        <n v="0.565503724550801"/>
        <n v="0.212430010215565"/>
        <n v="0.139030274237995"/>
        <n v="0.980632392037657"/>
        <n v="0.156693561723121"/>
        <n v="-0.173092209182813"/>
        <n v="0.033687247207849"/>
        <n v="0.157339756689304"/>
        <n v="0.013405319646512"/>
        <n v="0.149016020950473"/>
        <n v="0.072970248351844"/>
        <n v="0.073757361344394"/>
        <n v="0.167428250189068"/>
        <n v="0.046296308399792"/>
        <n v="8.13712854957675"/>
        <n v="0.0572093586301"/>
        <n v="0.457396719683018"/>
        <n v="0.067013053225068"/>
        <n v="0.029160684563185"/>
        <n v="0.095974540236329"/>
        <n v="0.087570817679958"/>
        <n v="0.423526002231121"/>
        <n v="0.043185407338409"/>
        <n v="0.105042341127965"/>
        <n v="0.278919281277621"/>
        <n v="0.254822482183278"/>
        <n v="0.136637642330877"/>
        <n v="0.262047986384891"/>
        <n v="0.199436615180321"/>
        <n v="0.280334640106087"/>
        <n v="0.252456369041335"/>
        <n v="0.098291257585184"/>
        <n v="0.103170263226439"/>
        <n v="0.205509928769021"/>
        <n v="0.117894079773182"/>
        <n v="0.148935422208239"/>
        <n v="0.13366395877624"/>
        <n v="0.014794170747694"/>
        <n v="0.104207184540485"/>
        <n v="0.333399652752439"/>
        <n v="0.047047141376308"/>
        <n v="0.130271213895148"/>
        <n v="0.127326411725201"/>
        <n v="0.378132688108245"/>
        <n v="0.025527339925501"/>
        <n v="0.236694699143691"/>
        <n v="0.094760517384901"/>
        <n v="0.114553606017817"/>
        <n v="0.208759568486845"/>
        <n v="0.099630832662669"/>
        <n v="1.75307659162588"/>
        <n v="0.082749829989508"/>
        <n v="0.186073603018078"/>
        <n v="0.109534546047326"/>
        <n v="0.222698619513996"/>
        <n v="0.073722566322706"/>
        <n v="0.055489066598142"/>
        <n v="0.057480244600986"/>
        <n v="0.133744271234639"/>
        <n v="0.13195670363702"/>
        <n v="0.102161623071315"/>
        <n v="0.060926220054606"/>
        <n v="0.31932536024173"/>
        <n v="0.334832131989057"/>
        <n v="0.085958229369889"/>
        <n v="0.10501942011953"/>
        <n v="0.540637732516276"/>
        <n v="0.388823548964103"/>
        <n v="0.12661489168128"/>
        <n v="0.254750906277753"/>
        <n v="1.61835321159968"/>
        <n v="0.050465088848571"/>
        <n v="0.053782749120691"/>
        <n v="0.064656436777528"/>
        <n v="0.135865676685412"/>
        <n v="0.092377515979399"/>
        <n v="0.114637597643074"/>
        <n v="0.14076274039145"/>
        <n v="0.069539302389482"/>
        <n v="0.491832557176413"/>
        <n v="0.785161043295536"/>
        <n v="0.182944010361465"/>
        <n v="0.450618401100629"/>
        <n v="0.08982551474215"/>
        <n v="-5.18977109894E-4"/>
        <n v="0.219856638883186"/>
        <n v="0.133324248054697"/>
        <n v="0.135674510158269"/>
        <n v="0.232421630715088"/>
        <n v="0.186487815710809"/>
        <n v="0.193714183173366"/>
        <n v="0.154396203424613"/>
        <n v="0.163918493238924"/>
        <n v="0.00927695691832"/>
        <n v="0.071821782529685"/>
        <n v="0.00125617544823"/>
        <n v="0.054458557485414"/>
        <n v="0.085128809073584"/>
        <n v="0.206040636907402"/>
        <n v="0.271880651698107"/>
        <n v="0.070012793287621"/>
        <n v="0.040723401042059"/>
        <n v="0.20076767547824"/>
        <n v="0.053634007758016"/>
        <n v="0.421261429644696"/>
        <n v="0.076425875112243"/>
        <n v="0.109050149215461"/>
        <n v="0.047867263681868"/>
        <n v="0.866276732540707"/>
        <n v="0.136927326706597"/>
        <n v="0.072939882099606"/>
        <n v="1.77412071169954"/>
        <n v="0.353567833478389"/>
        <n v="0.271598281340539"/>
        <n v="0.159339031068858"/>
        <n v="0.133428205442214"/>
        <n v="0.098589288768734"/>
        <n v="0.365277027437747"/>
        <n v="0.343460774591338"/>
        <n v="0.062757106771981"/>
        <n v="0.076163728866994"/>
        <n v="0.043938427396816"/>
        <n v="0.161635885461642"/>
        <n v="0.163436881429416"/>
        <n v="0.134807662010919"/>
        <n v="0.150933283914466"/>
        <n v="0.171068427684931"/>
        <n v="0.502513757523645"/>
        <n v="0.038410178413125"/>
        <n v="0.13894105711662"/>
        <n v="0.41498119477105"/>
        <n v="0.524063748782068"/>
        <n v="0.252169924822025"/>
        <n v="0.131915860786106"/>
        <n v="0.168461299864722"/>
        <n v="0.1043795716655"/>
        <n v="0.122308330560386"/>
        <n v="0.060136008807328"/>
        <n v="0.418028404456603"/>
        <n v="0.033913204373195"/>
        <n v="0.101220350947796"/>
        <n v="0.159959284637028"/>
        <n v="0.082348574455916"/>
        <n v="0.05939713930014"/>
        <n v="0.223418992773906"/>
        <n v="0.138194710069271"/>
        <n v="0.425992870330082"/>
        <n v="0.194292798599353"/>
        <n v="0.188506296899029"/>
        <n v="0.178259767384829"/>
        <n v="0.489513794968893"/>
        <n v="0.295242375664829"/>
        <n v="0.093076256356402"/>
        <n v="0.641235242944158"/>
        <n v="0.133302506268681"/>
        <n v="0.45532933208842"/>
        <n v="0.057146595194604"/>
        <n v="0.090332919849157"/>
        <n v="0.021717373036207"/>
        <n v="0.052292881457628"/>
        <n v="0.184351471594798"/>
        <n v="0.035023944877289"/>
        <n v="0.312439504845182"/>
        <n v="0.106717318630727"/>
        <n v="0.05914516211536"/>
        <n v="0.023834523891099"/>
        <n v="0.1017586261934"/>
        <n v="0.219289944326062"/>
        <n v="0.084555555790881"/>
        <n v="0.188942009215344"/>
        <n v="0.191823586252072"/>
        <n v="0.021866774349044"/>
        <n v="0.178389398572884"/>
        <n v="0.358561142306993"/>
        <n v="0.159745605379846"/>
        <n v="0.057169220259609"/>
        <n v="0.79565543976756"/>
        <n v="0.180353046083492"/>
        <n v="0.225004969330873"/>
        <n v="0.185085574872033"/>
        <n v="0.302499011020062"/>
        <n v="0.999525815281694"/>
        <n v="0.076430275898235"/>
        <n v="0.27880352362293"/>
        <n v="0.04993488453917"/>
        <n v="0.506326096895833"/>
        <n v="0.080671659119934"/>
        <n v="0.080218576344787"/>
        <n v="0.055485803617297"/>
        <n v="0.080907026203465"/>
        <n v="0.201230731026386"/>
        <n v="0.452551355513781"/>
        <n v="0.151281537845414"/>
        <n v="0.125681023092821"/>
        <n v="0.13261669214594"/>
        <n v="0.111080012494591"/>
        <n v="0.258788543515869"/>
        <n v="0.309847568401534"/>
        <n v="0.137530876823519"/>
        <n v="0.0831454653464"/>
        <n v="0.217027169501597"/>
        <n v="0.147334312624211"/>
        <n v="0.159105759910611"/>
        <n v="0.122716887491048"/>
        <n v="0.139755663666916"/>
        <n v="0.062814161341278"/>
        <n v="0.230922730417975"/>
        <n v="0.691415523680441"/>
        <n v="0.064405491208726"/>
        <n v="0.078922461049265"/>
        <n v="0.220692740209382"/>
        <n v="0.349758538917903"/>
        <n v="0.244633284791164"/>
        <n v="0.648963085043191"/>
        <n v="0.326121426544465"/>
        <n v="0.271415015671276"/>
        <n v="0.04154227668455"/>
        <n v="0.150572325924293"/>
        <n v="0.146876311694698"/>
        <n v="1.46595914093206"/>
        <n v="0.175755961582885"/>
        <n v="0.190243931513217"/>
        <n v="0.055815569440879"/>
        <n v="0.171319369691911"/>
        <n v="0.31224282055709"/>
        <n v="0.058523166770954"/>
        <n v="0.232603074992524"/>
        <n v="0.034625415325224"/>
        <n v="0.396515902732025"/>
        <n v="0.036080499281005"/>
        <n v="0.1286027743687"/>
        <n v="0.08946621778116"/>
        <n v="0.082033161598592"/>
        <n v="0.089580624864667"/>
        <n v="0.15481625773664"/>
        <n v="0.249078894186052"/>
        <n v="0.13606704549444"/>
        <n v="0.708208944983027"/>
        <n v="0.072127230749187"/>
        <n v="0.384178947804354"/>
        <n v="0.667431401080321"/>
        <n v="0.362978688378409"/>
        <n v="0.069002603329158"/>
        <n v="1.43817491834188"/>
        <n v="0.084069193941955"/>
        <n v="0.804837712287234"/>
        <n v="0.706427241842617"/>
        <n v="0.626536301132181"/>
        <n v="0.093122619170184"/>
        <n v="0.065832789647988"/>
        <n v="0.305471856015279"/>
        <n v="0.286727401379798"/>
        <n v="0.159488149682682"/>
        <n v="0.099739300714839"/>
        <n v="0.187602741518397"/>
        <n v="0.200031274421193"/>
        <n v="0.213200765968865"/>
        <n v="0.324532371901991"/>
        <n v="0.120735739771323"/>
        <n v="0.202355199477227"/>
        <n v="0.080235611710892"/>
        <n v="0.201606703133517"/>
        <n v="0.20355401392696"/>
        <n v="0.040984139894265"/>
        <n v="0.050488229377757"/>
        <n v="0.191440901482353"/>
        <n v="0.614116394288495"/>
        <n v="0.097381944950653"/>
        <n v="0.272263083095339"/>
        <n v="0.0633140003967"/>
        <n v="0.14737207228809"/>
        <n v="0.716097759283151"/>
        <n v="0.172204559868602"/>
        <n v="0.081931314065017"/>
        <n v="0.187605336018921"/>
        <n v="0.074144980423937"/>
        <n v="0.105471974195899"/>
        <n v="0.169684877598308"/>
        <n v="0.072105301511023"/>
        <n v="1.63687285526539"/>
        <n v="1.47778189956844"/>
        <n v="0.092149544378843"/>
        <n v="0.807670199791317"/>
        <n v="0.181918998790383"/>
        <n v="0.165013879785052"/>
        <n v="0.413463273905284"/>
        <n v="0.157250071676174"/>
        <n v="0.205260935055716"/>
        <n v="0.047557200603073"/>
        <n v="0.095671352308703"/>
        <n v="0.201968385614694"/>
        <n v="0.260184697971883"/>
        <n v="0.013488854065412"/>
        <n v="0.159844219093658"/>
        <n v="0.417453060129787"/>
        <n v="0.311319450843084"/>
        <n v="0.185392868746828"/>
        <n v="0.228855603059547"/>
        <n v="0.674396681333383"/>
        <n v="0.089050680542059"/>
        <n v="0.058826270036771"/>
        <n v="0.644372503891947"/>
        <n v="0.272409606321898"/>
        <n v="0.458789719283987"/>
        <n v="0.05672973289457"/>
        <n v="0.277842606290333"/>
        <n v="0.005285920369107"/>
        <n v="0.059764226416116"/>
        <n v="0.237285667934009"/>
        <n v="0.313774559856431"/>
        <n v="0.158517801737339"/>
        <n v="0.228173752263068"/>
        <n v="0.097299086408592"/>
        <n v="0.197484862342356"/>
        <n v="0.478170319349974"/>
        <n v="0.099260710786496"/>
        <n v="0.193718110168478"/>
        <n v="0.042339380954336"/>
        <n v="0.06770180663349"/>
        <n v="0.189378550932325"/>
        <n v="0.099929627023223"/>
        <n v="0.252747573791787"/>
        <n v="0.173690791041815"/>
        <n v="0.09343981379089"/>
        <n v="0.095661562723866"/>
        <n v="0.362496505816934"/>
        <n v="0.186492420158617"/>
        <n v="0.225898564011518"/>
        <n v="0.163893115654575"/>
        <n v="0.098675629925629"/>
        <n v="0.103279751401806"/>
        <n v="0.109118156482887"/>
        <n v="0.028470374037916"/>
        <n v="0.232187309810358"/>
        <n v="0.115096738052017"/>
        <n v="0.272855290311966"/>
        <n v="0.925016730297239"/>
        <n v="0.1221053528869"/>
        <n v="0.19786198624377"/>
        <n v="0.108138060627333"/>
        <n v="0.123776070311949"/>
        <n v="0.098948242378441"/>
        <n v="0.11571205826811"/>
        <n v="0.110142908559824"/>
        <n v="0.10655968906687"/>
        <n v="0.115193310598739"/>
        <n v="0.156316924167502"/>
        <n v="0.025412142200309"/>
        <n v="0.103894787403932"/>
        <n v="0.2381416043837"/>
        <n v="0.132238789109102"/>
        <n v="0.350508663068735"/>
        <n v="0.063989875747814"/>
        <n v="0.097078239928445"/>
        <n v="0.153973000215087"/>
        <n v="0.055010660824071"/>
        <n v="0.21240009417341"/>
        <n v="0.17769860407359"/>
        <n v="0.862454576123697"/>
        <n v="0.032341720700811"/>
        <n v="0.167896869403086"/>
        <n v="5.69331801203305"/>
        <n v="0.112141368684897"/>
        <n v="0.061261211768151"/>
        <n v="0.05855998560595"/>
        <n v="0.1134740744978"/>
        <n v="0.154609741913097"/>
        <n v="0.053268115731331"/>
        <n v="1.17211813083261"/>
        <n v="0.015296913268871"/>
        <n v="0.135734153201726"/>
        <n v="0.012594269120724"/>
        <n v="0.107973212672446"/>
        <n v="0.13646148004585"/>
        <n v="0.072768154373917"/>
        <n v="0.165589094147518"/>
        <n v="0.116407933060208"/>
        <n v="0.106465514095762"/>
        <n v="0.181272016476483"/>
        <n v="0.172663200031196"/>
        <n v="0.120405683315721"/>
        <n v="0.062418204897628"/>
        <n v="0.337026588927144"/>
        <n v="0.052480667857731"/>
        <n v="0.398880051687532"/>
        <n v="0.048840874302847"/>
        <n v="0.204707843524157"/>
        <n v="0.566010620189414"/>
        <n v="0.062148378812532"/>
        <n v="0.423117773190918"/>
        <n v="0.152004155078956"/>
        <n v="0.048751559633027"/>
        <n v="0.032823475886294"/>
        <n v="0.053059335790524"/>
        <n v="0.219381826419441"/>
        <n v="0.184843156245054"/>
        <n v="0.1431363818192315"/>
      </sharedItems>
    </cacheField>
    <cacheField name="Is_this_Business_home_based__c_Yes" numFmtId="0">
      <sharedItems containsSemiMixedTypes="0" containsString="0" containsNumber="1" containsInteger="1">
        <n v="0.0"/>
        <n v="1.0"/>
      </sharedItems>
    </cacheField>
    <cacheField name="Industry_Group_Service_Retail" numFmtId="0">
      <sharedItems containsSemiMixedTypes="0" containsString="0" containsNumber="1" containsInteger="1">
        <n v="1.0"/>
        <n v="0.0"/>
      </sharedItems>
    </cacheField>
    <cacheField name="Industry_Group_Transport_Construction" numFmtId="0">
      <sharedItems containsSemiMixedTypes="0" containsString="0" containsNumber="1" containsInteger="1">
        <n v="0.0"/>
        <n v="1.0"/>
      </sharedItems>
    </cacheField>
    <cacheField name="Drop_cat_new_Neutral/Null" numFmtId="0">
      <sharedItems containsSemiMixedTypes="0" containsString="0" containsNumber="1" containsInteger="1">
        <n v="1.0"/>
        <n v="0.0"/>
      </sharedItems>
    </cacheField>
    <cacheField name="Drop_cat_new_Positive" numFmtId="0">
      <sharedItems containsSemiMixedTypes="0" containsString="0" containsNumber="1" containsInteger="1">
        <n v="0.0"/>
        <n v="1.0"/>
      </sharedItems>
    </cacheField>
    <cacheField name="const" numFmtId="0">
      <sharedItems containsSemiMixedTypes="0" containsString="0" containsNumber="1" containsInteger="1">
        <n v="1.0"/>
      </sharedItems>
    </cacheField>
    <cacheField name="time_in_business__c2" numFmtId="0">
      <sharedItems containsSemiMixedTypes="0" containsString="0" containsNumber="1">
        <n v="4.9"/>
        <n v="1.28"/>
        <n v="3.91"/>
        <n v="18.57"/>
        <n v="0.68"/>
        <n v="3.62"/>
        <n v="0.52"/>
        <n v="1.15"/>
        <n v="6.93"/>
        <n v="4.06"/>
        <n v="4.76"/>
        <n v="21.1"/>
        <n v="3.17"/>
        <n v="1.48"/>
        <n v="0.64"/>
        <n v="6.04"/>
        <n v="1.59"/>
        <n v="8.89"/>
        <n v="0.75"/>
        <n v="2.9"/>
        <n v="7.6"/>
        <n v="4.3"/>
        <n v="14.85"/>
        <n v="0.99"/>
        <n v="2.68"/>
        <n v="1.13"/>
        <n v="4.67"/>
        <n v="3.22"/>
        <n v="10.6"/>
        <n v="13.29"/>
        <n v="6.7"/>
        <n v="1.91"/>
        <n v="2.0"/>
        <n v="2.77"/>
        <n v="0.34"/>
        <n v="0.9"/>
        <n v="1.36"/>
        <n v="1.0"/>
        <n v="2.4"/>
        <n v="2.54"/>
        <n v="3.19"/>
        <n v="1.87"/>
        <n v="3.95"/>
        <n v="5.72"/>
        <n v="4.19"/>
        <n v="1.61"/>
        <n v="56.34"/>
        <n v="1.9"/>
        <n v="1.14"/>
        <n v="2.15"/>
        <n v="2.94"/>
        <n v="1.67"/>
        <n v="0.84"/>
        <n v="8.67"/>
        <n v="2.09"/>
        <n v="1.97"/>
        <n v="1.43"/>
        <n v="4.49"/>
        <n v="3.76"/>
        <n v="3.36"/>
        <n v="11.05"/>
        <n v="0.87"/>
        <n v="10.33"/>
        <n v="1.42"/>
        <n v="2.07"/>
        <n v="1.93"/>
        <n v="2.57"/>
        <n v="5.02"/>
        <n v="1.23"/>
        <n v="1.01"/>
        <n v="0.76"/>
        <n v="1.29"/>
        <n v="0.6"/>
        <n v="5.98"/>
        <n v="8.32"/>
        <n v="6.26"/>
        <n v="4.77"/>
        <n v="5.68"/>
        <n v="15.88"/>
        <n v="2.98"/>
        <n v="2.76"/>
        <n v="13.07"/>
        <n v="1.84"/>
        <n v="22.34"/>
        <n v="0.33"/>
        <n v="2.84"/>
        <n v="2.55"/>
        <n v="1.77"/>
        <n v="3.96"/>
        <n v="4.89"/>
        <n v="0.72"/>
        <n v="7.32"/>
        <n v="2.3"/>
        <n v="3.94"/>
        <n v="2.74"/>
        <n v="8.68"/>
        <n v="13.08"/>
        <n v="0.7"/>
        <n v="7.4"/>
        <n v="2.49"/>
        <n v="0.22"/>
        <n v="1.52"/>
        <n v="3.12"/>
        <n v="5.53"/>
        <n v="13.5"/>
        <n v="8.72"/>
        <n v="1.68"/>
        <n v="2.17"/>
        <n v="3.35"/>
        <n v="3.05"/>
        <n v="0.4"/>
        <n v="5.84"/>
        <n v="2.78"/>
        <n v="1.92"/>
        <n v="1.69"/>
        <n v="1.65"/>
        <n v="6.9"/>
        <n v="5.93"/>
        <n v="2.11"/>
        <n v="3.14"/>
        <n v="1.72"/>
        <n v="1.82"/>
        <n v="0.46"/>
        <n v="1.55"/>
        <n v="14.05"/>
        <n v="1.07"/>
        <n v="6.19"/>
        <n v="5.33"/>
        <n v="26.22"/>
        <n v="6.02"/>
        <n v="4.27"/>
        <n v="1.5"/>
        <n v="0.59"/>
        <n v="0.78"/>
        <n v="3.07"/>
        <n v="16.94"/>
        <n v="6.27"/>
        <n v="6.15"/>
        <n v="2.44"/>
        <n v="2.66"/>
        <n v="4.39"/>
        <n v="2.81"/>
        <n v="30.7"/>
        <n v="3.38"/>
        <n v="0.42"/>
        <n v="0.93"/>
        <n v="6.87"/>
        <n v="1.05"/>
        <n v="7.41"/>
        <n v="5.9"/>
        <n v="1.3"/>
        <n v="1.62"/>
        <n v="0.79"/>
        <n v="1.98"/>
        <n v="0.28"/>
        <n v="7.27"/>
        <n v="25.64"/>
        <n v="2.19"/>
        <n v="9.64"/>
        <n v="1.45"/>
        <n v="1.33"/>
        <n v="4.36"/>
        <n v="6.62"/>
        <n v="2.03"/>
        <n v="6.39"/>
        <n v="2.04"/>
        <n v="1.08"/>
        <n v="0.48"/>
        <n v="3.68"/>
        <n v="1.18"/>
        <n v="9.58"/>
        <n v="5.06"/>
        <n v="3.65"/>
        <n v="9.01"/>
        <n v="15.31"/>
        <n v="1.21"/>
        <n v="36.45"/>
        <n v="3.09"/>
        <n v="1.79"/>
        <n v="9.11"/>
        <n v="13.99"/>
        <n v="1.76"/>
        <n v="0.5"/>
        <n v="6.14"/>
        <n v="1.89"/>
        <n v="0.63"/>
        <n v="0.3"/>
        <n v="5.54"/>
        <n v="2.42"/>
        <n v="2.73"/>
        <n v="6.68"/>
        <n v="2.43"/>
        <n v="4.53"/>
        <n v="8.03"/>
        <n v="1.64"/>
        <n v="5.92"/>
        <n v="17.75"/>
        <n v="1.38"/>
        <n v="9.85"/>
        <n v="9.36"/>
        <n v="0.37"/>
        <n v="7.67"/>
        <n v="27.2"/>
        <n v="18.66"/>
        <n v="8.12"/>
        <n v="3.93"/>
        <n v="8.42"/>
        <n v="5.1"/>
        <n v="10.0"/>
        <n v="3.48"/>
        <n v="3.9"/>
        <n v="0.53"/>
        <n v="1.73"/>
        <n v="9.2"/>
        <n v="3.61"/>
        <n v="7.38"/>
        <n v="2.47"/>
        <n v="2.28"/>
        <n v="2.88"/>
        <n v="4.37"/>
        <n v="9.87"/>
        <n v="1.22"/>
        <n v="0.85"/>
        <n v="6.98"/>
        <n v="1.31"/>
        <n v="4.33"/>
        <n v="0.96"/>
        <n v="20.5"/>
        <n v="5.7"/>
        <n v="4.08"/>
        <n v="1.71"/>
        <n v="1.96"/>
        <n v="1.81"/>
        <n v="3.33"/>
        <n v="12.03"/>
        <n v="2.08"/>
        <n v="1.03"/>
        <n v="2.87"/>
        <n v="1.88"/>
        <n v="3.98"/>
        <n v="7.18"/>
        <n v="1.12"/>
        <n v="1.58"/>
        <n v="3.63"/>
        <n v="10.74"/>
        <n v="2.59"/>
        <n v="9.67"/>
        <n v="1.44"/>
        <n v="10.07"/>
        <n v="4.47"/>
        <n v="21.14"/>
        <n v="9.71"/>
        <n v="1.19"/>
        <n v="0.61"/>
        <n v="3.53"/>
        <n v="0.47"/>
        <n v="4.87"/>
        <n v="0.81"/>
        <n v="1.6"/>
        <n v="10.78"/>
        <n v="13.36"/>
        <n v="1.37"/>
        <n v="25.44"/>
        <n v="1.66"/>
        <n v="6.25"/>
        <n v="7.02"/>
        <n v="10.44"/>
        <n v="0.43"/>
        <n v="5.18"/>
        <n v="18.67"/>
        <n v="14.29"/>
        <n v="3.41"/>
        <n v="6.38"/>
        <n v="3.51"/>
        <n v="2.26"/>
        <n v="3.11"/>
        <n v="0.77"/>
        <n v="2.86"/>
        <n v="0.94"/>
        <n v="19.84"/>
        <n v="5.79"/>
        <n v="1.11"/>
        <n v="8.09"/>
        <n v="6.88"/>
        <n v="2.56"/>
        <n v="26.43"/>
        <n v="45.55"/>
        <n v="3.04"/>
        <n v="4.41"/>
        <n v="1.86"/>
        <n v="2.62"/>
        <n v="2.2"/>
        <n v="13.21"/>
        <n v="7.35"/>
        <n v="3.13"/>
        <n v="1.32"/>
        <n v="2.14"/>
        <n v="0.45"/>
        <n v="2.63"/>
        <n v="26.76"/>
        <n v="0.74"/>
        <n v="0.92"/>
        <n v="11.56"/>
        <n v="6.72"/>
        <n v="0.67"/>
        <n v="5.94"/>
        <n v="3.23"/>
        <n v="17.98"/>
        <n v="3.03"/>
        <n v="7.87"/>
        <n v="3.78"/>
        <n v="9.99"/>
        <n v="7.49"/>
        <n v="1.85"/>
        <n v="2.35"/>
        <n v="6.35"/>
        <n v="8.23"/>
        <n v="1.49"/>
        <n v="1.57"/>
        <n v="4.32"/>
        <n v="1.94"/>
        <n v="11.84"/>
        <n v="21.4"/>
        <n v="2.01"/>
        <n v="2.65"/>
        <n v="5.34"/>
        <n v="7.63"/>
        <n v="5.8"/>
        <n v="1.34"/>
        <n v="4.1"/>
        <n v="0.39"/>
        <n v="1.8"/>
        <n v="15.56"/>
        <n v="0.51"/>
        <n v="1.54"/>
        <n v="15.37"/>
        <n v="0.66"/>
        <n v="7.23"/>
        <n v="0.27"/>
        <n v="0.38"/>
        <n v="8.75"/>
        <n v="6.18"/>
        <n v="1.02"/>
        <n v="0.55"/>
        <n v="14.99"/>
        <n v="1.26"/>
        <n v="3.7"/>
        <n v="8.44"/>
        <n v="2.16"/>
        <n v="16.87"/>
        <n v="5.41"/>
        <n v="3.59"/>
        <n v="45.95"/>
        <n v="8.21"/>
        <n v="22.35"/>
        <n v="2.67"/>
        <n v="3.84"/>
        <n v="13.31"/>
        <n v="0.65"/>
        <n v="7.39"/>
        <n v="4.07"/>
        <n v="0.71"/>
        <n v="2.85"/>
        <n v="3.57"/>
        <n v="1.06"/>
        <n v="0.21"/>
        <n v="4.63"/>
        <n v="1.51"/>
        <n v="8.98"/>
        <n v="3.08"/>
        <n v="1.56"/>
        <n v="6.16"/>
        <n v="7.52"/>
        <n v="6.91"/>
        <n v="3.43"/>
        <n v="2.96"/>
        <n v="0.91"/>
        <n v="2.31"/>
        <n v="0.58"/>
        <n v="1.41"/>
        <n v="0.82"/>
        <n v="34.64"/>
        <n v="4.17"/>
        <n v="8.49"/>
        <n v="10.76"/>
        <n v="2.61"/>
        <n v="0.32"/>
        <n v="1.25"/>
        <n v="27.96"/>
        <n v="0.44"/>
        <n v="1.47"/>
        <n v="5.04"/>
        <n v="2.95"/>
        <n v="8.02"/>
        <n v="3.85"/>
        <n v="0.57"/>
        <n v="5.91"/>
        <n v="1.04"/>
        <n v="2.99"/>
        <n v="12.13"/>
        <n v="4.35"/>
        <n v="13.24"/>
        <n v="7.12"/>
        <n v="2.93"/>
        <n v="11.23"/>
        <n v="2.52"/>
        <n v="0.73"/>
        <n v="0.86"/>
        <n v="15.97"/>
        <n v="2.29"/>
        <n v="4.15"/>
        <n v="8.97"/>
        <n v="29.7"/>
        <n v="14.71"/>
        <n v="4.16"/>
        <n v="5.19"/>
        <n v="4.18"/>
        <n v="7.98"/>
        <n v="31.78"/>
        <n v="1.78"/>
        <n v="17.0"/>
        <n v="0.95"/>
        <n v="10.68"/>
        <n v="3.71"/>
        <n v="3.3"/>
        <n v="3.99"/>
        <n v="2.64"/>
        <n v="1.17"/>
        <n v="18.12"/>
        <n v="9.19"/>
        <n v="1.27"/>
        <n v="11.16"/>
        <n v="4.05"/>
        <n v="0.41"/>
        <n v="4.57"/>
        <n v="4.5"/>
        <n v="2.37"/>
        <n v="7.92"/>
        <n v="14.08"/>
        <n v="16.77"/>
        <n v="6.48"/>
        <n v="16.7"/>
        <n v="2.1"/>
        <n v="2.48"/>
        <n v="6.78"/>
        <n v="2.13"/>
        <n v="7.62"/>
        <n v="11.96"/>
        <n v="3.21"/>
        <n v="5.35"/>
        <n v="2.32"/>
        <n v="3.25"/>
        <n v="0.29"/>
        <n v="4.02"/>
        <n v="8.64"/>
        <n v="4.94"/>
        <n v="3.77"/>
        <n v="3.42"/>
        <n v="0.35"/>
        <n v="18.4"/>
        <n v="12.35"/>
        <n v="1.99"/>
        <n v="2.41"/>
        <n v="4.98"/>
        <n v="5.05"/>
        <n v="9.52"/>
        <n v="5.4"/>
        <n v="2.02"/>
        <n v="4.28"/>
        <n v="0.56"/>
        <n v="11.03"/>
        <n v="1.24"/>
        <n v="21.26"/>
        <n v="5.81"/>
        <n v="5.61"/>
        <n v="2.51"/>
        <n v="5.12"/>
        <n v="14.13"/>
        <n v="6.54"/>
        <n v="7.2"/>
        <n v="30.42"/>
        <n v="6.59"/>
        <n v="4.42"/>
        <n v="2.82"/>
        <n v="5.26"/>
        <n v="3.15"/>
        <n v="6.1"/>
        <n v="5.75"/>
        <n v="14.06"/>
        <n v="22.03"/>
        <n v="6.73"/>
        <n v="6.49"/>
        <n v="10.09"/>
        <n v="4.44"/>
        <n v="2.8"/>
        <n v="6.92"/>
        <n v="5.09"/>
        <n v="22.27"/>
        <n v="7.78"/>
        <n v="12.29"/>
        <n v="1.4"/>
        <n v="26.84"/>
        <n v="3.92"/>
        <n v="3.88"/>
        <n v="6.43"/>
        <n v="12.34"/>
        <n v="12.73"/>
        <n v="43.5"/>
        <n v="3.2"/>
        <n v="13.2"/>
        <n v="5.15"/>
        <n v="5.17"/>
        <n v="4.59"/>
        <n v="5.28"/>
        <n v="2.22"/>
        <n v="2.23"/>
        <n v="10.99"/>
        <n v="2.46"/>
        <n v="3.31"/>
        <n v="1.75"/>
        <n v="5.03"/>
        <n v="10.12"/>
        <n v="0.83"/>
        <n v="12.1"/>
        <n v="22.5"/>
        <n v="6.75"/>
      </sharedItems>
    </cacheField>
    <cacheField name="bbc_position__c2" numFmtId="0">
      <sharedItems containsSemiMixedTypes="0" containsString="0" containsNumber="1" containsInteger="1">
        <n v="2.0"/>
        <n v="4.0"/>
        <n v="3.0"/>
        <n v="1.0"/>
        <n v="5.0"/>
        <n v="6.0"/>
        <n v="8.0"/>
        <n v="7.0"/>
      </sharedItems>
    </cacheField>
    <cacheField name="industry_group_service_retail2" numFmtId="0">
      <sharedItems containsSemiMixedTypes="0" containsString="0" containsNumber="1" containsInteger="1">
        <n v="1.0"/>
        <n v="0.0"/>
      </sharedItems>
    </cacheField>
    <cacheField name="industry_group_transport_construction2" numFmtId="0">
      <sharedItems containsSemiMixedTypes="0" containsString="0" containsNumber="1" containsInteger="1">
        <n v="0.0"/>
        <n v="1.0"/>
      </sharedItems>
    </cacheField>
    <cacheField name="last3statments_ma_avgdailybalance2" numFmtId="0">
      <sharedItems containsSemiMixedTypes="0" containsString="0" containsNumber="1">
        <n v="3436.233333"/>
        <n v="1366.923333"/>
        <n v="3658.97"/>
        <n v="5177.006666"/>
        <n v="1243.56"/>
        <n v="812.95"/>
        <n v="7160.16"/>
        <n v="19647.863333"/>
        <n v="4394.923333"/>
        <n v="13359.663333"/>
        <n v="1510.703333"/>
        <n v="477.79"/>
        <n v="17969.49"/>
        <n v="1947.123333"/>
        <n v="1699.836666"/>
        <n v="930.766666"/>
        <n v="7610.113333"/>
        <n v="20708.01"/>
        <n v="9449.41"/>
        <n v="1542.0"/>
        <n v="1947.963333"/>
        <n v="7997.563333"/>
        <n v="6645.096666"/>
        <n v="3271.866666"/>
        <n v="10096.3"/>
        <n v="12603.413333"/>
        <n v="1591.503333"/>
        <n v="624.593333"/>
        <n v="7357.77"/>
        <n v="1796.596666"/>
        <n v="6640.0"/>
        <n v="-7.803333"/>
        <n v="13533.863333"/>
        <n v="4660.956666"/>
        <n v="-187.68"/>
        <n v="2111.293333"/>
        <n v="3338.476666"/>
        <n v="2368.413333"/>
        <n v="997.22"/>
        <n v="6225.163333"/>
        <n v="2948.36"/>
        <n v="5663.696666"/>
        <n v="2292.576666"/>
        <n v="1641.5"/>
        <n v="3123.046666"/>
        <n v="6885.596666"/>
        <n v="1099.666666"/>
        <n v="859.986666"/>
        <n v="5899.143333"/>
        <n v="6738.856666"/>
        <n v="2127.38"/>
        <n v="2639.69"/>
        <n v="243.236666"/>
        <n v="2508.243333"/>
        <n v="10247.543333"/>
        <n v="4650.313333"/>
        <n v="16494.733333"/>
        <n v="3376.38"/>
        <n v="3083.406666"/>
        <n v="4654.173333"/>
        <n v="1378.023333"/>
        <n v="8179.84"/>
        <n v="11654.216666"/>
        <n v="8974.873333"/>
        <n v="14529.216666"/>
        <n v="513.876666"/>
        <n v="7006.486666"/>
        <n v="2557.473333"/>
        <n v="11004.806666"/>
        <n v="4377.18"/>
        <n v="891.21"/>
        <n v="3495.736666"/>
        <n v="10558.26"/>
        <n v="22658.783333"/>
        <n v="2296.823333"/>
        <n v="1494.196666"/>
        <n v="2552.593333"/>
        <n v="3953.313333"/>
        <n v="1446.53"/>
        <n v="569.75"/>
        <n v="6544.513333"/>
        <n v="630.473333"/>
        <n v="18669.453333"/>
        <n v="2278.846666"/>
        <n v="10053.703333"/>
        <n v="6.21"/>
        <n v="20864.253333"/>
        <n v="1231.826666"/>
        <n v="3253.333333"/>
        <n v="10385.106666"/>
        <n v="3755.846666"/>
        <n v="1453.563333"/>
        <n v="2587.193333"/>
        <n v="1712.546666"/>
        <n v="2332.683333"/>
        <n v="3901.983333"/>
        <n v="7092.956666"/>
        <n v="8795.4"/>
        <n v="4466.6"/>
        <n v="3460.55"/>
        <n v="1705.666666"/>
        <n v="4645.13"/>
        <n v="1922.806666"/>
        <n v="21929.776666"/>
        <n v="3457.24"/>
        <n v="1042.503333"/>
        <n v="2081.596666"/>
        <n v="-10745.143333"/>
        <n v="5135.836666"/>
        <n v="3725.24"/>
        <n v="7377.66"/>
        <n v="5313.653333"/>
        <n v="6397.71"/>
        <n v="1608.983333"/>
        <n v="1425.446666"/>
        <n v="850.786666"/>
        <n v="15968.263333"/>
        <n v="554.673333"/>
        <n v="3248.016666"/>
        <n v="1115.1"/>
        <n v="5336.285"/>
        <n v="2364.603333"/>
        <n v="6409.346666"/>
        <n v="1820.01"/>
        <n v="5808.053333"/>
        <n v="4706.423333"/>
        <n v="2263.416666"/>
        <n v="1313.7"/>
        <n v="4176.813333"/>
        <n v="2349.116666"/>
        <n v="2006.0"/>
        <n v="5011.91"/>
        <n v="9594.453333"/>
        <n v="1801.653333"/>
        <n v="2225.0"/>
        <n v="14707.75"/>
        <n v="4481.563333"/>
        <n v="12172.67"/>
        <n v="2897.193333"/>
        <n v="6165.893333"/>
        <n v="2002.656666"/>
        <n v="912.133333"/>
        <n v="1655.21"/>
        <n v="2462.333333"/>
        <n v="4761.265"/>
        <n v="4700.776666"/>
        <n v="3818.233333"/>
        <n v="1934.996666"/>
        <n v="3839.496666"/>
        <n v="6968.036666"/>
        <n v="890.416666"/>
        <n v="4255.556666"/>
        <n v="3694.376666"/>
        <n v="3162.686666"/>
        <n v="9978.756666"/>
        <n v="1792.95"/>
        <n v="10721.5"/>
        <n v="8918.766666"/>
        <n v="14627.73"/>
        <n v="5153.263333"/>
        <n v="22622.323333"/>
        <n v="1944.206666"/>
        <n v="1107.806666"/>
        <n v="14165.356666"/>
        <n v="2014.39"/>
        <n v="2954.366666"/>
        <n v="7424.04"/>
        <n v="5965.323333"/>
        <n v="930.636666"/>
        <n v="14303.15"/>
        <n v="1919.523333"/>
        <n v="1471.16"/>
        <n v="2403.043333"/>
        <n v="1455.576666"/>
        <n v="9865.05"/>
        <n v="1205.65"/>
        <n v="3074.493333"/>
        <n v="3583.82"/>
        <n v="8339.666666"/>
        <n v="742.823333"/>
        <n v="2009.28"/>
        <n v="1398.51"/>
        <n v="20969.12"/>
        <n v="4970.733333"/>
        <n v="5609.56"/>
        <n v="2139.503333"/>
        <n v="5455.77"/>
        <n v="7268.286666"/>
        <n v="772.91"/>
        <n v="3993.69"/>
        <n v="3022.43"/>
        <n v="4350.056666"/>
        <n v="9696.093333"/>
        <n v="2150.88"/>
        <n v="14159.896666"/>
        <n v="18264.576666"/>
        <n v="1236.29"/>
        <n v="3563.22"/>
        <n v="6403.633333"/>
        <n v="920.963333"/>
        <n v="3077.963333"/>
        <n v="718.603333"/>
        <n v="10127.345"/>
        <n v="6986.15"/>
        <n v="6938.496666"/>
        <n v="1775.27"/>
        <n v="1472.413333"/>
        <n v="3048.893333"/>
        <n v="1151.93"/>
        <n v="6017.695"/>
        <n v="5672.0"/>
        <n v="1235.966666"/>
        <n v="8024.875"/>
        <n v="13146.5"/>
        <n v="2994.32"/>
        <n v="2825.316666"/>
        <n v="1291.513333"/>
        <n v="2983.1"/>
        <n v="3906.466666"/>
        <n v="17354.993333"/>
        <n v="1331.353333"/>
        <n v="12122.306666"/>
        <n v="1347.213333"/>
        <n v="1896.65"/>
        <n v="16790.995"/>
        <n v="1914.206666"/>
        <n v="2477.56"/>
        <n v="1149.693333"/>
        <n v="1183.666666"/>
        <n v="3699.346666"/>
        <n v="2745.61"/>
        <n v="993.283333"/>
        <n v="1549.326666"/>
        <n v="1895.89"/>
        <n v="897.703333"/>
        <n v="20815.186666"/>
        <n v="3975.043333"/>
        <n v="1614.27"/>
        <n v="978.61"/>
        <n v="1021.966666"/>
        <n v="2946.9"/>
        <n v="6521.75"/>
        <n v="3855.363333"/>
        <n v="2062.623333"/>
        <n v="1820.04"/>
        <n v="2079.253333"/>
        <n v="973.0"/>
        <n v="2075.113333"/>
        <n v="7704.126666"/>
        <n v="987.08"/>
        <n v="22277.196666"/>
        <n v="2008.213333"/>
        <n v="3398.276666"/>
        <n v="4849.53"/>
        <n v="953.676666"/>
        <n v="3410.583333"/>
        <n v="1196.353333"/>
        <n v="1593.06"/>
        <n v="494.906666"/>
        <n v="1706.486666"/>
        <n v="1840.976666"/>
        <n v="5344.913333"/>
        <n v="2231.67"/>
        <n v="1433.693333"/>
        <n v="5932.676666"/>
        <n v="11221.343333"/>
        <n v="2268.626666"/>
        <n v="6570.753333"/>
        <n v="3858.313333"/>
        <n v="9183.543333"/>
        <n v="5375.57"/>
        <n v="460.95"/>
        <n v="1567.975"/>
        <n v="4443.276666"/>
        <n v="4032.833333"/>
        <n v="1353.363333"/>
        <n v="-27.166666"/>
        <n v="3572.263333"/>
        <n v="17996.436666"/>
        <n v="3958.803333"/>
        <n v="2133.946666"/>
        <n v="1450.316666"/>
        <n v="1230.01"/>
        <n v="3627.203333"/>
        <n v="11653.25"/>
        <n v="10653.133333"/>
        <n v="10576.186666"/>
        <n v="2402.0"/>
        <n v="1454.276666"/>
        <n v="10665.043333"/>
        <n v="22391.35"/>
        <n v="3304.886666"/>
        <n v="2374.136666"/>
        <n v="12167.59"/>
        <n v="13521.25"/>
        <n v="22039.036666"/>
        <n v="3226.473333"/>
        <n v="2463.776666"/>
        <n v="4888.016666"/>
        <n v="1098.436666"/>
        <n v="8690.78"/>
        <n v="2124.136666"/>
        <n v="11281.64"/>
        <n v="2119.296666"/>
        <n v="1949.09"/>
        <n v="10186.185"/>
        <n v="2580.196666"/>
        <n v="998.063333"/>
        <n v="991.08"/>
        <n v="1833.593333"/>
        <n v="5198.3"/>
        <n v="3363.87"/>
        <n v="1741.06"/>
        <n v="4429.115"/>
        <n v="6181.843333"/>
        <n v="1527.016666"/>
        <n v="2978.026666"/>
        <n v="994.4"/>
        <n v="17373.563333"/>
        <n v="2388.846666"/>
        <n v="1771.956666"/>
        <n v="2417.123333"/>
        <n v="908.426666"/>
        <n v="9415.7"/>
        <n v="1328.896666"/>
        <n v="21357.716666"/>
        <n v="2953.406666"/>
        <n v="8994.52"/>
        <n v="371.46"/>
        <n v="10156.095"/>
        <n v="836.106666"/>
        <n v="10444.01"/>
        <n v="363.24"/>
        <n v="5704.996666"/>
        <n v="1601.05"/>
        <n v="13329.086666"/>
        <n v="6306.743333"/>
        <n v="2586.44"/>
        <n v="1596.823333"/>
        <n v="13316.653333"/>
        <n v="4323.31"/>
        <n v="1398.91"/>
        <n v="3327.41"/>
        <n v="10819.196666"/>
        <n v="2605.79"/>
        <n v="1640.62"/>
        <n v="10194.286666"/>
        <n v="1374.336666"/>
        <n v="1455.2"/>
        <n v="1622.403333"/>
        <n v="2728.993333"/>
        <n v="16706.656666"/>
        <n v="11970.666666"/>
        <n v="4379.17"/>
        <n v="826.44"/>
        <n v="1661.223333"/>
        <n v="1269.546666"/>
        <n v="3781.44"/>
        <n v="1126.26"/>
        <n v="222.443333"/>
        <n v="3463.946666"/>
        <n v="1744.883333"/>
        <n v="11633.236666"/>
        <n v="8413.903333"/>
        <n v="1194.016666"/>
        <n v="6959.166666"/>
        <n v="4747.843333"/>
        <n v="3806.9"/>
        <n v="15361.373333"/>
        <n v="2736.19"/>
        <n v="1970.803333"/>
        <n v="20177.5"/>
        <n v="2279.383333"/>
        <n v="-422.763333"/>
        <n v="15507.783333"/>
        <n v="13983.54"/>
        <n v="2352.373333"/>
        <n v="3038.456666"/>
        <n v="4087.316666"/>
        <n v="3378.02"/>
        <n v="2246.36"/>
        <n v="18346.503333"/>
        <n v="1889.006666"/>
        <n v="3636.756666"/>
        <n v="4928.34"/>
        <n v="5820.78"/>
        <n v="6551.646666"/>
        <n v="11981.016666"/>
        <n v="4976.126666"/>
        <n v="6854.826666"/>
        <n v="16547.166666"/>
        <n v="1935.266666"/>
        <n v="9229.666666"/>
        <n v="18149.333333"/>
        <n v="9122.906666"/>
        <n v="2294.116666"/>
        <n v="17212.94"/>
        <n v="20849.253333"/>
        <n v="1012.535"/>
        <n v="7118.786666"/>
        <n v="3655.553333"/>
        <n v="914.443333"/>
        <n v="8587.45"/>
        <n v="10984.273333"/>
        <n v="1192.38"/>
        <n v="2248.633333"/>
        <n v="1413.226666"/>
        <n v="1909.73"/>
        <n v="2402.99"/>
        <n v="1149.34"/>
        <n v="3538.423333"/>
        <n v="1035.19"/>
        <n v="7413.133333"/>
        <n v="1270.81"/>
        <n v="7750.033333"/>
        <n v="14431.42"/>
        <n v="194.42"/>
        <n v="11297.57"/>
        <n v="2184.343333"/>
        <n v="2915.67"/>
        <n v="3767.78"/>
        <n v="7500.565"/>
        <n v="6360.336666"/>
        <n v="4607.553333"/>
        <n v="6597.666666"/>
        <n v="1816.88"/>
        <n v="3056.5"/>
        <n v="3307.18"/>
        <n v="5893.86"/>
        <n v="2711.75"/>
        <n v="2290.243333"/>
        <n v="3640.823333"/>
        <n v="3142.446666"/>
        <n v="738.16"/>
        <n v="1677.05"/>
        <n v="926.006666"/>
        <n v="971.25"/>
        <n v="253.976666"/>
        <n v="11913.446666"/>
        <n v="5810.053333"/>
        <n v="3063.436666"/>
        <n v="8437.686666"/>
        <n v="1718.44"/>
        <n v="2597.5"/>
        <n v="904.683333"/>
        <n v="1958.946666"/>
        <n v="3915.65"/>
        <n v="1087.923333"/>
        <n v="1543.153333"/>
        <n v="11018.723333"/>
        <n v="708.343333"/>
        <n v="698.586666"/>
        <n v="17202.593333"/>
        <n v="3480.676666"/>
        <n v="2703.903333"/>
        <n v="3808.863333"/>
        <n v="2899.746666"/>
        <n v="2709.433333"/>
        <n v="5155.473333"/>
        <n v="5493.82"/>
        <n v="5254.343333"/>
        <n v="15219.43"/>
        <n v="1733.17"/>
        <n v="15402.856666"/>
        <n v="7713.65"/>
        <n v="3015.276666"/>
        <n v="1354.636666"/>
        <n v="9787.77"/>
        <n v="1449.26"/>
        <n v="2419.473333"/>
        <n v="1898.745"/>
        <n v="746.62"/>
        <n v="2161.54"/>
        <n v="6206.166666"/>
        <n v="1448.75"/>
        <n v="854.856666"/>
        <n v="2934.94"/>
        <n v="15180.983333"/>
        <n v="296.966666"/>
        <n v="3196.526666"/>
        <n v="1806.716666"/>
        <n v="3710.053333"/>
        <n v="8244.833333"/>
        <n v="447.056666"/>
        <n v="3950.006666"/>
        <n v="4242.903333"/>
        <n v="4180.24"/>
        <n v="699.636666"/>
        <n v="5589.99"/>
        <n v="3119.326666"/>
        <n v="14577.563333"/>
        <n v="2959.533333"/>
        <n v="7598.76"/>
        <n v="2548.273333"/>
        <n v="8236.19"/>
        <n v="1535.896666"/>
        <n v="2048.806666"/>
        <n v="11203.585"/>
        <n v="1920.52"/>
        <n v="2160.12"/>
        <n v="12576.303333"/>
        <n v="4635.99"/>
        <n v="4003.496666"/>
        <n v="3460.6"/>
        <n v="1678.243333"/>
        <n v="11127.216666"/>
        <n v="12057.32"/>
        <n v="1534.666666"/>
        <n v="9075.296666"/>
        <n v="12778.9"/>
        <n v="12016.563333"/>
        <n v="5955.076666"/>
        <n v="5129.196666"/>
        <n v="3756.98"/>
        <n v="-203.575"/>
        <n v="5083.765"/>
        <n v="1963.476666"/>
        <n v="765.77"/>
        <n v="1113.75"/>
        <n v="4811.85"/>
        <n v="19133.583333"/>
        <n v="2600.096666"/>
        <n v="3064.53"/>
        <n v="147.076666"/>
        <n v="1040.943333"/>
        <n v="56.0"/>
        <n v="2540.083333"/>
        <n v="4618.97"/>
        <n v="2218.97"/>
        <n v="6238.173333"/>
        <n v="2950.11"/>
        <n v="701.086666"/>
        <n v="3529.31"/>
        <n v="1211.363333"/>
        <n v="3218.533333"/>
        <n v="3382.49"/>
        <n v="2054.216666"/>
        <n v="377.886666"/>
        <n v="2745.133333"/>
        <n v="929.473333"/>
        <n v="21286.113333"/>
        <n v="14678.886666"/>
        <n v="4847.55"/>
        <n v="3390.403333"/>
        <n v="2368.92"/>
        <n v="14966.753333"/>
        <n v="626.09"/>
        <n v="2148.43"/>
        <n v="2800.57"/>
        <n v="1794.81"/>
        <n v="2891.033333"/>
        <n v="1066.1"/>
        <n v="5185.875"/>
        <n v="11751.473333"/>
        <n v="8433.416666"/>
        <n v="1330.183333"/>
        <n v="5660.313333"/>
        <n v="3518.06"/>
        <n v="5793.633333"/>
        <n v="1896.863333"/>
        <n v="5293.236666"/>
        <n v="4873.05"/>
        <n v="1875.293333"/>
        <n v="4170.036666"/>
        <n v="1277.096666"/>
        <n v="7270.846666"/>
        <n v="500.366666"/>
        <n v="2414.203333"/>
        <n v="2523.353333"/>
        <n v="1885.166666"/>
        <n v="723.4"/>
        <n v="3906.406666"/>
        <n v="1675.326666"/>
        <n v="13193.693333"/>
        <n v="1516.163333"/>
        <n v="7238.93"/>
        <n v="2708.2"/>
        <n v="4181.65"/>
        <n v="18088.313333"/>
        <n v="1882.466666"/>
        <n v="6143.88"/>
        <n v="1977.176666"/>
        <n v="1154.616666"/>
        <n v="327.44"/>
        <n v="7074.97"/>
        <n v="6464.1"/>
        <n v="1092.47"/>
        <n v="17406.755"/>
        <n v="3962.886666"/>
        <n v="3950.925"/>
        <n v="1297.803333"/>
        <n v="1561.996666"/>
        <n v="4170.25"/>
        <n v="1197.713333"/>
        <n v="1472.34"/>
        <n v="3551.23"/>
        <n v="283.406666"/>
        <n v="1052.0"/>
        <n v="5646.036666"/>
        <n v="4018.34"/>
        <n v="2567.536666"/>
        <n v="8029.15"/>
        <n v="15109.386666"/>
        <n v="7900.996666"/>
        <n v="7544.563333"/>
        <n v="1501.413333"/>
        <n v="18413.02"/>
        <n v="4070.606666"/>
        <n v="14955.96"/>
        <n v="364.953333"/>
        <n v="11478.743333"/>
        <n v="833.793333"/>
        <n v="2109.333333"/>
        <n v="1366.873333"/>
        <n v="1884.426666"/>
        <n v="5594.816666"/>
        <n v="1511.0"/>
        <n v="1901.53"/>
        <n v="3465.74"/>
        <n v="22470.986666"/>
        <n v="2984.87"/>
        <n v="9133.73"/>
        <n v="5271.52"/>
        <n v="7967.843333"/>
        <n v="6467.723333"/>
        <n v="1907.143333"/>
        <n v="1681.886666"/>
        <n v="3657.763333"/>
        <n v="7735.813333"/>
        <n v="1231.523333"/>
        <n v="2011.313333"/>
        <n v="11891.216666"/>
        <n v="1650.956666"/>
        <n v="1885.34"/>
        <n v="6998.37"/>
        <n v="6019.58"/>
        <n v="8696.446666"/>
        <n v="7072.546666"/>
        <n v="2548.526666"/>
        <n v="2955.855"/>
        <n v="1754.31"/>
        <n v="3464.21"/>
        <n v="8121.15"/>
        <n v="2739.516666"/>
        <n v="1433.193333"/>
        <n v="2528.963333"/>
        <n v="13889.363333"/>
        <n v="2923.736666"/>
        <n v="1926.023333"/>
        <n v="1008.92"/>
        <n v="11681.87"/>
        <n v="302.236666"/>
        <n v="1416.123333"/>
        <n v="1496.853333"/>
        <n v="6376.166666"/>
        <n v="3073.843333"/>
        <n v="3367.8"/>
        <n v="8526.876666"/>
        <n v="4100.646666"/>
        <n v="11484.87"/>
        <n v="4366.355"/>
        <n v="6010.723333"/>
        <n v="14601.52"/>
        <n v="5697.083333"/>
        <n v="2375.16"/>
        <n v="3400.85"/>
        <n v="11791.79"/>
        <n v="11241.083333"/>
        <n v="18720.686666"/>
        <n v="841.863333"/>
        <n v="1949.0"/>
        <n v="5868.333333"/>
        <n v="13542.88"/>
        <n v="1005.426666"/>
        <n v="14564.245"/>
        <n v="6292.743333"/>
        <n v="2075.05"/>
        <n v="970.72"/>
        <n v="1486.39"/>
        <n v="8964.776666"/>
        <n v="4863.7"/>
        <n v="1712.386666"/>
        <n v="1864.426666"/>
        <n v="13613.306666"/>
        <n v="12925.786666"/>
        <n v="8440.756666"/>
        <n v="1907.95"/>
        <n v="1266.103333"/>
        <n v="4235.746666"/>
        <n v="15929.903333"/>
        <n v="10000.575"/>
        <n v="2576.51"/>
        <n v="8802.146666"/>
        <n v="902.3"/>
        <n v="4980.93"/>
        <n v="10908.24"/>
        <n v="11950.973333"/>
        <n v="2331.443333"/>
        <n v="17156.52"/>
        <n v="4429.103333"/>
        <n v="927.923333"/>
        <n v="11660.326666"/>
        <n v="3691.226666"/>
        <n v="8767.606666"/>
        <n v="3250.283333"/>
        <n v="4511.363333"/>
        <n v="14641.223333"/>
        <n v="1337.85"/>
        <n v="1553.083333"/>
        <n v="8728.106666"/>
        <n v="5405.996666"/>
        <n v="5250.27"/>
        <n v="4618.48"/>
        <n v="12007.316666"/>
        <n v="1197.566666"/>
        <n v="2611.893333"/>
        <n v="17162.23"/>
        <n v="2647.443333"/>
        <n v="2827.16"/>
        <n v="22533.83"/>
        <n v="550.4"/>
        <n v="3414.623333"/>
        <n v="6313.115"/>
        <n v="2785.143333"/>
        <n v="714.24"/>
        <n v="6461.826666"/>
        <n v="615.486666"/>
        <n v="10989.323333"/>
        <n v="2390.03"/>
        <n v="5286.945"/>
        <n v="6361.973333"/>
        <n v="6674.33"/>
        <n v="6463.963333"/>
        <n v="4755.725"/>
        <n v="3720.053333"/>
        <n v="2735.426666"/>
        <n v="20245.44"/>
        <n v="514.323333"/>
        <n v="9012.656666"/>
        <n v="8513.996666"/>
        <n v="2510.303333"/>
        <n v="3110.32"/>
        <n v="5406.03"/>
        <n v="7538.41"/>
        <n v="1986.5"/>
        <n v="6527.773333"/>
        <n v="2605.053333"/>
        <n v="7162.39"/>
        <n v="3175.736666"/>
        <n v="14581.126666"/>
        <n v="1716.496666"/>
        <n v="2992.39"/>
        <n v="1725.693333"/>
        <n v="1636.396666"/>
        <n v="3546.786666"/>
        <n v="971.393333"/>
        <n v="1777.286666"/>
        <n v="2615.286666"/>
        <n v="263.043333"/>
        <n v="1044.45"/>
        <n v="4219.835"/>
        <n v="1453.966666"/>
        <n v="962.266666"/>
        <n v="2813.363333"/>
        <n v="2020.24"/>
        <n v="1884.94"/>
        <n v="2223.756666"/>
        <n v="4624.993333"/>
        <n v="217.62"/>
        <n v="2105.876666"/>
        <n v="795.916666"/>
        <n v="1873.313333"/>
        <n v="1951.11"/>
        <n v="6110.09"/>
        <n v="4745.46"/>
        <n v="1062.57"/>
        <n v="839.123333"/>
        <n v="2313.09"/>
        <n v="221.63"/>
        <n v="3933.825"/>
        <n v="3167.913333"/>
        <n v="1362.636666"/>
        <n v="2789.91"/>
        <n v="3814.33"/>
        <n v="2917.73"/>
        <n v="3543.476666"/>
        <n v="5933.27"/>
        <n v="5395.18"/>
        <n v="1173.75"/>
        <n v="3218.55"/>
        <n v="1318.583333"/>
        <n v="11693.426666"/>
        <n v="2472.153333"/>
        <n v="3296.58"/>
        <n v="4505.616666"/>
        <n v="3586.44"/>
        <n v="5814.403333"/>
        <n v="1330.783333"/>
        <n v="498.176666"/>
        <n v="755.573333"/>
        <n v="1354.2"/>
        <n v="2870.386666"/>
        <n v="9472.16"/>
        <n v="3938.253333"/>
      </sharedItems>
    </cacheField>
    <cacheField name="drop_cat_new_positive2" numFmtId="0">
      <sharedItems containsSemiMixedTypes="0" containsString="0" containsNumber="1" containsInteger="1">
        <n v="0.0"/>
        <n v="1.0"/>
      </sharedItems>
    </cacheField>
    <cacheField name="drop_cat_new_neutral/null2" numFmtId="0">
      <sharedItems containsSemiMixedTypes="0" containsString="0" containsNumber="1" containsInteger="1">
        <n v="1.0"/>
        <n v="0.0"/>
      </sharedItems>
    </cacheField>
    <cacheField name="wogross_advancebalance2" numFmtId="0">
      <sharedItems containsSemiMixedTypes="0" containsString="0" containsNumber="1">
        <n v="0.0"/>
        <n v="822.0"/>
        <n v="1688.76"/>
        <n v="23691.0"/>
        <n v="6506.0"/>
        <n v="5257.96"/>
        <n v="1387.0"/>
        <n v="5662.0"/>
        <n v="4421.96"/>
        <n v="34470.82"/>
        <n v="3665.4"/>
        <n v="520.2"/>
        <n v="7077.5"/>
        <n v="1341.0"/>
        <n v="4003.29"/>
        <n v="3079.38"/>
        <n v="2458.5"/>
        <n v="3576.0"/>
        <n v="2756.5"/>
        <n v="29800.0"/>
        <n v="60307.72"/>
        <n v="30791.85"/>
        <n v="1877.4"/>
        <n v="9238.0"/>
        <n v="4917.0"/>
        <n v="3933.6"/>
        <n v="989.43"/>
        <n v="14006.0"/>
        <n v="657.6"/>
        <n v="3769.31"/>
        <n v="1896.4"/>
        <n v="6481.5"/>
        <n v="8125.0"/>
        <n v="430.31"/>
        <n v="6456.68"/>
        <n v="7043.61"/>
        <n v="2501.0"/>
        <n v="7003.0"/>
        <n v="30104.21"/>
        <n v="72472.8"/>
        <n v="21137.28"/>
        <n v="2011.5"/>
        <n v="53214.24"/>
        <n v="948.0"/>
        <n v="50660.0"/>
        <n v="5028.75"/>
        <n v="2235.0"/>
        <n v="298.14"/>
        <n v="7787.67"/>
        <n v="4117.88"/>
        <n v="60746.2"/>
        <n v="7867.2"/>
        <n v="79316.0"/>
        <n v="8774.28"/>
        <n v="2920.4"/>
        <n v="4842.43"/>
        <n v="2781.39"/>
        <n v="2503.2"/>
        <n v="15893.38"/>
        <n v="2909.05"/>
        <n v="12547.4"/>
        <n v="4842.5"/>
        <n v="10012.8"/>
        <n v="2429.43"/>
        <n v="22881.6"/>
        <n v="1505.75"/>
        <n v="11919.96"/>
        <n v="1638.95"/>
        <n v="9908.5"/>
        <n v="3874.0"/>
        <n v="1408.78"/>
        <n v="1947.4"/>
        <n v="983.4"/>
        <n v="4209.07"/>
        <n v="5004.0"/>
        <n v="9595.6"/>
        <n v="3102.64"/>
        <n v="2383.84"/>
        <n v="6563.14"/>
        <n v="9804.2"/>
        <n v="596.08"/>
        <n v="2476.82"/>
        <n v="27926.96"/>
        <n v="2338.13"/>
        <n v="4321.0"/>
        <n v="5185.2"/>
        <n v="13410.0"/>
        <n v="14900.0"/>
        <n v="12103.45"/>
        <n v="4718.37"/>
        <n v="1698.6"/>
        <n v="5108.7"/>
        <n v="6385.7"/>
        <n v="6667.2"/>
        <n v="2791.81"/>
        <n v="4023.0"/>
        <n v="6556.0"/>
        <n v="2384.02"/>
        <n v="2017.33"/>
        <n v="30258.51"/>
        <n v="2980.0"/>
        <n v="1986.75"/>
        <n v="19866.68"/>
        <n v="2592.6"/>
        <n v="894.0"/>
        <n v="487.4"/>
        <n v="81.42"/>
        <n v="26224.0"/>
        <n v="46055.5"/>
        <n v="2682.0"/>
        <n v="461.67"/>
        <n v="2086.0"/>
        <n v="5562.66"/>
        <n v="29968.7"/>
        <n v="17091.2"/>
        <n v="4072.68"/>
        <n v="6008.0"/>
        <n v="8195.0"/>
        <n v="9536.01"/>
        <n v="2185.41"/>
        <n v="16046.2"/>
        <n v="6407.0"/>
        <n v="5463.36"/>
        <n v="8098.6"/>
        <n v="15645.0"/>
        <n v="13037.5"/>
        <n v="7152.0"/>
        <n v="10616.25"/>
        <n v="2268.0"/>
        <n v="2622.4"/>
        <n v="6498.75"/>
        <n v="1430.4"/>
        <n v="3725.0"/>
        <n v="11112.04"/>
        <n v="7060.34"/>
        <n v="14527.5"/>
        <n v="9856.94"/>
        <n v="18705.42"/>
        <n v="4814.77"/>
        <n v="5761.34"/>
        <n v="5794.4"/>
        <n v="3687.75"/>
        <n v="3786.12"/>
        <n v="397.57"/>
        <n v="5201.48"/>
        <n v="10966.4"/>
        <n v="8642.0"/>
        <n v="7996.38"/>
        <n v="1100.15"/>
        <n v="2870.04"/>
        <n v="4052.8"/>
        <n v="343.8"/>
        <n v="8493.0"/>
        <n v="8381.25"/>
        <n v="5066.0"/>
        <n v="26053.71"/>
        <n v="2771.4"/>
        <n v="223.5"/>
        <n v="12416.65"/>
        <n v="2056.0"/>
        <n v="5960.0"/>
        <n v="5363.99"/>
        <n v="2980.06"/>
        <n v="186.25"/>
        <n v="66929.35"/>
        <n v="1270.4"/>
        <n v="8865.5"/>
        <n v="12582.28"/>
        <n v="4693.5"/>
        <n v="1251.6"/>
        <n v="3551.2"/>
        <n v="89.4"/>
        <n v="6598.56"/>
        <n v="9059.2"/>
        <n v="3427.0"/>
        <n v="4867.37"/>
        <n v="5364.02"/>
        <n v="17575.69"/>
        <n v="17164.73"/>
        <n v="11324.0"/>
        <n v="2516.0"/>
        <n v="1390.77"/>
        <n v="5132.25"/>
        <n v="2384.0"/>
        <n v="4470.0"/>
        <n v="1490.0"/>
        <n v="6705.0"/>
        <n v="3771.8"/>
        <n v="6908.45"/>
        <n v="3180.9"/>
        <n v="1526.92"/>
        <n v="4656.25"/>
        <n v="5363.89"/>
        <n v="3307.8"/>
        <n v="9538.35"/>
        <n v="24338.92"/>
        <n v="1100.22"/>
        <n v="23630.0"/>
        <n v="6953.25"/>
        <n v="2860.8"/>
        <n v="3129.0"/>
        <n v="1192.0"/>
        <n v="3171.49"/>
        <n v="1968.0"/>
        <n v="1570.08"/>
        <n v="3787.41"/>
        <n v="11707.1"/>
        <n v="6518.75"/>
        <n v="3099.2"/>
        <n v="9535.97"/>
        <n v="5363.94"/>
        <n v="129550.02"/>
        <n v="5880.66"/>
        <n v="5688.6"/>
        <n v="6146.25"/>
        <n v="8575.76"/>
        <n v="3320.61"/>
        <n v="11003.1"/>
        <n v="3791.2"/>
        <n v="1514.27"/>
        <n v="7599.0"/>
        <n v="5811.0"/>
        <n v="4378.81"/>
        <n v="2373.68"/>
        <n v="11522.61"/>
        <n v="7822.5"/>
        <n v="1945.0"/>
        <n v="7151.95"/>
        <n v="1655.6"/>
        <n v="3397.88"/>
        <n v="3698.7"/>
        <n v="1117.5"/>
        <n v="1390.66"/>
        <n v="5959.9"/>
        <n v="29826.0"/>
        <n v="16772.07"/>
        <n v="12240.0"/>
        <n v="9138.62"/>
        <n v="3657.4"/>
        <n v="5010.83"/>
        <n v="4172.0"/>
        <n v="10243.75"/>
        <n v="4097.41"/>
        <n v="2533.0"/>
        <n v="178.8"/>
        <n v="4410.4"/>
        <n v="4470.1"/>
        <n v="1457.04"/>
        <n v="3476.72"/>
        <n v="884.98"/>
        <n v="7474.89"/>
        <n v="3973.35"/>
        <n v="3305.52"/>
        <n v="4358.25"/>
        <n v="1032.62"/>
        <n v="2298.76"/>
      </sharedItems>
    </cacheField>
    <cacheField name="adjusted_fundedamount2" numFmtId="0">
      <sharedItems containsSemiMixedTypes="0" containsString="0" containsNumber="1" containsInteger="1">
        <n v="5000.0"/>
        <n v="3000.0"/>
        <n v="10000.0"/>
        <n v="18000.0"/>
        <n v="6000.0"/>
        <n v="4000.0"/>
        <n v="7000.0"/>
        <n v="15000.0"/>
        <n v="2000.0"/>
        <n v="8000.0"/>
        <n v="20000.0"/>
        <n v="3500.0"/>
        <n v="30000.0"/>
        <n v="38000.0"/>
        <n v="45000.0"/>
        <n v="12000.0"/>
        <n v="50000.0"/>
        <n v="40000.0"/>
        <n v="8400.0"/>
        <n v="275000.0"/>
        <n v="2500.0"/>
        <n v="16000.0"/>
        <n v="27000.0"/>
        <n v="9000.0"/>
        <n v="75000.0"/>
        <n v="13000.0"/>
        <n v="4500.0"/>
        <n v="7500.0"/>
        <n v="5500.0"/>
        <n v="14000.0"/>
        <n v="22000.0"/>
        <n v="100000.0"/>
        <n v="25000.0"/>
        <n v="70000.0"/>
        <n v="19000.0"/>
        <n v="11000.0"/>
        <n v="35000.0"/>
        <n v="85000.0"/>
        <n v="170000.0"/>
        <n v="5549.0"/>
        <n v="26000.0"/>
        <n v="5001.0"/>
        <n v="10518.0"/>
        <n v="8500.0"/>
        <n v="80000.0"/>
        <n v="65000.0"/>
        <n v="55000.0"/>
        <n v="160000.0"/>
        <n v="26160.0"/>
        <n v="6678.0"/>
        <n v="24000.0"/>
        <n v="1000.0"/>
        <n v="39000.0"/>
        <n v="17000.0"/>
      </sharedItems>
    </cacheField>
    <cacheField name="fundedwriteoffamount_gross2" numFmtId="0">
      <sharedItems containsSemiMixedTypes="0" containsString="0" containsNumber="1">
        <n v="0.0"/>
        <n v="218.76"/>
        <n v="14871.0"/>
        <n v="4056.0"/>
        <n v="1827.96"/>
        <n v="3702.0"/>
        <n v="3021.96"/>
        <n v="15850.82"/>
        <n v="2195.4"/>
        <n v="4627.5"/>
        <n v="2533.29"/>
        <n v="1609.38"/>
        <n v="988.5"/>
        <n v="2106.0"/>
        <n v="1776.5"/>
        <n v="20000.0"/>
        <n v="40307.72"/>
        <n v="15591.85"/>
        <n v="5122.0"/>
        <n v="3202.0"/>
        <n v="1973.6"/>
        <n v="8126.0"/>
        <n v="1809.31"/>
        <n v="916.4"/>
        <n v="3541.5"/>
        <n v="4006.68"/>
        <n v="2143.61"/>
        <n v="541.0"/>
        <n v="4553.0"/>
        <n v="16874.21"/>
        <n v="47972.8"/>
        <n v="2467.0"/>
        <n v="13737.28"/>
        <n v="786.5"/>
        <n v="28714.24"/>
        <n v="31060.0"/>
        <n v="2578.75"/>
        <n v="765.0"/>
        <n v="4357.67"/>
        <n v="2157.88"/>
        <n v="36246.2"/>
        <n v="4927.2"/>
        <n v="42316.0"/>
        <n v="3874.28"/>
        <n v="1940.4"/>
        <n v="2392.43"/>
        <n v="1311.39"/>
        <n v="1033.2"/>
        <n v="6093.38"/>
        <n v="459.05"/>
        <n v="7647.4"/>
        <n v="2392.5"/>
        <n v="6582.8"/>
        <n v="959.43"/>
        <n v="11381.6"/>
        <n v="525.75"/>
        <n v="4079.96"/>
        <n v="6478.5"/>
        <n v="2404.0"/>
        <n v="428.78"/>
        <n v="2739.07"/>
        <n v="3054.0"/>
        <n v="6165.6"/>
        <n v="162.64"/>
        <n v="1663.14"/>
        <n v="6374.2"/>
        <n v="15676.96"/>
        <n v="868.13"/>
        <n v="1871.0"/>
        <n v="2245.2"/>
        <n v="6060.0"/>
        <n v="10000.0"/>
        <n v="6713.45"/>
        <n v="2268.37"/>
        <n v="228.6"/>
        <n v="2168.7"/>
        <n v="3445.7"/>
        <n v="3727.2"/>
        <n v="1566.81"/>
        <n v="2553.0"/>
        <n v="3616.0"/>
        <n v="1404.02"/>
        <n v="57.33"/>
        <n v="15558.51"/>
        <n v="530.0"/>
        <n v="516.75"/>
        <n v="12516.68"/>
        <n v="1122.6"/>
        <n v="16424.0"/>
        <n v="24005.5"/>
        <n v="1212.0"/>
        <n v="616.0"/>
        <n v="3602.66"/>
        <n v="20718.7"/>
        <n v="9741.2"/>
        <n v="2602.68"/>
        <n v="2578.0"/>
        <n v="3295.0"/>
        <n v="5616.01"/>
        <n v="715.41"/>
        <n v="6246.2"/>
        <n v="3957.0"/>
        <n v="3013.36"/>
        <n v="3298.6"/>
        <n v="5845.0"/>
        <n v="787.5"/>
        <n v="3232.0"/>
        <n v="3266.25"/>
        <n v="1642.4"/>
        <n v="4048.75"/>
        <n v="450.4"/>
        <n v="2255.0"/>
        <n v="1312.04"/>
        <n v="3630.34"/>
        <n v="4727.5"/>
        <n v="4956.94"/>
        <n v="8905.42"/>
        <n v="2364.28"/>
        <n v="3801.34"/>
        <n v="3344.4"/>
        <n v="2217.75"/>
        <n v="2306.12"/>
        <n v="3241.48"/>
        <n v="7046.4"/>
        <n v="3742.0"/>
        <n v="4566.38"/>
        <n v="120.15"/>
        <n v="420.04"/>
        <n v="2092.8"/>
        <n v="5553.0"/>
        <n v="3481.25"/>
        <n v="2126.0"/>
        <n v="17233.71"/>
        <n v="1301.4"/>
        <n v="7516.65"/>
        <n v="1076.0"/>
        <n v="3510.0"/>
        <n v="3403.99"/>
        <n v="530.06"/>
        <n v="44929.35"/>
        <n v="290.4"/>
        <n v="5435.5"/>
        <n v="2782.28"/>
        <n v="283.5"/>
        <n v="2636.0"/>
        <n v="4148.56"/>
        <n v="5139.2"/>
        <n v="1957.0"/>
        <n v="2907.37"/>
        <n v="3404.02"/>
        <n v="3475.69"/>
        <n v="9324.73"/>
        <n v="6424.0"/>
        <n v="2192.25"/>
        <n v="914.0"/>
        <n v="3000.0"/>
        <n v="1573.0"/>
        <n v="510.0"/>
        <n v="4255.0"/>
        <n v="341.8"/>
        <n v="2008.45"/>
        <n v="1465.9"/>
        <n v="2063.0"/>
        <n v="2206.25"/>
        <n v="1443.89"/>
        <n v="1837.8"/>
        <n v="4638.35"/>
        <n v="7188.92"/>
        <n v="11930.0"/>
        <n v="3033.25"/>
        <n v="1390.8"/>
        <n v="4000.0"/>
        <n v="1659.0"/>
        <n v="2463.6"/>
        <n v="1701.49"/>
        <n v="1337.41"/>
        <n v="6807.1"/>
        <n v="4068.75"/>
        <n v="4212.0"/>
        <n v="1139.2"/>
        <n v="5615.97"/>
        <n v="2423.94"/>
        <n v="80550.02"/>
        <n v="1960.66"/>
        <n v="2258.6"/>
        <n v="3696.25"/>
        <n v="5145.76"/>
        <n v="1850.61"/>
        <n v="7083.1"/>
        <n v="2321.2"/>
        <n v="4659.0"/>
        <n v="3851.0"/>
        <n v="2418.81"/>
        <n v="903.68"/>
        <n v="6622.61"/>
        <n v="4882.5"/>
        <n v="2851.0"/>
        <n v="4211.95"/>
        <n v="675.6"/>
        <n v="11931.0"/>
        <n v="1447.88"/>
        <n v="1248.7"/>
        <n v="900.66"/>
        <n v="2039.9"/>
        <n v="11886.0"/>
        <n v="9422.07"/>
        <n v="4760.0"/>
        <n v="5218.62"/>
        <n v="1207.4"/>
        <n v="2070.83"/>
        <n v="1722.0"/>
        <n v="1977.0"/>
        <n v="5343.75"/>
        <n v="1647.41"/>
        <n v="1063.0"/>
        <n v="2450.4"/>
        <n v="2020.1"/>
        <n v="1026.72"/>
        <n v="4044.89"/>
        <n v="2503.35"/>
        <n v="1835.52"/>
        <n v="2888.25"/>
        <n v="52.62"/>
        <n v="828.76"/>
      </sharedItems>
    </cacheField>
    <cacheField name="adjusted_paybackamount2" numFmtId="0">
      <sharedItems containsSemiMixedTypes="0" containsString="0" containsNumber="1">
        <n v="7450.0"/>
        <n v="4470.0"/>
        <n v="14900.0"/>
        <n v="4110.0"/>
        <n v="26820.0"/>
        <n v="8940.0"/>
        <n v="5960.0"/>
        <n v="10430.0"/>
        <n v="22350.0"/>
        <n v="2980.0"/>
        <n v="11920.0"/>
        <n v="29800.0"/>
        <n v="4900.0"/>
        <n v="44700.0"/>
        <n v="4440.0"/>
        <n v="56620.0"/>
        <n v="60300.0"/>
        <n v="17880.0"/>
        <n v="70000.0"/>
        <n v="55200.0"/>
        <n v="12516.0"/>
        <n v="5215.0"/>
        <n v="5480.0"/>
        <n v="4200.0"/>
        <n v="409750.0"/>
        <n v="13700.0"/>
        <n v="3725.0"/>
        <n v="23360.0"/>
        <n v="40230.0"/>
        <n v="13410.0"/>
        <n v="74500.0"/>
        <n v="42600.0"/>
        <n v="7000.0"/>
        <n v="111750.0"/>
        <n v="27400.0"/>
        <n v="19370.0"/>
        <n v="6705.0"/>
        <n v="11175.0"/>
        <n v="8195.0"/>
        <n v="58400.0"/>
        <n v="59600.0"/>
        <n v="13050.0"/>
        <n v="20580.0"/>
        <n v="32780.0"/>
        <n v="28400.0"/>
        <n v="137000.0"/>
        <n v="149000.0"/>
        <n v="36500.0"/>
        <n v="23840.0"/>
        <n v="4290.0"/>
        <n v="20550.0"/>
        <n v="44100.0"/>
        <n v="6950.0"/>
        <n v="8220.0"/>
        <n v="97300.0"/>
        <n v="37250.0"/>
        <n v="28310.0"/>
        <n v="16390.0"/>
        <n v="46900.0"/>
        <n v="28600.0"/>
        <n v="9660.0"/>
        <n v="67050.0"/>
        <n v="126650.0"/>
        <n v="51100.0"/>
        <n v="21300.0"/>
        <n v="4170.0"/>
        <n v="34250.0"/>
        <n v="253300.0"/>
        <n v="8268.01"/>
        <n v="38740.0"/>
        <n v="16800.0"/>
        <n v="19180.0"/>
        <n v="13400.0"/>
        <n v="7451.49"/>
        <n v="11200.0"/>
        <n v="17160.0"/>
        <n v="20860.0"/>
        <n v="14935.56"/>
        <n v="72000.0"/>
        <n v="52150.0"/>
        <n v="14400.0"/>
        <n v="5880.0"/>
        <n v="12495.0"/>
        <n v="34750.0"/>
        <n v="117600.0"/>
        <n v="12330.0"/>
        <n v="21900.0"/>
        <n v="4410.0"/>
        <n v="41700.0"/>
        <n v="18850.0"/>
        <n v="28000.0"/>
        <n v="96850.0"/>
        <n v="11120.0"/>
        <n v="29400.0"/>
        <n v="68500.0"/>
        <n v="81950.0"/>
        <n v="238400.0"/>
        <n v="35054.4"/>
        <n v="41400.0"/>
        <n v="9950.22"/>
        <n v="12665.0"/>
        <n v="5840.0"/>
        <n v="35760.0"/>
        <n v="54000.0"/>
        <n v="1490.0"/>
        <n v="56940.0"/>
        <n v="24480.0"/>
        <n v="124100.0"/>
        <n v="29200.0"/>
      </sharedItems>
    </cacheField>
    <cacheField name="WriteOff_YN" numFmtId="0">
      <sharedItems containsSemiMixedTypes="0" containsString="0" containsNumber="1" containsInteger="1">
        <n v="0.0"/>
        <n v="1.0"/>
      </sharedItems>
    </cacheField>
    <cacheField name="pred_1" numFmtId="0">
      <sharedItems containsSemiMixedTypes="0" containsString="0" containsNumber="1">
        <n v="0.3421518175539346"/>
        <n v="0.306457330726836"/>
        <n v="0.3468818143540721"/>
        <n v="0.2299247780151426"/>
        <n v="0.4644441357524475"/>
        <n v="0.4158226313947845"/>
        <n v="0.4208301176750567"/>
        <n v="0.1779221783841952"/>
        <n v="0.3263136093964874"/>
        <n v="0.2989045049304602"/>
        <n v="0.3372333866310247"/>
        <n v="0.2588108018703255"/>
        <n v="0.222332973867828"/>
        <n v="0.2415242669032952"/>
        <n v="0.4499941011818027"/>
        <n v="0.4050712788305399"/>
        <n v="0.3043021026506228"/>
        <n v="0.1669218548655943"/>
        <n v="0.4070917076146732"/>
        <n v="0.2903271718451818"/>
        <n v="0.3456709610177829"/>
        <n v="0.2911413845909618"/>
        <n v="0.2111170258701802"/>
        <n v="0.3194703146566266"/>
        <n v="0.254966509647253"/>
        <n v="0.4116558337083014"/>
        <n v="0.3570165928039722"/>
        <n v="0.3576795644946752"/>
        <n v="0.3873889879239515"/>
        <n v="0.3346406779075674"/>
        <n v="0.3811288192874839"/>
        <n v="0.423158736024733"/>
        <n v="0.3714491073366826"/>
        <n v="0.3371880780398682"/>
        <n v="0.3560016208805388"/>
        <n v="0.2410147516148353"/>
        <n v="0.3770554680124524"/>
        <n v="0.3917416350462598"/>
        <n v="0.4264192035656189"/>
        <n v="0.478647008579035"/>
        <n v="0.307791693611802"/>
        <n v="0.3328718625959395"/>
        <n v="0.4413372709873902"/>
        <n v="0.3762592103248189"/>
        <n v="0.4520759713790924"/>
        <n v="0.4185710729624379"/>
        <n v="0.260455640598719"/>
        <n v="0.402310191320565"/>
        <n v="0.3340199234544589"/>
        <n v="0.3591835619383085"/>
        <n v="0.4215450663431337"/>
        <n v="0.1133774356283962"/>
        <n v="0.2389097571760677"/>
        <n v="0.4254229071486001"/>
        <n v="0.2929052207393871"/>
        <n v="0.2886175929422622"/>
        <n v="0.4156879243906336"/>
        <n v="0.369766807094246"/>
        <n v="0.345575513029207"/>
        <n v="0.3771158133590771"/>
        <n v="0.3514126755833392"/>
        <n v="0.3012014431235603"/>
        <n v="0.4265034603302921"/>
        <n v="0.4070752647181874"/>
        <n v="0.2156721769134029"/>
        <n v="0.2130716770446971"/>
        <n v="0.1853439958586858"/>
        <n v="0.4236763178774322"/>
        <n v="0.1836282778795182"/>
        <n v="0.4274919719115232"/>
        <n v="0.238739277118309"/>
        <n v="0.2939601762841935"/>
        <n v="0.2336881327619997"/>
        <n v="0.3576512604156455"/>
        <n v="0.3945891947176826"/>
        <n v="0.2641194985990881"/>
        <n v="0.4323024540184957"/>
        <n v="0.3358513842979201"/>
        <n v="0.3688994066147628"/>
        <n v="0.4368805227744043"/>
        <n v="0.3891403241602724"/>
        <n v="0.3816118076038922"/>
        <n v="0.3760526156240533"/>
        <n v="0.3126847197175219"/>
        <n v="0.3592748301776965"/>
        <n v="0.3333655886808347"/>
        <n v="0.4016033114496472"/>
        <n v="0.4121829485581245"/>
        <n v="0.282233547833396"/>
        <n v="0.3488412897243948"/>
        <n v="0.2861239543901183"/>
        <n v="0.1564281432256584"/>
        <n v="0.3576174200023023"/>
        <n v="0.197197115279514"/>
        <n v="0.2440934731379246"/>
        <n v="0.3471916512948522"/>
        <n v="0.3097755361461249"/>
        <n v="0.2399387910967556"/>
        <n v="0.3976650267396919"/>
        <n v="0.3673392294813531"/>
        <n v="0.3883854732519805"/>
        <n v="0.4141362185477847"/>
        <n v="0.3223847376886368"/>
        <n v="0.3661968506835386"/>
        <n v="0.3044572110439701"/>
        <n v="0.30869192244841"/>
        <n v="0.4162581880372693"/>
        <n v="0.4235586667320113"/>
        <n v="0.279678258433845"/>
        <n v="0.3688718419988817"/>
        <n v="0.2797684359392779"/>
        <n v="0.4388881860255479"/>
        <n v="0.4093874378172744"/>
        <n v="0.3360957820674462"/>
        <n v="0.2215520025172162"/>
        <n v="0.2236622111788843"/>
        <n v="0.4354740917117568"/>
        <n v="0.237961106765269"/>
        <n v="0.3581674696912761"/>
        <n v="0.3433063723425788"/>
        <n v="0.3592214334020515"/>
        <n v="0.3428177199398635"/>
        <n v="0.3473701046806998"/>
        <n v="0.4159923801004637"/>
        <n v="0.431371487211299"/>
        <n v="0.1948166362964384"/>
        <n v="0.3469830204272514"/>
        <n v="0.2966899058869174"/>
        <n v="0.2176853843759726"/>
        <n v="0.4244115057420214"/>
        <n v="0.2204089311038329"/>
        <n v="0.2253090859838828"/>
        <n v="0.3796202743120902"/>
        <n v="0.214443552898273"/>
        <n v="0.2402072093200442"/>
        <n v="0.4081342419965328"/>
        <n v="0.2559147961820958"/>
        <n v="0.36933389565651"/>
        <n v="0.3094367496679246"/>
        <n v="0.3702562437654194"/>
        <n v="0.1759282313905718"/>
        <n v="0.3906853270861094"/>
        <n v="0.158471134580263"/>
        <n v="0.4338959754385203"/>
        <n v="0.2376259321436125"/>
        <n v="0.3788226524290268"/>
        <n v="0.3583266463227823"/>
        <n v="0.2364292429898965"/>
        <n v="0.3462020654133269"/>
        <n v="0.297477583192551"/>
        <n v="0.4468245074633401"/>
        <n v="0.4003184916616993"/>
        <n v="0.2538207574243306"/>
        <n v="0.3635721021498539"/>
        <n v="0.3726374211252053"/>
        <n v="0.3908391920396359"/>
        <n v="0.3368831554748744"/>
        <n v="0.358267149564364"/>
        <n v="0.2953412897798378"/>
        <n v="0.1462829286647772"/>
        <n v="0.2986907863721669"/>
        <n v="0.3727105705611158"/>
        <n v="0.4343766880694374"/>
        <n v="0.383686777924687"/>
        <n v="0.2873903382357513"/>
        <n v="0.3635826437138246"/>
        <n v="0.2360067583035696"/>
        <n v="0.3057152685378006"/>
        <n v="0.3577631741324398"/>
        <n v="0.2241580822530732"/>
        <n v="0.3681948055298678"/>
        <n v="0.3614175593478167"/>
        <n v="0.1819220797732088"/>
        <n v="0.3661507992157266"/>
        <n v="0.2304859474021902"/>
        <n v="0.3246534562384974"/>
        <n v="0.2283625908536805"/>
        <n v="0.24248013220569"/>
        <n v="0.3734689050827766"/>
        <n v="0.3392941365476126"/>
        <n v="0.3001570523530888"/>
        <n v="0.3152402954743391"/>
        <n v="0.2914838144531715"/>
        <n v="0.3436324559893382"/>
        <n v="0.2220076652815653"/>
        <n v="0.4177338870853428"/>
        <n v="0.4055949361209266"/>
        <n v="0.3184340402248538"/>
        <n v="0.3779283579115226"/>
        <n v="0.3743890590041496"/>
        <n v="0.4327361507027298"/>
        <n v="0.293971503566983"/>
        <n v="0.4240899959208308"/>
        <n v="0.3919825289803436"/>
        <n v="0.3324738237827295"/>
        <n v="0.4283992367859427"/>
        <n v="0.2345889241198719"/>
        <n v="0.3842920593140897"/>
        <n v="0.1883762815872745"/>
        <n v="0.2301696652926963"/>
        <n v="0.2111934360045176"/>
        <n v="0.4225296553329052"/>
        <n v="0.278554524341559"/>
        <n v="0.4057662191445507"/>
        <n v="0.3435967087322142"/>
        <n v="0.376402851183684"/>
        <n v="0.3461134030216532"/>
        <n v="0.3303803636583845"/>
        <n v="0.4100984375396511"/>
        <n v="0.2087096072031135"/>
        <n v="0.4088614834477541"/>
        <n v="0.3034557179813039"/>
        <n v="0.2315104046744178"/>
        <n v="0.2875854387318555"/>
        <n v="0.4574796868177184"/>
        <n v="0.246673813283225"/>
        <n v="0.447274146817904"/>
        <n v="0.4110884294647762"/>
        <n v="0.4373123340070065"/>
        <n v="0.267524103178066"/>
        <n v="0.3819941343672252"/>
        <n v="0.296144226386995"/>
        <n v="0.3618097280714026"/>
        <n v="0.2913089478984507"/>
        <n v="0.395350068225428"/>
        <n v="0.247465287436852"/>
        <n v="0.2324910162889752"/>
        <n v="0.3776791495147119"/>
        <n v="0.2004909124634566"/>
        <n v="0.1931986346187964"/>
        <n v="0.4290366364959995"/>
        <n v="0.4468720220848061"/>
        <n v="0.2250841240778866"/>
        <n v="0.3474543885155279"/>
        <n v="0.360291188432372"/>
        <n v="0.1407431521024471"/>
        <n v="0.2123454273947444"/>
        <n v="0.2977618982725274"/>
        <n v="0.4157479734302266"/>
        <n v="0.2007144964163958"/>
        <n v="0.2726852779356782"/>
        <n v="0.3770964690115475"/>
        <n v="0.2275930060922483"/>
        <n v="0.394168214440872"/>
        <n v="0.3436090678005511"/>
        <n v="0.2386587123216838"/>
        <n v="0.4207407079630497"/>
        <n v="0.2443026656355491"/>
        <n v="0.3283522924839292"/>
        <n v="0.2662723056599273"/>
        <n v="0.4197037779501701"/>
        <n v="0.3417730409430125"/>
        <n v="0.2290273152872946"/>
        <n v="0.39835648204972"/>
        <n v="0.2269894624686128"/>
        <n v="0.4303051489313864"/>
        <n v="0.4307832818928454"/>
        <n v="0.4314525957856357"/>
        <n v="0.4328054170394975"/>
        <n v="0.2165535311902543"/>
        <n v="0.3783395542119064"/>
        <n v="0.4443852346870152"/>
        <n v="0.4362711854218633"/>
        <n v="0.2991148700986231"/>
        <n v="0.4438625584087177"/>
        <n v="0.3791249607008659"/>
        <n v="0.4095213306996791"/>
        <n v="0.1655105779624458"/>
        <n v="0.4016904904791262"/>
        <n v="0.3639263393720752"/>
        <n v="0.4003748654032672"/>
        <n v="0.2880531575813687"/>
        <n v="0.3556017517788373"/>
        <n v="0.4507443447747697"/>
        <n v="0.3626950217359601"/>
        <n v="0.3243255043886074"/>
        <n v="0.4118010233010339"/>
        <n v="0.4329379298487189"/>
        <n v="0.3594713795607704"/>
        <n v="0.4244713422918506"/>
        <n v="0.3566728098261078"/>
        <n v="0.4170195485506256"/>
        <n v="0.2851665904260434"/>
        <n v="0.2340743261300589"/>
        <n v="0.2890471991550483"/>
        <n v="0.339297835430295"/>
        <n v="0.3668914883964077"/>
        <n v="0.2144358713315682"/>
        <n v="0.4860543745314175"/>
        <n v="0.269295768504435"/>
        <n v="0.2761364796252107"/>
        <n v="0.3585720790180778"/>
        <n v="0.3746440086068767"/>
        <n v="0.4070154918349922"/>
        <n v="0.2624984011767494"/>
        <n v="0.4329830059796568"/>
        <n v="0.3131627879688008"/>
        <n v="0.255457051102867"/>
        <n v="0.294025834607644"/>
        <n v="0.1489440600616705"/>
        <n v="0.2405514822302792"/>
        <n v="0.351001187509988"/>
        <n v="0.3732234684133227"/>
        <n v="0.3780897967335424"/>
        <n v="0.2289215633738117"/>
        <n v="0.3093614866514056"/>
        <n v="0.2289038965540621"/>
        <n v="0.3312814862075658"/>
        <n v="0.4411921936626184"/>
        <n v="0.2876533398866767"/>
        <n v="0.4006046858140295"/>
        <n v="0.3984051647364424"/>
        <n v="0.4160090642039579"/>
        <n v="0.3707678513738367"/>
        <n v="0.1679422616276764"/>
        <n v="0.3127554007736547"/>
        <n v="0.2068543650217804"/>
        <n v="0.347728194358385"/>
        <n v="0.3545067178721611"/>
        <n v="0.3033374468618204"/>
        <n v="0.3565510588369226"/>
        <n v="0.3633695737895395"/>
        <n v="0.2291965627602764"/>
        <n v="0.3471064951654961"/>
        <n v="0.2325128877110543"/>
        <n v="0.374102653525781"/>
        <n v="0.4504655068920599"/>
        <n v="0.3136158040121991"/>
        <n v="0.1970786183082763"/>
        <n v="0.293592768355268"/>
        <n v="0.3476624735751779"/>
        <n v="0.3186237715533195"/>
        <n v="0.2272657542837585"/>
        <n v="0.3564991000262647"/>
        <n v="0.4141683064087278"/>
        <n v="0.3659684774302168"/>
        <n v="0.3630763801484472"/>
        <n v="0.4102618697376709"/>
        <n v="0.3574909465892742"/>
        <n v="0.3781724454988353"/>
        <n v="0.4479295366721866"/>
        <n v="0.3411879939361211"/>
        <n v="0.2885180124443246"/>
        <n v="0.2239892449207176"/>
        <n v="0.4615313655875866"/>
        <n v="0.4303834793660336"/>
        <n v="0.3979628258795138"/>
        <n v="0.1364836056963836"/>
        <n v="0.3478210301095455"/>
        <n v="0.3433346595659995"/>
        <n v="0.3826892351916064"/>
        <n v="0.3898128512664693"/>
        <n v="0.3551982507083686"/>
        <n v="0.3011022595310618"/>
        <n v="0.2886367323961259"/>
        <n v="0.09879520660958463"/>
        <n v="0.4213350839523533"/>
        <n v="0.3891940660685647"/>
        <n v="0.3393399841249327"/>
        <n v="0.2549533138295648"/>
        <n v="0.2280523468171166"/>
        <n v="0.2836583258393737"/>
        <n v="0.3320727255120138"/>
        <n v="0.2256959337490617"/>
        <n v="0.342969358101591"/>
        <n v="0.3087644450193628"/>
        <n v="0.1568238739266739"/>
        <n v="0.215520706548282"/>
        <n v="0.3244006104631394"/>
        <n v="0.3551578579674459"/>
        <n v="0.4198547501594372"/>
        <n v="0.2940352431543499"/>
        <n v="0.429866714412868"/>
        <n v="0.352183533824982"/>
        <n v="0.4674493648329881"/>
        <n v="0.2182353221844497"/>
        <n v="0.361973966867716"/>
        <n v="0.4321531286955975"/>
        <n v="0.2841807780251785"/>
        <n v="0.2034483880033939"/>
        <n v="0.3375349175823479"/>
        <n v="0.2485632144250219"/>
        <n v="0.3905120742307608"/>
        <n v="0.3394349347554385"/>
        <n v="0.3624982297219108"/>
        <n v="0.2891744578165025"/>
        <n v="0.3052905138316503"/>
        <n v="0.2904596002124435"/>
        <n v="0.3954098425768289"/>
        <n v="0.239705455979477"/>
        <n v="0.3412381843981048"/>
        <n v="0.329990744139089"/>
        <n v="0.3649892836280551"/>
        <n v="0.2397715121958776"/>
        <n v="0.3799828546860105"/>
        <n v="0.345272757163226"/>
        <n v="0.3910969287335159"/>
        <n v="0.3821111323325105"/>
        <n v="0.3168439670777652"/>
        <n v="0.279817249425561"/>
        <n v="0.4565913669738653"/>
        <n v="0.3790308438313117"/>
        <n v="0.3752453993997136"/>
        <n v="0.3787530912984203"/>
        <n v="0.36866627957989"/>
        <n v="0.3044827061714319"/>
        <n v="0.3247949416874189"/>
        <n v="0.2084407643236612"/>
        <n v="0.2328558904473449"/>
        <n v="0.3058493012033573"/>
        <n v="0.3517454403784518"/>
        <n v="0.3610420450620633"/>
        <n v="0.3201164141500135"/>
        <n v="0.391658757320218"/>
        <n v="0.4323002773840751"/>
        <n v="0.3316313659644684"/>
        <n v="0.2546160612530576"/>
        <n v="0.1632134199230469"/>
        <n v="0.2904004774737389"/>
        <n v="0.3772656850195473"/>
        <n v="0.2802852678426503"/>
        <n v="0.4202057141558305"/>
        <n v="0.3020149218475125"/>
        <n v="0.3409348524898388"/>
        <n v="0.3637088830389378"/>
        <n v="0.3193920558906601"/>
        <n v="0.4373175585499923"/>
        <n v="0.2760243399144424"/>
        <n v="0.4236130143568277"/>
        <n v="0.2305495389459882"/>
        <n v="0.1874775838071911"/>
        <n v="0.3520467599327659"/>
        <n v="0.436386838305639"/>
        <n v="0.3109827209021842"/>
        <n v="0.2717291783108291"/>
        <n v="0.4252078478980036"/>
        <n v="0.4453651038013792"/>
        <n v="0.469935488553092"/>
        <n v="0.2739687419111272"/>
        <n v="0.3022993105030022"/>
        <n v="0.437633450540153"/>
        <n v="0.4339186261330915"/>
        <n v="0.4394909521059248"/>
        <n v="0.2569004104707333"/>
        <n v="0.4369636432300888"/>
        <n v="0.2196555445102937"/>
        <n v="0.3760222792371399"/>
        <n v="0.3278394874582353"/>
        <n v="0.4496922088997859"/>
        <n v="0.3763768606869606"/>
        <n v="0.2021284117057681"/>
        <n v="0.4234868071182061"/>
        <n v="0.38285930528936"/>
        <n v="0.4074084868919733"/>
        <n v="0.4506668564593057"/>
        <n v="0.2391715603578945"/>
        <n v="0.4287521672871903"/>
        <n v="0.435862832933889"/>
        <n v="0.3456580248260732"/>
        <n v="0.4551480374580901"/>
        <n v="0.409777122448555"/>
        <n v="0.246639667692415"/>
        <n v="0.4047771775316182"/>
        <n v="0.2876568335267297"/>
        <n v="0.3501758717900991"/>
        <n v="0.4249372251873786"/>
        <n v="0.2644823243260492"/>
        <n v="0.3662758484119452"/>
        <n v="0.2917510532995316"/>
        <n v="0.2392542938382931"/>
        <n v="0.4070446788922407"/>
        <n v="0.3361437556763864"/>
        <n v="0.4361743868419007"/>
        <n v="0.4319451486670153"/>
        <n v="0.2905609306476186"/>
        <n v="0.3554057746658617"/>
        <n v="0.3935657805941089"/>
        <n v="0.4183488955973795"/>
        <n v="0.08873948201885332"/>
        <n v="0.2194732417757849"/>
        <n v="0.3988999630531574"/>
        <n v="0.2240777440779454"/>
        <n v="0.4327790849386087"/>
        <n v="0.2231663156058324"/>
        <n v="0.3492104811247012"/>
        <n v="0.3422507770305628"/>
        <n v="0.3966566291092848"/>
        <n v="0.4138543641553161"/>
        <n v="0.3423763983757928"/>
        <n v="0.2375607579050647"/>
        <n v="0.2428422992549589"/>
        <n v="0.3478854909804606"/>
        <n v="0.3380411788206324"/>
        <n v="0.3108179342077635"/>
        <n v="0.3013006001592498"/>
        <n v="0.4578847958467047"/>
        <n v="0.3310600365165151"/>
        <n v="0.3428570076213947"/>
        <n v="0.4246233541679237"/>
        <n v="0.3420748483422793"/>
        <n v="0.1982475394741346"/>
        <n v="0.261093212327664"/>
        <n v="0.3839602189722051"/>
        <n v="0.3031015954489186"/>
        <n v="0.2219287074826178"/>
        <n v="0.3053267921900757"/>
        <n v="0.1840263178364594"/>
        <n v="0.2026712548097558"/>
        <n v="0.4454004226750911"/>
        <n v="0.2865457452221151"/>
        <n v="0.3628398201442861"/>
        <n v="0.4234108097443362"/>
        <n v="0.4320198719629727"/>
        <n v="0.3617445792259953"/>
        <n v="0.4298321110644772"/>
        <n v="0.2720633563421458"/>
        <n v="0.3956268499784856"/>
        <n v="0.3808087523281644"/>
        <n v="0.4476580866222576"/>
        <n v="0.2344083329936926"/>
        <n v="0.2321493660482094"/>
        <n v="0.4045960688956879"/>
        <n v="0.3160360430743211"/>
        <n v="0.2942871848838244"/>
        <n v="0.3606507645381128"/>
        <n v="0.4357333355034834"/>
        <n v="0.346683424193188"/>
        <n v="0.3757858711551579"/>
        <n v="0.209659341039132"/>
        <n v="0.268966677198286"/>
        <n v="0.3415320664851564"/>
        <n v="0.3941141666529847"/>
        <n v="0.3360613311229102"/>
        <n v="0.31348766727752"/>
        <n v="0.3424474167131329"/>
        <n v="0.353398716778241"/>
        <n v="0.3549573368671878"/>
        <n v="0.3897024705333898"/>
        <n v="0.231656854659636"/>
        <n v="0.260260738696078"/>
        <n v="0.3882490957789178"/>
        <n v="0.427589232826494"/>
        <n v="0.4339999420221092"/>
        <n v="0.2402542513787739"/>
        <n v="0.3754583428432262"/>
        <n v="0.3683057711251619"/>
        <n v="0.3656418891685776"/>
        <n v="0.3469274694800666"/>
        <n v="0.3419326842347571"/>
        <n v="0.2979698275352602"/>
        <n v="0.2847801963042257"/>
        <n v="0.372138659509879"/>
        <n v="0.4080387182818778"/>
        <n v="0.4469761592786667"/>
        <n v="0.3091465079811002"/>
        <n v="0.3171171160266695"/>
        <n v="0.2012601344420661"/>
        <n v="0.2905628864507446"/>
        <n v="0.4302677091791695"/>
        <n v="0.3823644097244183"/>
        <n v="0.348464183308289"/>
        <n v="0.3933979305123304"/>
        <n v="0.3435986169653675"/>
        <n v="0.36048701208129"/>
        <n v="0.2460776924663628"/>
        <n v="0.3753195819935098"/>
        <n v="0.2687420155206489"/>
        <n v="0.4699407038554292"/>
        <n v="0.362753334056881"/>
        <n v="0.2893955284620411"/>
        <n v="0.2341462755441698"/>
        <n v="0.3243563625691448"/>
        <n v="0.4257252086504185"/>
        <n v="0.3344144711206465"/>
        <n v="0.357979060849162"/>
        <n v="0.3026647671501923"/>
        <n v="0.4571200725350338"/>
        <n v="0.4479667268210746"/>
        <n v="0.470913929639167"/>
        <n v="0.3553291363449154"/>
        <n v="0.2397140796656769"/>
        <n v="0.2089172526588963"/>
        <n v="0.3759401367346425"/>
        <n v="0.380735991254307"/>
        <n v="0.2817693299684632"/>
        <n v="0.2600911684588381"/>
        <n v="0.3590533550603"/>
        <n v="0.2748359378391675"/>
        <n v="0.2872245737424539"/>
        <n v="0.2982244725308802"/>
        <n v="0.4353046751911266"/>
        <n v="0.4386089121308613"/>
        <n v="0.2314940428513323"/>
        <n v="0.4071989529584885"/>
        <n v="0.1321479648235659"/>
        <n v="0.3565368675131848"/>
        <n v="0.2659026342147402"/>
        <n v="0.4234081584526211"/>
        <n v="0.2235170979225353"/>
        <n v="0.2698707420777472"/>
        <n v="0.4274673223578697"/>
        <n v="0.4419115008231485"/>
        <n v="0.2415841940019971"/>
        <n v="0.3422144426724562"/>
        <n v="0.273972376644461"/>
        <n v="0.2629610763083959"/>
        <n v="0.4381788570219408"/>
        <n v="0.4242754358920495"/>
        <n v="0.3581346890469719"/>
        <n v="0.3710852113511379"/>
        <n v="0.2740970057775773"/>
        <n v="0.1396373586710731"/>
        <n v="0.2270096928779714"/>
        <n v="0.3635831139523638"/>
        <n v="0.3596582266824088"/>
        <n v="0.4227310761240076"/>
        <n v="0.2261182753307585"/>
        <n v="0.2981821571723101"/>
        <n v="0.2778450360789696"/>
        <n v="0.4197745780475878"/>
        <n v="0.2551906242012046"/>
        <n v="0.2619569467170395"/>
        <n v="0.3724306216541981"/>
        <n v="0.2354890009420055"/>
        <n v="0.279928723169602"/>
        <n v="0.3703946874397336"/>
        <n v="0.2678686048223024"/>
        <n v="0.2286349248988678"/>
        <n v="0.3416374488373995"/>
        <n v="0.3427042845211651"/>
        <n v="0.3396115616500923"/>
        <n v="0.2641842272915443"/>
        <n v="0.4634465753437185"/>
        <n v="0.2488797745505715"/>
        <n v="0.4458086642693586"/>
        <n v="0.2225368608590314"/>
        <n v="0.3548456039207963"/>
        <n v="0.4520388090461653"/>
        <n v="0.2685590337518786"/>
        <n v="0.2219144772799826"/>
        <n v="0.4846193604949806"/>
        <n v="0.4476735377963905"/>
        <n v="0.2875625680399162"/>
        <n v="0.417947713198512"/>
        <n v="0.3478138599565746"/>
        <n v="0.3592368143413004"/>
        <n v="0.3458672054681536"/>
        <n v="0.3118620923223214"/>
        <n v="0.2459166416565011"/>
        <n v="0.2692924137783147"/>
        <n v="0.4470918874585055"/>
        <n v="0.3362270605984444"/>
        <n v="0.400671073612853"/>
        <n v="0.3687755980910862"/>
        <n v="0.2054119815963667"/>
        <n v="0.398990150041865"/>
        <n v="0.432055013426062"/>
        <n v="0.2603544789010594"/>
        <n v="0.4138036545374417"/>
        <n v="0.3685558704678926"/>
        <n v="0.3592334972566221"/>
        <n v="0.2456422674096938"/>
        <n v="0.4354185949403157"/>
        <n v="0.3281910988573406"/>
        <n v="0.4405600736279907"/>
        <n v="0.4486098438699234"/>
        <n v="0.199775260681684"/>
        <n v="0.2894839802928131"/>
        <n v="0.3204676602989516"/>
        <n v="0.4437584826419579"/>
        <n v="0.1742606466504621"/>
        <n v="0.1588192075848611"/>
        <n v="0.2620349616640183"/>
        <n v="0.39141213862507"/>
        <n v="0.2999021827007441"/>
        <n v="0.2609393941840574"/>
        <n v="0.3824926171304994"/>
        <n v="0.3499682298894246"/>
        <n v="0.294753119351172"/>
        <n v="0.3311029085537053"/>
        <n v="0.2828425764205674"/>
        <n v="0.4685281736344356"/>
        <n v="0.3343103100017006"/>
        <n v="0.305515039349808"/>
        <n v="0.3363338593924333"/>
        <n v="0.432786131302147"/>
        <n v="0.2230022783961877"/>
        <n v="0.2827383556991575"/>
        <n v="0.248681380496776"/>
        <n v="0.202745827514363"/>
        <n v="0.4093077869303492"/>
        <n v="0.3614655023165305"/>
        <n v="0.4273329172250084"/>
        <n v="0.3612971806777193"/>
        <n v="0.2984153608892018"/>
        <n v="0.1958463097829969"/>
        <n v="0.3195670274355696"/>
        <n v="0.2678799918812257"/>
        <n v="0.279370159700115"/>
        <n v="0.326195027103508"/>
        <n v="0.2285648653401511"/>
        <n v="0.2303022222149953"/>
        <n v="0.246413221193229"/>
        <n v="0.2409008168531924"/>
        <n v="0.3382905488568928"/>
        <n v="0.3490667744639889"/>
        <n v="0.3266537281817573"/>
        <n v="0.3804180617251919"/>
        <n v="0.3748980576537072"/>
        <n v="0.3856924927630042"/>
        <n v="0.2945111720235154"/>
        <n v="0.3976165039741892"/>
        <n v="0.4445787302012846"/>
        <n v="0.249273977803814"/>
        <n v="0.2849339034736746"/>
        <n v="0.2754177483826551"/>
        <n v="0.2188623630937115"/>
        <n v="0.1938425413157382"/>
        <n v="0.4472166744821927"/>
        <n v="0.3367459665700019"/>
        <n v="0.4156369682133769"/>
        <n v="0.3290955886165166"/>
        <n v="0.4096106010440462"/>
        <n v="0.3541368487322702"/>
        <n v="0.4383470476977633"/>
        <n v="0.2786963556654159"/>
        <n v="0.3185453810810924"/>
        <n v="0.3429995374475939"/>
        <n v="0.4001286162863636"/>
        <n v="0.3582972808800676"/>
        <n v="0.4279248776316188"/>
        <n v="0.4732548777273275"/>
        <n v="0.1894344058439343"/>
        <n v="0.3582662410597671"/>
        <n v="0.3341673523266961"/>
        <n v="0.30965765632875"/>
        <n v="0.2385749692567486"/>
        <n v="0.2912713628687145"/>
        <n v="0.36432208408424"/>
        <n v="0.3492113443511501"/>
        <n v="0.1666369257222757"/>
        <n v="0.2533842739693311"/>
        <n v="0.1986325569281711"/>
        <n v="0.3320384880055374"/>
        <n v="0.2153647060184629"/>
        <n v="0.4605674565886276"/>
        <n v="0.3646912332538046"/>
        <n v="0.3071507098704602"/>
        <n v="0.4338576778185171"/>
        <n v="0.3345603624277408"/>
        <n v="0.2341758073061377"/>
        <n v="0.361178172655695"/>
        <n v="0.2473695257068698"/>
        <n v="0.3640379805021787"/>
        <n v="0.2054885035472072"/>
        <n v="0.3166774803645743"/>
        <n v="0.3973750067408838"/>
        <n v="0.3733414536198987"/>
        <n v="0.181288691416042"/>
        <n v="0.305960414216408"/>
        <n v="0.2857708730398239"/>
        <n v="0.3978802566032887"/>
        <n v="0.3656906461176741"/>
        <n v="0.4255170034063891"/>
        <n v="0.491422123211222"/>
        <n v="0.4372688797787624"/>
        <n v="0.3735911307151223"/>
        <n v="0.3230000323370589"/>
        <n v="0.289030399152077"/>
        <n v="0.2496382747429881"/>
        <n v="0.4268428835492449"/>
        <n v="0.2255424246267889"/>
        <n v="0.4244733227611576"/>
        <n v="0.3528793264856906"/>
        <n v="0.2748784612356936"/>
        <n v="0.4452943749403105"/>
        <n v="0.3361982199621771"/>
        <n v="0.2984137595075427"/>
        <n v="0.4232219846351706"/>
        <n v="0.28713418230586"/>
        <n v="0.371441442721989"/>
        <n v="0.3061809891547136"/>
        <n v="0.3132333399992467"/>
        <n v="0.4383229894784755"/>
        <n v="0.2680627303726763"/>
        <n v="0.4395994276384672"/>
        <n v="0.4559201229761989"/>
        <n v="0.4246257226818981"/>
        <n v="0.2374907343538376"/>
        <n v="0.3469914758082612"/>
        <n v="0.2521787142242052"/>
        <n v="0.3577804626318969"/>
        <n v="0.4160804492456067"/>
        <n v="0.2288306913358344"/>
        <n v="0.277963692202199"/>
        <n v="0.2428778689165196"/>
        <n v="0.3428843131744018"/>
        <n v="0.4239820583661301"/>
        <n v="0.2213372222800389"/>
        <n v="0.1939143859770871"/>
        <n v="0.3641328099605097"/>
        <n v="0.2080746310040086"/>
        <n v="0.2497618376777925"/>
        <n v="0.3698906906970103"/>
        <n v="0.2297522331731379"/>
        <n v="0.4326588284023002"/>
        <n v="0.4600865080673975"/>
        <n v="0.3117687759557469"/>
        <n v="0.4128289850445894"/>
        <n v="0.2387583825175232"/>
        <n v="0.3068227263554411"/>
        <n v="0.2930720245186014"/>
        <n v="0.2307383343474912"/>
        <n v="0.3645643007308371"/>
        <n v="0.4498240186411066"/>
        <n v="0.4342200974640572"/>
        <n v="0.282321803168914"/>
        <n v="0.4093488173871055"/>
        <n v="0.3766244758749678"/>
        <n v="0.2503534385750356"/>
        <n v="0.3143508124495161"/>
        <n v="0.3744225269552059"/>
        <n v="0.3752853376310254"/>
        <n v="0.3007962113910851"/>
        <n v="0.3537904794648734"/>
        <n v="0.3737278596508565"/>
        <n v="0.3919054740272111"/>
        <n v="0.1057363771612604"/>
        <n v="0.3092162580032509"/>
        <n v="0.4294645906343637"/>
        <n v="0.2460223331216033"/>
        <n v="0.4251796742521335"/>
        <n v="0.2770174500692141"/>
        <n v="0.2686475656774615"/>
        <n v="0.2549356276788411"/>
        <n v="0.3419048774928648"/>
        <n v="0.3619545644496974"/>
        <n v="0.389393226663869"/>
        <n v="0.4354301761765133"/>
        <n v="0.4513185534594054"/>
        <n v="0.2864421194418875"/>
        <n v="0.4253404040456389"/>
        <n v="0.2664860487164564"/>
        <n v="0.4249051165747468"/>
        <n v="0.2935848822794343"/>
        <n v="0.370497192917561"/>
        <n v="0.2888140780855165"/>
        <n v="0.3675246347261069"/>
        <n v="0.3548804865456796"/>
        <n v="0.430182010458501"/>
        <n v="0.4320887583093835"/>
        <n v="0.3712419775275021"/>
        <n v="0.4441795175192001"/>
        <n v="0.2848945430995341"/>
        <n v="0.349216577052721"/>
        <n v="0.4283458393226421"/>
        <n v="0.4384054473751426"/>
        <n v="0.2892869443243238"/>
        <n v="0.4220349118427627"/>
        <n v="0.4453562266658819"/>
        <n v="0.2425420122804229"/>
        <n v="0.3987505293351789"/>
        <n v="0.4235877508673759"/>
        <n v="0.3468623374958469"/>
        <n v="0.3788020559963651"/>
        <n v="0.2142963161281949"/>
        <n v="0.4344329538599697"/>
        <n v="0.3644738046057906"/>
        <n v="0.2124444748990771"/>
        <n v="0.1524653776854612"/>
        <n v="0.2197654573300575"/>
        <n v="0.3700283454203209"/>
        <n v="0.3849017926248618"/>
      </sharedItems>
    </cacheField>
    <cacheField name="y_pred" numFmtId="0">
      <sharedItems containsSemiMixedTypes="0" containsString="0" containsNumber="1" containsInteger="1">
        <n v="0.0"/>
      </sharedItems>
    </cacheField>
    <cacheField name="target0" numFmtId="0">
      <sharedItems containsSemiMixedTypes="0" containsString="0" containsNumber="1" containsInteger="1">
        <n v="1.0"/>
        <n v="0.0"/>
      </sharedItems>
    </cacheField>
    <cacheField name="Rank" numFmtId="0">
      <sharedItems containsSemiMixedTypes="0" containsString="0" containsNumber="1" containsInteger="1">
        <n v="420.0"/>
        <n v="325.0"/>
        <n v="446.0"/>
        <n v="109.0"/>
        <n v="863.0"/>
        <n v="707.0"/>
        <n v="722.0"/>
        <n v="23.0"/>
        <n v="369.0"/>
        <n v="301.0"/>
        <n v="402.0"/>
        <n v="186.0"/>
        <n v="81.0"/>
        <n v="151.0"/>
        <n v="846.0"/>
        <n v="675.0"/>
        <n v="315.0"/>
        <n v="19.0"/>
        <n v="681.0"/>
        <n v="269.0"/>
        <n v="440.0"/>
        <n v="274.0"/>
        <n v="57.0"/>
        <n v="357.0"/>
        <n v="181.0"/>
        <n v="696.0"/>
        <n v="490.0"/>
        <n v="494.0"/>
        <n v="629.0"/>
        <n v="391.0"/>
        <n v="616.0"/>
        <n v="728.0"/>
        <n v="570.0"/>
        <n v="401.0"/>
        <n v="485.0"/>
        <n v="150.0"/>
        <n v="597.0"/>
        <n v="643.0"/>
        <n v="753.0"/>
        <n v="870.0"/>
        <n v="328.0"/>
        <n v="384.0"/>
        <n v="821.0"/>
        <n v="593.0"/>
        <n v="852.0"/>
        <n v="716.0"/>
        <n v="190.0"/>
        <n v="672.0"/>
        <n v="386.0"/>
        <n v="506.0"/>
        <n v="724.0"/>
        <n v="4.0"/>
        <n v="139.0"/>
        <n v="750.0"/>
        <n v="279.0"/>
        <n v="260.0"/>
        <n v="705.0"/>
        <n v="560.0"/>
        <n v="438.0"/>
        <n v="599.0"/>
        <n v="468.0"/>
        <n v="307.0"/>
        <n v="754.0"/>
        <n v="680.0"/>
        <n v="67.0"/>
        <n v="61.0"/>
        <n v="28.0"/>
        <n v="736.0"/>
        <n v="26.0"/>
        <n v="758.0"/>
        <n v="137.0"/>
        <n v="283.0"/>
        <n v="122.0"/>
        <n v="493.0"/>
        <n v="650.0"/>
        <n v="197.0"/>
        <n v="781.0"/>
        <n v="392.0"/>
        <n v="558.0"/>
        <n v="805.0"/>
        <n v="632.0"/>
        <n v="617.0"/>
        <n v="592.0"/>
        <n v="341.0"/>
        <n v="510.0"/>
        <n v="385.0"/>
        <n v="670.0"/>
        <n v="698.0"/>
        <n v="237.0"/>
        <n v="460.0"/>
        <n v="248.0"/>
        <n v="12.0"/>
        <n v="492.0"/>
        <n v="38.0"/>
        <n v="157.0"/>
        <n v="451.0"/>
        <n v="336.0"/>
        <n v="145.0"/>
        <n v="657.0"/>
        <n v="550.0"/>
        <n v="631.0"/>
        <n v="702.0"/>
        <n v="361.0"/>
        <n v="547.0"/>
        <n v="316.0"/>
        <n v="329.0"/>
        <n v="711.0"/>
        <n v="733.0"/>
        <n v="231.0"/>
        <n v="557.0"/>
        <n v="232.0"/>
        <n v="816.0"/>
        <n v="689.0"/>
        <n v="394.0"/>
        <n v="77.0"/>
        <n v="86.0"/>
        <n v="799.0"/>
        <n v="134.0"/>
        <n v="499.0"/>
        <n v="431.0"/>
        <n v="507.0"/>
        <n v="426.0"/>
        <n v="452.0"/>
        <n v="708.0"/>
        <n v="773.0"/>
        <n v="35.0"/>
        <n v="448.0"/>
        <n v="292.0"/>
        <n v="69.0"/>
        <n v="740.0"/>
        <n v="75.0"/>
        <n v="91.0"/>
        <n v="611.0"/>
        <n v="64.0"/>
        <n v="146.0"/>
        <n v="685.0"/>
        <n v="184.0"/>
        <n v="559.0"/>
        <n v="334.0"/>
        <n v="563.0"/>
        <n v="22.0"/>
        <n v="638.0"/>
        <n v="14.0"/>
        <n v="790.0"/>
        <n v="133.0"/>
        <n v="608.0"/>
        <n v="503.0"/>
        <n v="130.0"/>
        <n v="443.0"/>
        <n v="293.0"/>
        <n v="833.0"/>
        <n v="666.0"/>
        <n v="177.0"/>
        <n v="531.0"/>
        <n v="573.0"/>
        <n v="639.0"/>
        <n v="400.0"/>
        <n v="501.0"/>
        <n v="290.0"/>
        <n v="9.0"/>
        <n v="300.0"/>
        <n v="574.0"/>
        <n v="794.0"/>
        <n v="624.0"/>
        <n v="253.0"/>
        <n v="532.0"/>
        <n v="129.0"/>
        <n v="321.0"/>
        <n v="495.0"/>
        <n v="89.0"/>
        <n v="552.0"/>
        <n v="519.0"/>
        <n v="25.0"/>
        <n v="546.0"/>
        <n v="112.0"/>
        <n v="366.0"/>
        <n v="100.0"/>
        <n v="153.0"/>
        <n v="577.0"/>
        <n v="406.0"/>
        <n v="304.0"/>
        <n v="348.0"/>
        <n v="277.0"/>
        <n v="436.0"/>
        <n v="80.0"/>
        <n v="713.0"/>
        <n v="676.0"/>
        <n v="353.0"/>
        <n v="602.0"/>
        <n v="581.0"/>
        <n v="783.0"/>
        <n v="284.0"/>
        <n v="738.0"/>
        <n v="645.0"/>
        <n v="383.0"/>
        <n v="762.0"/>
        <n v="127.0"/>
        <n v="626.0"/>
        <n v="30.0"/>
        <n v="110.0"/>
        <n v="58.0"/>
        <n v="726.0"/>
        <n v="228.0"/>
        <n v="677.0"/>
        <n v="433.0"/>
        <n v="595.0"/>
        <n v="442.0"/>
        <n v="376.0"/>
        <n v="693.0"/>
        <n v="54.0"/>
        <n v="686.0"/>
        <n v="314.0"/>
        <n v="116.0"/>
        <n v="255.0"/>
        <n v="857.0"/>
        <n v="165.0"/>
        <n v="838.0"/>
        <n v="695.0"/>
        <n v="808.0"/>
        <n v="203.0"/>
        <n v="618.0"/>
        <n v="291.0"/>
        <n v="522.0"/>
        <n v="276.0"/>
        <n v="651.0"/>
        <n v="167.0"/>
        <n v="119.0"/>
        <n v="601.0"/>
        <n v="42.0"/>
        <n v="32.0"/>
        <n v="764.0"/>
        <n v="834.0"/>
        <n v="90.0"/>
        <n v="453.0"/>
        <n v="513.0"/>
        <n v="8.0"/>
        <n v="59.0"/>
        <n v="294.0"/>
        <n v="706.0"/>
        <n v="43.0"/>
        <n v="216.0"/>
        <n v="598.0"/>
        <n v="98.0"/>
        <n v="649.0"/>
        <n v="435.0"/>
        <n v="136.0"/>
        <n v="721.0"/>
        <n v="158.0"/>
        <n v="373.0"/>
        <n v="201.0"/>
        <n v="717.0"/>
        <n v="416.0"/>
        <n v="106.0"/>
        <n v="660.0"/>
        <n v="95.0"/>
        <n v="770.0"/>
        <n v="772.0"/>
        <n v="774.0"/>
        <n v="786.0"/>
        <n v="68.0"/>
        <n v="605.0"/>
        <n v="826.0"/>
        <n v="803.0"/>
        <n v="302.0"/>
        <n v="824.0"/>
        <n v="610.0"/>
        <n v="690.0"/>
        <n v="17.0"/>
        <n v="671.0"/>
        <n v="535.0"/>
        <n v="667.0"/>
        <n v="258.0"/>
        <n v="484.0"/>
        <n v="849.0"/>
        <n v="526.0"/>
        <n v="363.0"/>
        <n v="697.0"/>
        <n v="787.0"/>
        <n v="511.0"/>
        <n v="741.0"/>
        <n v="489.0"/>
        <n v="712.0"/>
        <n v="246.0"/>
        <n v="123.0"/>
        <n v="264.0"/>
        <n v="407.0"/>
        <n v="549.0"/>
        <n v="63.0"/>
        <n v="872.0"/>
        <n v="212.0"/>
        <n v="224.0"/>
        <n v="504.0"/>
        <n v="583.0"/>
        <n v="678.0"/>
        <n v="195.0"/>
        <n v="788.0"/>
        <n v="343.0"/>
        <n v="183.0"/>
        <n v="285.0"/>
        <n v="10.0"/>
        <n v="148.0"/>
        <n v="467.0"/>
        <n v="575.0"/>
        <n v="603.0"/>
        <n v="105.0"/>
        <n v="333.0"/>
        <n v="104.0"/>
        <n v="379.0"/>
        <n v="820.0"/>
        <n v="256.0"/>
        <n v="668.0"/>
        <n v="661.0"/>
        <n v="709.0"/>
        <n v="566.0"/>
        <n v="20.0"/>
        <n v="342.0"/>
        <n v="51.0"/>
        <n v="455.0"/>
        <n v="476.0"/>
        <n v="313.0"/>
        <n v="488.0"/>
        <n v="530.0"/>
        <n v="107.0"/>
        <n v="450.0"/>
        <n v="120.0"/>
        <n v="580.0"/>
        <n v="847.0"/>
        <n v="346.0"/>
        <n v="37.0"/>
        <n v="282.0"/>
        <n v="454.0"/>
        <n v="355.0"/>
        <n v="97.0"/>
        <n v="486.0"/>
        <n v="703.0"/>
        <n v="545.0"/>
        <n v="529.0"/>
        <n v="694.0"/>
        <n v="491.0"/>
        <n v="604.0"/>
        <n v="841.0"/>
        <n v="412.0"/>
        <n v="259.0"/>
        <n v="87.0"/>
        <n v="861.0"/>
        <n v="771.0"/>
        <n v="659.0"/>
        <n v="6.0"/>
        <n v="457.0"/>
        <n v="432.0"/>
        <n v="622.0"/>
        <n v="636.0"/>
        <n v="481.0"/>
        <n v="306.0"/>
        <n v="261.0"/>
        <n v="2.0"/>
        <n v="723.0"/>
        <n v="633.0"/>
        <n v="408.0"/>
        <n v="180.0"/>
        <n v="99.0"/>
        <n v="241.0"/>
        <n v="382.0"/>
        <n v="93.0"/>
        <n v="429.0"/>
        <n v="330.0"/>
        <n v="13.0"/>
        <n v="66.0"/>
        <n v="365.0"/>
        <n v="480.0"/>
        <n v="719.0"/>
        <n v="286.0"/>
        <n v="767.0"/>
        <n v="471.0"/>
        <n v="864.0"/>
        <n v="70.0"/>
        <n v="524.0"/>
        <n v="779.0"/>
        <n v="242.0"/>
        <n v="48.0"/>
        <n v="403.0"/>
        <n v="168.0"/>
        <n v="637.0"/>
        <n v="409.0"/>
        <n v="525.0"/>
        <n v="265.0"/>
        <n v="318.0"/>
        <n v="271.0"/>
        <n v="652.0"/>
        <n v="142.0"/>
        <n v="413.0"/>
        <n v="375.0"/>
        <n v="542.0"/>
        <n v="144.0"/>
        <n v="612.0"/>
        <n v="437.0"/>
        <n v="640.0"/>
        <n v="619.0"/>
        <n v="351.0"/>
        <n v="233.0"/>
        <n v="855.0"/>
        <n v="609.0"/>
        <n v="585.0"/>
        <n v="606.0"/>
        <n v="555.0"/>
        <n v="317.0"/>
        <n v="367.0"/>
        <n v="53.0"/>
        <n v="121.0"/>
        <n v="322.0"/>
        <n v="469.0"/>
        <n v="516.0"/>
        <n v="359.0"/>
        <n v="642.0"/>
        <n v="780.0"/>
        <n v="380.0"/>
        <n v="178.0"/>
        <n v="16.0"/>
        <n v="270.0"/>
        <n v="600.0"/>
        <n v="235.0"/>
        <n v="720.0"/>
        <n v="309.0"/>
        <n v="411.0"/>
        <n v="534.0"/>
        <n v="356.0"/>
        <n v="809.0"/>
        <n v="223.0"/>
        <n v="735.0"/>
        <n v="113.0"/>
        <n v="29.0"/>
        <n v="470.0"/>
        <n v="804.0"/>
        <n v="338.0"/>
        <n v="214.0"/>
        <n v="748.0"/>
        <n v="830.0"/>
        <n v="866.0"/>
        <n v="217.0"/>
        <n v="310.0"/>
        <n v="810.0"/>
        <n v="791.0"/>
        <n v="817.0"/>
        <n v="185.0"/>
        <n v="806.0"/>
        <n v="73.0"/>
        <n v="591.0"/>
        <n v="371.0"/>
        <n v="844.0"/>
        <n v="594.0"/>
        <n v="45.0"/>
        <n v="732.0"/>
        <n v="623.0"/>
        <n v="683.0"/>
        <n v="848.0"/>
        <n v="140.0"/>
        <n v="763.0"/>
        <n v="801.0"/>
        <n v="439.0"/>
        <n v="853.0"/>
        <n v="692.0"/>
        <n v="164.0"/>
        <n v="674.0"/>
        <n v="257.0"/>
        <n v="466.0"/>
        <n v="746.0"/>
        <n v="199.0"/>
        <n v="548.0"/>
        <n v="278.0"/>
        <n v="141.0"/>
        <n v="679.0"/>
        <n v="395.0"/>
        <n v="802.0"/>
        <n v="775.0"/>
        <n v="272.0"/>
        <n v="483.0"/>
        <n v="647.0"/>
        <n v="715.0"/>
        <n v="1.0"/>
        <n v="72.0"/>
        <n v="663.0"/>
        <n v="88.0"/>
        <n v="784.0"/>
        <n v="84.0"/>
        <n v="462.0"/>
        <n v="422.0"/>
        <n v="654.0"/>
        <n v="701.0"/>
        <n v="423.0"/>
        <n v="132.0"/>
        <n v="155.0"/>
        <n v="458.0"/>
        <n v="404.0"/>
        <n v="337.0"/>
        <n v="308.0"/>
        <n v="858.0"/>
        <n v="377.0"/>
        <n v="427.0"/>
        <n v="743.0"/>
        <n v="419.0"/>
        <n v="39.0"/>
        <n v="192.0"/>
        <n v="625.0"/>
        <n v="312.0"/>
        <n v="79.0"/>
        <n v="319.0"/>
        <n v="27.0"/>
        <n v="46.0"/>
        <n v="831.0"/>
        <n v="250.0"/>
        <n v="528.0"/>
        <n v="731.0"/>
        <n v="776.0"/>
        <n v="521.0"/>
        <n v="766.0"/>
        <n v="215.0"/>
        <n v="653.0"/>
        <n v="615.0"/>
        <n v="839.0"/>
        <n v="126.0"/>
        <n v="118.0"/>
        <n v="673.0"/>
        <n v="349.0"/>
        <n v="287.0"/>
        <n v="515.0"/>
        <n v="800.0"/>
        <n v="444.0"/>
        <n v="589.0"/>
        <n v="56.0"/>
        <n v="210.0"/>
        <n v="414.0"/>
        <n v="648.0"/>
        <n v="393.0"/>
        <n v="345.0"/>
        <n v="424.0"/>
        <n v="473.0"/>
        <n v="479.0"/>
        <n v="635.0"/>
        <n v="117.0"/>
        <n v="188.0"/>
        <n v="630.0"/>
        <n v="759.0"/>
        <n v="792.0"/>
        <n v="147.0"/>
        <n v="588.0"/>
        <n v="553.0"/>
        <n v="543.0"/>
        <n v="447.0"/>
        <n v="418.0"/>
        <n v="295.0"/>
        <n v="243.0"/>
        <n v="571.0"/>
        <n v="684.0"/>
        <n v="835.0"/>
        <n v="331.0"/>
        <n v="352.0"/>
        <n v="44.0"/>
        <n v="273.0"/>
        <n v="769.0"/>
        <n v="620.0"/>
        <n v="459.0"/>
        <n v="646.0"/>
        <n v="434.0"/>
        <n v="514.0"/>
        <n v="162.0"/>
        <n v="587.0"/>
        <n v="209.0"/>
        <n v="867.0"/>
        <n v="527.0"/>
        <n v="267.0"/>
        <n v="124.0"/>
        <n v="364.0"/>
        <n v="752.0"/>
        <n v="389.0"/>
        <n v="497.0"/>
        <n v="311.0"/>
        <n v="856.0"/>
        <n v="842.0"/>
        <n v="868.0"/>
        <n v="482.0"/>
        <n v="143.0"/>
        <n v="55.0"/>
        <n v="590.0"/>
        <n v="614.0"/>
        <n v="236.0"/>
        <n v="187.0"/>
        <n v="505.0"/>
        <n v="220.0"/>
        <n v="252.0"/>
        <n v="297.0"/>
        <n v="796.0"/>
        <n v="815.0"/>
        <n v="115.0"/>
        <n v="682.0"/>
        <n v="5.0"/>
        <n v="487.0"/>
        <n v="200.0"/>
        <n v="730.0"/>
        <n v="85.0"/>
        <n v="213.0"/>
        <n v="757.0"/>
        <n v="822.0"/>
        <n v="152.0"/>
        <n v="421.0"/>
        <n v="218.0"/>
        <n v="196.0"/>
        <n v="811.0"/>
        <n v="739.0"/>
        <n v="498.0"/>
        <n v="567.0"/>
        <n v="219.0"/>
        <n v="7.0"/>
        <n v="96.0"/>
        <n v="533.0"/>
        <n v="512.0"/>
        <n v="727.0"/>
        <n v="94.0"/>
        <n v="296.0"/>
        <n v="226.0"/>
        <n v="718.0"/>
        <n v="182.0"/>
        <n v="193.0"/>
        <n v="572.0"/>
        <n v="128.0"/>
        <n v="234.0"/>
        <n v="564.0"/>
        <n v="204.0"/>
        <n v="102.0"/>
        <n v="415.0"/>
        <n v="425.0"/>
        <n v="410.0"/>
        <n v="198.0"/>
        <n v="862.0"/>
        <n v="170.0"/>
        <n v="832.0"/>
        <n v="82.0"/>
        <n v="477.0"/>
        <n v="851.0"/>
        <n v="207.0"/>
        <n v="78.0"/>
        <n v="871.0"/>
        <n v="840.0"/>
        <n v="254.0"/>
        <n v="714.0"/>
        <n v="456.0"/>
        <n v="509.0"/>
        <n v="441.0"/>
        <n v="340.0"/>
        <n v="160.0"/>
        <n v="211.0"/>
        <n v="836.0"/>
        <n v="397.0"/>
        <n v="669.0"/>
        <n v="556.0"/>
        <n v="49.0"/>
        <n v="664.0"/>
        <n v="777.0"/>
        <n v="189.0"/>
        <n v="700.0"/>
        <n v="554.0"/>
        <n v="508.0"/>
        <n v="159.0"/>
        <n v="797.0"/>
        <n v="372.0"/>
        <n v="819.0"/>
        <n v="843.0"/>
        <n v="41.0"/>
        <n v="268.0"/>
        <n v="360.0"/>
        <n v="823.0"/>
        <n v="21.0"/>
        <n v="15.0"/>
        <n v="194.0"/>
        <n v="641.0"/>
        <n v="303.0"/>
        <n v="191.0"/>
        <n v="621.0"/>
        <n v="465.0"/>
        <n v="289.0"/>
        <n v="378.0"/>
        <n v="240.0"/>
        <n v="865.0"/>
        <n v="388.0"/>
        <n v="320.0"/>
        <n v="398.0"/>
        <n v="785.0"/>
        <n v="83.0"/>
        <n v="239.0"/>
        <n v="169.0"/>
        <n v="47.0"/>
        <n v="687.0"/>
        <n v="520.0"/>
        <n v="756.0"/>
        <n v="518.0"/>
        <n v="299.0"/>
        <n v="36.0"/>
        <n v="358.0"/>
        <n v="205.0"/>
        <n v="230.0"/>
        <n v="368.0"/>
        <n v="101.0"/>
        <n v="111.0"/>
        <n v="163.0"/>
        <n v="149.0"/>
        <n v="405.0"/>
        <n v="461.0"/>
        <n v="370.0"/>
        <n v="613.0"/>
        <n v="584.0"/>
        <n v="628.0"/>
        <n v="288.0"/>
        <n v="656.0"/>
        <n v="827.0"/>
        <n v="171.0"/>
        <n v="245.0"/>
        <n v="222.0"/>
        <n v="71.0"/>
        <n v="33.0"/>
        <n v="837.0"/>
        <n v="399.0"/>
        <n v="704.0"/>
        <n v="374.0"/>
        <n v="691.0"/>
        <n v="475.0"/>
        <n v="813.0"/>
        <n v="229.0"/>
        <n v="354.0"/>
        <n v="430.0"/>
        <n v="665.0"/>
        <n v="502.0"/>
        <n v="760.0"/>
        <n v="869.0"/>
        <n v="31.0"/>
        <n v="500.0"/>
        <n v="387.0"/>
        <n v="335.0"/>
        <n v="135.0"/>
        <n v="275.0"/>
        <n v="538.0"/>
        <n v="463.0"/>
        <n v="18.0"/>
        <n v="176.0"/>
        <n v="40.0"/>
        <n v="381.0"/>
        <n v="65.0"/>
        <n v="860.0"/>
        <n v="541.0"/>
        <n v="327.0"/>
        <n v="789.0"/>
        <n v="390.0"/>
        <n v="125.0"/>
        <n v="517.0"/>
        <n v="166.0"/>
        <n v="536.0"/>
        <n v="50.0"/>
        <n v="350.0"/>
        <n v="655.0"/>
        <n v="576.0"/>
        <n v="24.0"/>
        <n v="323.0"/>
        <n v="247.0"/>
        <n v="658.0"/>
        <n v="544.0"/>
        <n v="751.0"/>
        <n v="873.0"/>
        <n v="807.0"/>
        <n v="578.0"/>
        <n v="362.0"/>
        <n v="263.0"/>
        <n v="172.0"/>
        <n v="755.0"/>
        <n v="92.0"/>
        <n v="742.0"/>
        <n v="472.0"/>
        <n v="221.0"/>
        <n v="828.0"/>
        <n v="396.0"/>
        <n v="298.0"/>
        <n v="729.0"/>
        <n v="251.0"/>
        <n v="569.0"/>
        <n v="324.0"/>
        <n v="344.0"/>
        <n v="812.0"/>
        <n v="206.0"/>
        <n v="818.0"/>
        <n v="854.0"/>
        <n v="744.0"/>
        <n v="131.0"/>
        <n v="449.0"/>
        <n v="175.0"/>
        <n v="496.0"/>
        <n v="710.0"/>
        <n v="103.0"/>
        <n v="227.0"/>
        <n v="156.0"/>
        <n v="428.0"/>
        <n v="737.0"/>
        <n v="76.0"/>
        <n v="34.0"/>
        <n v="537.0"/>
        <n v="52.0"/>
        <n v="173.0"/>
        <n v="561.0"/>
        <n v="108.0"/>
        <n v="782.0"/>
        <n v="859.0"/>
        <n v="339.0"/>
        <n v="699.0"/>
        <n v="138.0"/>
        <n v="326.0"/>
        <n v="280.0"/>
        <n v="114.0"/>
        <n v="540.0"/>
        <n v="845.0"/>
        <n v="793.0"/>
        <n v="238.0"/>
        <n v="688.0"/>
        <n v="596.0"/>
        <n v="174.0"/>
        <n v="347.0"/>
        <n v="582.0"/>
        <n v="586.0"/>
        <n v="305.0"/>
        <n v="474.0"/>
        <n v="579.0"/>
        <n v="644.0"/>
        <n v="3.0"/>
        <n v="332.0"/>
        <n v="765.0"/>
        <n v="161.0"/>
        <n v="747.0"/>
        <n v="225.0"/>
        <n v="208.0"/>
        <n v="179.0"/>
        <n v="417.0"/>
        <n v="523.0"/>
        <n v="634.0"/>
        <n v="798.0"/>
        <n v="850.0"/>
        <n v="249.0"/>
        <n v="749.0"/>
        <n v="202.0"/>
        <n v="745.0"/>
        <n v="281.0"/>
        <n v="565.0"/>
        <n v="262.0"/>
        <n v="551.0"/>
        <n v="478.0"/>
        <n v="768.0"/>
        <n v="778.0"/>
        <n v="568.0"/>
        <n v="825.0"/>
        <n v="244.0"/>
        <n v="464.0"/>
        <n v="761.0"/>
        <n v="814.0"/>
        <n v="266.0"/>
        <n v="725.0"/>
        <n v="829.0"/>
        <n v="154.0"/>
        <n v="662.0"/>
        <n v="734.0"/>
        <n v="445.0"/>
        <n v="607.0"/>
        <n v="62.0"/>
        <n v="795.0"/>
        <n v="539.0"/>
        <n v="60.0"/>
        <n v="11.0"/>
        <n v="74.0"/>
        <n v="562.0"/>
        <n v="627.0"/>
      </sharedItems>
    </cacheField>
    <cacheField name="Decile" numFmtId="0">
      <sharedItems containsSemiMixedTypes="0" containsString="0" containsNumber="1" containsInteger="1">
        <n v="5.0"/>
        <n v="4.0"/>
        <n v="6.0"/>
        <n v="2.0"/>
        <n v="10.0"/>
        <n v="9.0"/>
        <n v="1.0"/>
        <n v="3.0"/>
        <n v="8.0"/>
        <n v="7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est_data_pivot" cacheId="0" dataCaption="" compact="0" compactData="0">
  <location ref="A3:B14" firstHeaderRow="0" firstDataRow="1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t="default"/>
      </items>
    </pivotField>
    <pivotField name="Industry" axis="axisRow" dataField="1" compact="0" outline="0" multipleItemSelectionAllowed="1" showAll="0" sortType="ascending">
      <items>
        <item x="5"/>
        <item x="1"/>
        <item x="9"/>
        <item x="7"/>
        <item x="0"/>
        <item x="8"/>
        <item x="6"/>
        <item x="2"/>
        <item x="3"/>
        <item x="4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t="default"/>
      </items>
    </pivotField>
    <pivotField name="BBC_Position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HBwoLC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t="default"/>
      </items>
    </pivotField>
    <pivotField name="Adjusted_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Adjusted_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Last3Statments_MA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t="default"/>
      </items>
    </pivotField>
    <pivotField name="Last3Statments_MA_AvgDaily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t="default"/>
      </items>
    </pivotField>
    <pivotField name="Last3Statments_MA_ReturnItemDay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st3Statments_MA_OverdraftDay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st3Statments_MA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Last3Statments_Sum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woMonthAvg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t="default"/>
      </items>
    </pivotField>
    <pivotField name="LatestMonth_Avg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t="default"/>
      </items>
    </pivotField>
    <pivotField name="PctAvgDailybalance2Avg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t="default"/>
      </items>
    </pivotField>
    <pivotField name="Drop_percent_2mnths_to_last_m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t="default"/>
      </items>
    </pivotField>
    <pivotField name="Is_this_Business_home_based__c_Yes" compact="0" outline="0" multipleItemSelectionAllowed="1" showAll="0">
      <items>
        <item x="0"/>
        <item x="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Industry_Group_Transport_Construction" compact="0" outline="0" multipleItemSelectionAllowed="1" showAll="0">
      <items>
        <item x="0"/>
        <item x="1"/>
        <item t="default"/>
      </items>
    </pivotField>
    <pivotField name="Drop_cat_new_Neutral/Null" compact="0" outline="0" multipleItemSelectionAllowed="1" showAll="0">
      <items>
        <item x="0"/>
        <item x="1"/>
        <item t="default"/>
      </items>
    </pivotField>
    <pivotField name="Drop_cat_new_Positive" compact="0" outline="0" multipleItemSelectionAllowed="1" showAll="0">
      <items>
        <item x="0"/>
        <item x="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time_in_business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t="default"/>
      </items>
    </pivotField>
    <pivotField name="bbc_position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dustry_group_service_retail2" compact="0" outline="0" multipleItemSelectionAllowed="1" showAll="0">
      <items>
        <item x="0"/>
        <item x="1"/>
        <item t="default"/>
      </items>
    </pivotField>
    <pivotField name="industry_group_transport_construction2" compact="0" outline="0" multipleItemSelectionAllowed="1" showAll="0">
      <items>
        <item x="0"/>
        <item x="1"/>
        <item t="default"/>
      </items>
    </pivotField>
    <pivotField name="last3statments_ma_avgdaily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t="default"/>
      </items>
    </pivotField>
    <pivotField name="drop_cat_new_positive2" compact="0" outline="0" multipleItemSelectionAllowed="1" showAll="0">
      <items>
        <item x="0"/>
        <item x="1"/>
        <item t="default"/>
      </items>
    </pivotField>
    <pivotField name="drop_cat_new_neutral/null2" compact="0" outline="0" multipleItemSelectionAllowed="1" showAll="0">
      <items>
        <item x="0"/>
        <item x="1"/>
        <item t="default"/>
      </items>
    </pivotField>
    <pivotField name="wogross_advance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t="default"/>
      </items>
    </pivotField>
    <pivotField name="adjusted_funded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undedwriteoffamount_gros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adjusted_payback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t="default"/>
      </items>
    </pivotField>
    <pivotField name="Deci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1"/>
  </rowFields>
  <dataFields>
    <dataField name="Count of Industry" fld="1" subtotal="count" baseField="0"/>
  </dataFields>
</pivotTableDefinition>
</file>

<file path=xl/pivotTables/pivotTable2.xml><?xml version="1.0" encoding="utf-8"?>
<pivotTableDefinition xmlns="http://schemas.openxmlformats.org/spreadsheetml/2006/main" name="Test_data_pivot 2" cacheId="0" dataCaption="" compact="0" compactData="0">
  <location ref="D3:O15" firstHeaderRow="0" firstDataRow="1" firstDataCol="1"/>
  <pivotFields>
    <pivotField name="Index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t="default"/>
      </items>
    </pivotField>
    <pivotField name="Industry" axis="axisCol" compact="0" outline="0" multipleItemSelectionAllowed="1" showAll="0" sortType="ascending">
      <items>
        <item x="5"/>
        <item x="1"/>
        <item x="9"/>
        <item x="7"/>
        <item x="0"/>
        <item x="8"/>
        <item x="6"/>
        <item x="2"/>
        <item x="3"/>
        <item x="4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t="default"/>
      </items>
    </pivotField>
    <pivotField name="BBC_Position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HBwoLC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t="default"/>
      </items>
    </pivotField>
    <pivotField name="Adjusted_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Adjusted_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Last3Statments_MA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t="default"/>
      </items>
    </pivotField>
    <pivotField name="Last3Statments_MA_AvgDaily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t="default"/>
      </items>
    </pivotField>
    <pivotField name="Last3Statments_MA_ReturnItemDay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st3Statments_MA_OverdraftDay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st3Statments_MA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Last3Statments_Sum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woMonthAvg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t="default"/>
      </items>
    </pivotField>
    <pivotField name="LatestMonth_Avg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t="default"/>
      </items>
    </pivotField>
    <pivotField name="PctAvgDailybalance2Avg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t="default"/>
      </items>
    </pivotField>
    <pivotField name="Drop_percent_2mnths_to_last_m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t="default"/>
      </items>
    </pivotField>
    <pivotField name="Is_this_Business_home_based__c_Yes" compact="0" outline="0" multipleItemSelectionAllowed="1" showAll="0">
      <items>
        <item x="0"/>
        <item x="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Industry_Group_Transport_Construction" compact="0" outline="0" multipleItemSelectionAllowed="1" showAll="0">
      <items>
        <item x="0"/>
        <item x="1"/>
        <item t="default"/>
      </items>
    </pivotField>
    <pivotField name="Drop_cat_new_Neutral/Null" compact="0" outline="0" multipleItemSelectionAllowed="1" showAll="0">
      <items>
        <item x="0"/>
        <item x="1"/>
        <item t="default"/>
      </items>
    </pivotField>
    <pivotField name="Drop_cat_new_Positive" compact="0" outline="0" multipleItemSelectionAllowed="1" showAll="0">
      <items>
        <item x="0"/>
        <item x="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time_in_business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t="default"/>
      </items>
    </pivotField>
    <pivotField name="bbc_position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dustry_group_service_retail2" compact="0" outline="0" multipleItemSelectionAllowed="1" showAll="0">
      <items>
        <item x="0"/>
        <item x="1"/>
        <item t="default"/>
      </items>
    </pivotField>
    <pivotField name="industry_group_transport_construction2" compact="0" outline="0" multipleItemSelectionAllowed="1" showAll="0">
      <items>
        <item x="0"/>
        <item x="1"/>
        <item t="default"/>
      </items>
    </pivotField>
    <pivotField name="last3statments_ma_avgdaily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t="default"/>
      </items>
    </pivotField>
    <pivotField name="drop_cat_new_positive2" compact="0" outline="0" multipleItemSelectionAllowed="1" showAll="0">
      <items>
        <item x="0"/>
        <item x="1"/>
        <item t="default"/>
      </items>
    </pivotField>
    <pivotField name="drop_cat_new_neutral/null2" compact="0" outline="0" multipleItemSelectionAllowed="1" showAll="0">
      <items>
        <item x="0"/>
        <item x="1"/>
        <item t="default"/>
      </items>
    </pivotField>
    <pivotField name="wogross_advance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t="default"/>
      </items>
    </pivotField>
    <pivotField name="adjusted_funded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undedwriteoffamount_gros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adjusted_payback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t="default"/>
      </items>
    </pivotField>
    <pivotField name="Decile" axis="axisRow" compact="0" outline="0" multipleItemSelectionAllowed="1" showAll="0" sortType="ascending">
      <items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>
    <field x="42"/>
  </rowFields>
  <colFields>
    <field x="1"/>
  </colFields>
  <dataFields>
    <dataField name="Count of Index" fld="0" subtotal="count" showDataAs="percentOfCol" baseField="0" numFmtId="10"/>
  </dataFields>
</pivotTableDefinition>
</file>

<file path=xl/pivotTables/pivotTable3.xml><?xml version="1.0" encoding="utf-8"?>
<pivotTableDefinition xmlns="http://schemas.openxmlformats.org/spreadsheetml/2006/main" name="Test_data_pivot 3" cacheId="0" dataCaption="" compact="0" compactData="0">
  <location ref="D17:F28" firstHeaderRow="0" firstDataRow="2" firstDataCol="0"/>
  <pivotFields>
    <pivotField name="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name="Time_in_Business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t="default"/>
      </items>
    </pivotField>
    <pivotField name="BBC_Position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HBwoLC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t="default"/>
      </items>
    </pivotField>
    <pivotField name="Adjusted_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Adjusted_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Last3Statments_MA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t="default"/>
      </items>
    </pivotField>
    <pivotField name="Last3Statments_MA_AvgDaily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t="default"/>
      </items>
    </pivotField>
    <pivotField name="Last3Statments_MA_ReturnItemDay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st3Statments_MA_OverdraftDay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st3Statments_MA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Last3Statments_Sum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woMonthAvg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t="default"/>
      </items>
    </pivotField>
    <pivotField name="LatestMonth_Avg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t="default"/>
      </items>
    </pivotField>
    <pivotField name="PctAvgDailybalance2Avg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t="default"/>
      </items>
    </pivotField>
    <pivotField name="Drop_percent_2mnths_to_last_m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t="default"/>
      </items>
    </pivotField>
    <pivotField name="Is_this_Business_home_based__c_Yes" compact="0" outline="0" multipleItemSelectionAllowed="1" showAll="0">
      <items>
        <item x="0"/>
        <item x="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Industry_Group_Transport_Construction" compact="0" outline="0" multipleItemSelectionAllowed="1" showAll="0">
      <items>
        <item x="0"/>
        <item x="1"/>
        <item t="default"/>
      </items>
    </pivotField>
    <pivotField name="Drop_cat_new_Neutral/Null" compact="0" outline="0" multipleItemSelectionAllowed="1" showAll="0">
      <items>
        <item x="0"/>
        <item x="1"/>
        <item t="default"/>
      </items>
    </pivotField>
    <pivotField name="Drop_cat_new_Positive" compact="0" outline="0" multipleItemSelectionAllowed="1" showAll="0">
      <items>
        <item x="0"/>
        <item x="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time_in_business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t="default"/>
      </items>
    </pivotField>
    <pivotField name="bbc_position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dustry_group_service_retail2" compact="0" outline="0" multipleItemSelectionAllowed="1" showAll="0">
      <items>
        <item x="0"/>
        <item x="1"/>
        <item t="default"/>
      </items>
    </pivotField>
    <pivotField name="industry_group_transport_construction2" compact="0" outline="0" multipleItemSelectionAllowed="1" showAll="0">
      <items>
        <item x="0"/>
        <item x="1"/>
        <item t="default"/>
      </items>
    </pivotField>
    <pivotField name="last3statments_ma_avgdaily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t="default"/>
      </items>
    </pivotField>
    <pivotField name="drop_cat_new_positive2" compact="0" outline="0" multipleItemSelectionAllowed="1" showAll="0">
      <items>
        <item x="0"/>
        <item x="1"/>
        <item t="default"/>
      </items>
    </pivotField>
    <pivotField name="drop_cat_new_neutral/null2" compact="0" outline="0" multipleItemSelectionAllowed="1" showAll="0">
      <items>
        <item x="0"/>
        <item x="1"/>
        <item t="default"/>
      </items>
    </pivotField>
    <pivotField name="wogross_advance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t="default"/>
      </items>
    </pivotField>
    <pivotField name="adjusted_funded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undedwriteoffamount_gros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adjusted_payback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t="default"/>
      </items>
    </pivotField>
    <pivotField name="y_pred" compact="0" outline="0" multipleItemSelectionAllowed="1" showAll="0">
      <items>
        <item x="0"/>
        <item x="1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t="default"/>
      </items>
    </pivotField>
    <pivotField name="Decile" axis="axisRow" compact="0" outline="0" multipleItemSelectionAllowed="1" showAll="0" sortType="ascending">
      <items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>
    <field x="42"/>
  </rowFields>
  <colFields>
    <field x="-2"/>
  </colFields>
  <dataFields>
    <dataField name="Average of BBC_Position__c" fld="4" subtotal="average" baseField="0"/>
    <dataField name="Average of Time_in_Business__c" fld="3" subtotal="average" baseField="0"/>
  </dataFields>
</pivotTableDefinition>
</file>

<file path=xl/pivotTables/pivotTable4.xml><?xml version="1.0" encoding="utf-8"?>
<pivotTableDefinition xmlns="http://schemas.openxmlformats.org/spreadsheetml/2006/main" name="Valid_data_pivot" cacheId="1" dataCaption="" compact="0" compactData="0">
  <location ref="A3:B14" firstHeaderRow="0" firstDataRow="1" firstDataCol="0"/>
  <pivotFields>
    <pivotField name="Industry" axis="axisRow" dataField="1" compact="0" outline="0" multipleItemSelectionAllowed="1" showAll="0" sortType="ascending">
      <items>
        <item x="3"/>
        <item x="4"/>
        <item x="2"/>
        <item x="6"/>
        <item x="9"/>
        <item x="8"/>
        <item x="5"/>
        <item x="0"/>
        <item x="1"/>
        <item x="7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BBC_Position__c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BwoLC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Adjusted_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name="Adjusted_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Last3Statments_MA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Last3Statments_MA_AvgDaily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t="default"/>
      </items>
    </pivotField>
    <pivotField name="Last3Statments_MA_ReturnItem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Last3Statments_MA_Overdraft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Last3Statments_MA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Last3Statments_Sum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TwoMonthAvg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t="default"/>
      </items>
    </pivotField>
    <pivotField name="LatestMonth_Avg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t="default"/>
      </items>
    </pivotField>
    <pivotField name="LatestMonth_ReturnItem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LatestMonth_Overdraft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Drop_percent_2mnths_to_last_m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PctAvgDailybalance2Avg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Is_this_Business_home_based__c_Yes" compact="0" outline="0" multipleItemSelectionAllowed="1" showAll="0">
      <items>
        <item x="0"/>
        <item x="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Industry_Group_Transport_Construction" compact="0" outline="0" multipleItemSelectionAllowed="1" showAll="0">
      <items>
        <item x="0"/>
        <item x="1"/>
        <item t="default"/>
      </items>
    </pivotField>
    <pivotField name="Drop_cat_new_Neutral/Null" compact="0" outline="0" multipleItemSelectionAllowed="1" showAll="0">
      <items>
        <item x="0"/>
        <item x="1"/>
        <item t="default"/>
      </items>
    </pivotField>
    <pivotField name="Drop_cat_new_Positive" compact="0" outline="0" multipleItemSelectionAllowed="1" showAll="0">
      <items>
        <item x="0"/>
        <item x="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time_in_business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bbc_position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industry_group_service_retail2" compact="0" outline="0" multipleItemSelectionAllowed="1" showAll="0">
      <items>
        <item x="0"/>
        <item x="1"/>
        <item t="default"/>
      </items>
    </pivotField>
    <pivotField name="industry_group_transport_construction2" compact="0" outline="0" multipleItemSelectionAllowed="1" showAll="0">
      <items>
        <item x="0"/>
        <item x="1"/>
        <item t="default"/>
      </items>
    </pivotField>
    <pivotField name="last3statments_ma_avgdaily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t="default"/>
      </items>
    </pivotField>
    <pivotField name="drop_cat_new_positive2" compact="0" outline="0" multipleItemSelectionAllowed="1" showAll="0">
      <items>
        <item x="0"/>
        <item x="1"/>
        <item t="default"/>
      </items>
    </pivotField>
    <pivotField name="drop_cat_new_neutral/null2" compact="0" outline="0" multipleItemSelectionAllowed="1" showAll="0">
      <items>
        <item x="0"/>
        <item x="1"/>
        <item t="default"/>
      </items>
    </pivotField>
    <pivotField name="wogross_advance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adjusted_funded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fundedwriteoffamount_gros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name="adjusted_payback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y_pred" compact="0" outline="0" multipleItemSelectionAllowed="1" showAll="0">
      <items>
        <item x="0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Deci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0"/>
  </rowFields>
  <dataFields>
    <dataField name="Count of Industry" fld="0" subtotal="count" baseField="0"/>
  </dataFields>
</pivotTableDefinition>
</file>

<file path=xl/pivotTables/pivotTable5.xml><?xml version="1.0" encoding="utf-8"?>
<pivotTableDefinition xmlns="http://schemas.openxmlformats.org/spreadsheetml/2006/main" name="Valid_data_pivot 2" cacheId="1" dataCaption="" compact="0" compactData="0">
  <location ref="D3:O15" firstHeaderRow="0" firstDataRow="1" firstDataCol="1"/>
  <pivotFields>
    <pivotField name="Industry" axis="axisCol" compact="0" outline="0" multipleItemSelectionAllowed="1" showAll="0" sortType="ascending">
      <items>
        <item x="3"/>
        <item x="4"/>
        <item x="2"/>
        <item x="6"/>
        <item x="9"/>
        <item x="8"/>
        <item x="5"/>
        <item x="0"/>
        <item x="1"/>
        <item x="7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Time_in_Business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BBC_Position__c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BwoLC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Adjusted_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name="Adjusted_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Last3Statments_MA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Last3Statments_MA_AvgDaily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t="default"/>
      </items>
    </pivotField>
    <pivotField name="Last3Statments_MA_ReturnItem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Last3Statments_MA_Overdraft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Last3Statments_MA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Last3Statments_Sum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TwoMonthAvg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t="default"/>
      </items>
    </pivotField>
    <pivotField name="LatestMonth_Avg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t="default"/>
      </items>
    </pivotField>
    <pivotField name="LatestMonth_ReturnItem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LatestMonth_Overdraft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Drop_percent_2mnths_to_last_m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PctAvgDailybalance2Avg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Is_this_Business_home_based__c_Yes" compact="0" outline="0" multipleItemSelectionAllowed="1" showAll="0">
      <items>
        <item x="0"/>
        <item x="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Industry_Group_Transport_Construction" compact="0" outline="0" multipleItemSelectionAllowed="1" showAll="0">
      <items>
        <item x="0"/>
        <item x="1"/>
        <item t="default"/>
      </items>
    </pivotField>
    <pivotField name="Drop_cat_new_Neutral/Null" compact="0" outline="0" multipleItemSelectionAllowed="1" showAll="0">
      <items>
        <item x="0"/>
        <item x="1"/>
        <item t="default"/>
      </items>
    </pivotField>
    <pivotField name="Drop_cat_new_Positive" compact="0" outline="0" multipleItemSelectionAllowed="1" showAll="0">
      <items>
        <item x="0"/>
        <item x="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time_in_business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bbc_position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industry_group_service_retail2" compact="0" outline="0" multipleItemSelectionAllowed="1" showAll="0">
      <items>
        <item x="0"/>
        <item x="1"/>
        <item t="default"/>
      </items>
    </pivotField>
    <pivotField name="industry_group_transport_construction2" compact="0" outline="0" multipleItemSelectionAllowed="1" showAll="0">
      <items>
        <item x="0"/>
        <item x="1"/>
        <item t="default"/>
      </items>
    </pivotField>
    <pivotField name="last3statments_ma_avgdaily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t="default"/>
      </items>
    </pivotField>
    <pivotField name="drop_cat_new_positive2" compact="0" outline="0" multipleItemSelectionAllowed="1" showAll="0">
      <items>
        <item x="0"/>
        <item x="1"/>
        <item t="default"/>
      </items>
    </pivotField>
    <pivotField name="drop_cat_new_neutral/null2" compact="0" outline="0" multipleItemSelectionAllowed="1" showAll="0">
      <items>
        <item x="0"/>
        <item x="1"/>
        <item t="default"/>
      </items>
    </pivotField>
    <pivotField name="wogross_advance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adjusted_funded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fundedwriteoffamount_gros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name="adjusted_payback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y_pred" compact="0" outline="0" multipleItemSelectionAllowed="1" showAll="0">
      <items>
        <item x="0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Decile" axis="axisRow" dataField="1" compact="0" outline="0" multipleItemSelectionAllowed="1" showAll="0" sortType="ascending">
      <items>
        <item x="6"/>
        <item x="3"/>
        <item x="7"/>
        <item x="1"/>
        <item x="0"/>
        <item x="2"/>
        <item x="9"/>
        <item x="8"/>
        <item x="5"/>
        <item x="4"/>
        <item t="default"/>
      </items>
    </pivotField>
  </pivotFields>
  <rowFields>
    <field x="43"/>
  </rowFields>
  <colFields>
    <field x="0"/>
  </colFields>
  <dataFields>
    <dataField name="Count of Decile" fld="43" subtotal="count" showDataAs="percentOfRow" baseField="0" numFmtId="10"/>
  </dataFields>
</pivotTableDefinition>
</file>

<file path=xl/pivotTables/pivotTable6.xml><?xml version="1.0" encoding="utf-8"?>
<pivotTableDefinition xmlns="http://schemas.openxmlformats.org/spreadsheetml/2006/main" name="Valid_data_pivot 3" cacheId="1" dataCaption="" compact="0" compactData="0">
  <location ref="D17:G28" firstHeaderRow="0" firstDataRow="2" firstDataCol="0"/>
  <pivotFields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redit_Score__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Time_in_Business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BBC_Position__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BwoLC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WOGross_Advance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Adjusted_Funded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FundedWriteOffAmount_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name="Adjusted_Payback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Last3Statments_MA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Last3Statments_MA_AvgDaily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t="default"/>
      </items>
    </pivotField>
    <pivotField name="Last3Statments_MA_ReturnItem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Last3Statments_MA_Overdraft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Last3Statments_MA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Last3Statments_Sum_NumReturn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TwoMonthAvg_Adjusted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t="default"/>
      </items>
    </pivotField>
    <pivotField name="LatestMonth_Avg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t="default"/>
      </items>
    </pivotField>
    <pivotField name="LatestMonth_ReturnItem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LatestMonth_Overdraft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Drop_percent_2mnths_to_last_m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PctAvgDailybalance2AvgMonthlyDepo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Is_this_Business_home_based__c_Yes" compact="0" outline="0" multipleItemSelectionAllowed="1" showAll="0">
      <items>
        <item x="0"/>
        <item x="1"/>
        <item t="default"/>
      </items>
    </pivotField>
    <pivotField name="Industry_Group_Service_Retail" compact="0" outline="0" multipleItemSelectionAllowed="1" showAll="0">
      <items>
        <item x="0"/>
        <item x="1"/>
        <item t="default"/>
      </items>
    </pivotField>
    <pivotField name="Industry_Group_Transport_Construction" compact="0" outline="0" multipleItemSelectionAllowed="1" showAll="0">
      <items>
        <item x="0"/>
        <item x="1"/>
        <item t="default"/>
      </items>
    </pivotField>
    <pivotField name="Drop_cat_new_Neutral/Null" compact="0" outline="0" multipleItemSelectionAllowed="1" showAll="0">
      <items>
        <item x="0"/>
        <item x="1"/>
        <item t="default"/>
      </items>
    </pivotField>
    <pivotField name="Drop_cat_new_Positive" compact="0" outline="0" multipleItemSelectionAllowed="1" showAll="0">
      <items>
        <item x="0"/>
        <item x="1"/>
        <item t="default"/>
      </items>
    </pivotField>
    <pivotField name="const" compact="0" outline="0" multipleItemSelectionAllowed="1" showAll="0">
      <items>
        <item x="0"/>
        <item t="default"/>
      </items>
    </pivotField>
    <pivotField name="time_in_business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t="default"/>
      </items>
    </pivotField>
    <pivotField name="bbc_position__c2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industry_group_service_retail2" compact="0" outline="0" multipleItemSelectionAllowed="1" showAll="0">
      <items>
        <item x="0"/>
        <item x="1"/>
        <item t="default"/>
      </items>
    </pivotField>
    <pivotField name="industry_group_transport_construction2" compact="0" outline="0" multipleItemSelectionAllowed="1" showAll="0">
      <items>
        <item x="0"/>
        <item x="1"/>
        <item t="default"/>
      </items>
    </pivotField>
    <pivotField name="last3statments_ma_avgdaily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t="default"/>
      </items>
    </pivotField>
    <pivotField name="drop_cat_new_positive2" compact="0" outline="0" multipleItemSelectionAllowed="1" showAll="0">
      <items>
        <item x="0"/>
        <item x="1"/>
        <item t="default"/>
      </items>
    </pivotField>
    <pivotField name="drop_cat_new_neutral/null2" compact="0" outline="0" multipleItemSelectionAllowed="1" showAll="0">
      <items>
        <item x="0"/>
        <item x="1"/>
        <item t="default"/>
      </items>
    </pivotField>
    <pivotField name="wogross_advancebalan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adjusted_funded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fundedwriteoffamount_gros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name="adjusted_paybackamount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WriteOff_YN" compact="0" outline="0" multipleItemSelectionAllowed="1" showAll="0">
      <items>
        <item x="0"/>
        <item x="1"/>
        <item t="default"/>
      </items>
    </pivotField>
    <pivotField name="pred_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y_pred" compact="0" outline="0" multipleItemSelectionAllowed="1" showAll="0">
      <items>
        <item x="0"/>
        <item t="default"/>
      </items>
    </pivotField>
    <pivotField name="target0" compact="0" outline="0" multipleItemSelectionAllowed="1" showAll="0">
      <items>
        <item x="0"/>
        <item x="1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Decile" axis="axisRow" dataField="1" compact="0" outline="0" multipleItemSelectionAllowed="1" showAll="0" sortType="ascending">
      <items>
        <item x="6"/>
        <item x="3"/>
        <item x="7"/>
        <item x="1"/>
        <item x="0"/>
        <item x="2"/>
        <item x="9"/>
        <item x="8"/>
        <item x="5"/>
        <item x="4"/>
        <item t="default"/>
      </items>
    </pivotField>
  </pivotFields>
  <rowFields>
    <field x="43"/>
  </rowFields>
  <colFields>
    <field x="-2"/>
  </colFields>
  <dataFields>
    <dataField name="Count of Decile" fld="43" subtotal="count" baseField="0"/>
    <dataField name="Average of Time_in_Business__c" fld="2" subtotal="average" baseField="0"/>
    <dataField name="Average of BBC_Position__c" fld="3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71"/>
    <col customWidth="1" min="3" max="5" width="8.71"/>
    <col customWidth="1" min="6" max="6" width="10.71"/>
    <col customWidth="1" hidden="1" min="7" max="8" width="8.71"/>
    <col customWidth="1" min="9" max="26" width="8.71"/>
  </cols>
  <sheetData>
    <row r="2">
      <c r="B2" s="1"/>
      <c r="C2" s="2" t="s">
        <v>0</v>
      </c>
      <c r="D2" s="2" t="s">
        <v>1</v>
      </c>
      <c r="E2" s="2" t="s">
        <v>2</v>
      </c>
      <c r="F2" s="3" t="s">
        <v>3</v>
      </c>
      <c r="G2" s="4" t="s">
        <v>4</v>
      </c>
      <c r="H2" s="4" t="s">
        <v>5</v>
      </c>
    </row>
    <row r="3">
      <c r="B3" s="5" t="s">
        <v>6</v>
      </c>
      <c r="C3" s="6">
        <v>-0.9106</v>
      </c>
      <c r="D3" s="6">
        <v>0.153</v>
      </c>
      <c r="E3" s="6">
        <v>-5.967</v>
      </c>
      <c r="F3" s="7">
        <v>0.0</v>
      </c>
      <c r="G3" s="8">
        <v>-1.21</v>
      </c>
      <c r="H3" s="8">
        <v>-0.612</v>
      </c>
    </row>
    <row r="4">
      <c r="B4" s="9" t="s">
        <v>7</v>
      </c>
      <c r="C4" s="10">
        <v>-0.0245</v>
      </c>
      <c r="D4" s="10">
        <v>0.006</v>
      </c>
      <c r="E4" s="10">
        <v>-4.28</v>
      </c>
      <c r="F4" s="11">
        <v>0.0</v>
      </c>
      <c r="G4" s="12">
        <v>-0.036</v>
      </c>
      <c r="H4" s="12">
        <v>-0.013</v>
      </c>
    </row>
    <row r="5">
      <c r="B5" s="5" t="s">
        <v>8</v>
      </c>
      <c r="C5" s="6">
        <v>0.0683</v>
      </c>
      <c r="D5" s="6">
        <v>0.028</v>
      </c>
      <c r="E5" s="6">
        <v>2.41</v>
      </c>
      <c r="F5" s="7">
        <v>0.016</v>
      </c>
      <c r="G5" s="8">
        <v>0.013</v>
      </c>
      <c r="H5" s="8">
        <v>0.124</v>
      </c>
    </row>
    <row r="6">
      <c r="B6" s="9" t="s">
        <v>9</v>
      </c>
      <c r="C6" s="10">
        <v>-0.2906</v>
      </c>
      <c r="D6" s="10">
        <v>0.127</v>
      </c>
      <c r="E6" s="10">
        <v>-2.279</v>
      </c>
      <c r="F6" s="11">
        <v>0.023</v>
      </c>
      <c r="G6" s="12">
        <v>-0.54</v>
      </c>
      <c r="H6" s="12">
        <v>-0.041</v>
      </c>
    </row>
    <row r="7">
      <c r="B7" s="5" t="s">
        <v>10</v>
      </c>
      <c r="C7" s="6">
        <v>0.0192</v>
      </c>
      <c r="D7" s="6">
        <v>0.128</v>
      </c>
      <c r="E7" s="6">
        <v>0.151</v>
      </c>
      <c r="F7" s="7">
        <v>0.88</v>
      </c>
      <c r="G7" s="8">
        <v>-0.231</v>
      </c>
      <c r="H7" s="8">
        <v>0.269</v>
      </c>
    </row>
    <row r="8">
      <c r="B8" s="9" t="s">
        <v>11</v>
      </c>
      <c r="C8" s="13">
        <v>-2.227E-5</v>
      </c>
      <c r="D8" s="13">
        <v>8.2E-6</v>
      </c>
      <c r="E8" s="10">
        <v>-2.717</v>
      </c>
      <c r="F8" s="11">
        <v>0.007</v>
      </c>
      <c r="G8" s="14">
        <v>-3.83E-5</v>
      </c>
      <c r="H8" s="14">
        <v>-6.21E-6</v>
      </c>
    </row>
    <row r="9">
      <c r="B9" s="5" t="s">
        <v>12</v>
      </c>
      <c r="C9" s="6">
        <v>0.6093</v>
      </c>
      <c r="D9" s="6">
        <v>0.104</v>
      </c>
      <c r="E9" s="6">
        <v>5.844</v>
      </c>
      <c r="F9" s="7">
        <v>0.0</v>
      </c>
      <c r="G9" s="8">
        <v>0.405</v>
      </c>
      <c r="H9" s="8">
        <v>0.814</v>
      </c>
    </row>
    <row r="10">
      <c r="B10" s="15" t="s">
        <v>13</v>
      </c>
      <c r="C10" s="16">
        <v>0.6077</v>
      </c>
      <c r="D10" s="16">
        <v>0.094</v>
      </c>
      <c r="E10" s="16">
        <v>6.436</v>
      </c>
      <c r="F10" s="17">
        <v>0.0</v>
      </c>
      <c r="G10" s="8">
        <v>0.423</v>
      </c>
      <c r="H10" s="8">
        <v>0.793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6" width="8.71"/>
    <col customWidth="1" min="7" max="7" width="9.14"/>
    <col customWidth="1" min="8" max="8" width="8.71"/>
    <col customWidth="1" min="9" max="9" width="12.14"/>
    <col customWidth="1" min="10" max="10" width="9.14"/>
    <col customWidth="1" min="11" max="11" width="12.14"/>
    <col customWidth="1" min="12" max="13" width="9.14"/>
    <col customWidth="1" min="14" max="15" width="8.71"/>
    <col customWidth="1" min="16" max="16" width="9.0"/>
    <col customWidth="1" min="17" max="17" width="10.57"/>
    <col customWidth="1" min="18" max="18" width="9.14"/>
    <col customWidth="1" min="19" max="26" width="8.71"/>
  </cols>
  <sheetData>
    <row r="1">
      <c r="C1" s="18"/>
      <c r="D1" s="18"/>
      <c r="E1" s="18"/>
      <c r="G1" s="18"/>
      <c r="I1" s="19"/>
      <c r="J1" s="18"/>
      <c r="K1" s="19"/>
      <c r="L1" s="18"/>
      <c r="M1" s="18"/>
      <c r="P1" s="18"/>
      <c r="R1" s="20"/>
    </row>
    <row r="2">
      <c r="A2" s="21" t="s">
        <v>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R2" s="20"/>
    </row>
    <row r="3">
      <c r="A3" s="24" t="s">
        <v>15</v>
      </c>
      <c r="B3" s="25" t="s">
        <v>16</v>
      </c>
      <c r="C3" s="26" t="s">
        <v>17</v>
      </c>
      <c r="D3" s="26" t="s">
        <v>18</v>
      </c>
      <c r="E3" s="26" t="s">
        <v>19</v>
      </c>
      <c r="F3" s="25" t="s">
        <v>20</v>
      </c>
      <c r="G3" s="26" t="s">
        <v>21</v>
      </c>
      <c r="H3" s="25" t="s">
        <v>22</v>
      </c>
      <c r="I3" s="27" t="s">
        <v>23</v>
      </c>
      <c r="J3" s="26" t="s">
        <v>24</v>
      </c>
      <c r="K3" s="27" t="s">
        <v>25</v>
      </c>
      <c r="L3" s="26" t="s">
        <v>26</v>
      </c>
      <c r="M3" s="26" t="s">
        <v>27</v>
      </c>
      <c r="N3" s="25" t="s">
        <v>28</v>
      </c>
      <c r="O3" s="25" t="s">
        <v>29</v>
      </c>
      <c r="P3" s="28" t="s">
        <v>30</v>
      </c>
      <c r="R3" s="20"/>
    </row>
    <row r="4">
      <c r="A4" s="29">
        <v>1.0</v>
      </c>
      <c r="B4" s="30">
        <v>319.0</v>
      </c>
      <c r="C4" s="31">
        <v>0.041743</v>
      </c>
      <c r="D4" s="31">
        <v>0.214635</v>
      </c>
      <c r="E4" s="31">
        <v>0.128189</v>
      </c>
      <c r="F4" s="30">
        <v>54.0</v>
      </c>
      <c r="G4" s="31">
        <v>0.169279</v>
      </c>
      <c r="H4" s="30">
        <v>0.051455</v>
      </c>
      <c r="I4" s="32">
        <v>6054395.0</v>
      </c>
      <c r="J4" s="31">
        <v>0.152482</v>
      </c>
      <c r="K4" s="32">
        <v>293149.63</v>
      </c>
      <c r="L4" s="31">
        <v>0.048419</v>
      </c>
      <c r="M4" s="31">
        <v>0.050971</v>
      </c>
      <c r="N4" s="30">
        <v>645266.24</v>
      </c>
      <c r="O4" s="30">
        <v>8940648.55</v>
      </c>
      <c r="P4" s="33">
        <v>0.072172</v>
      </c>
      <c r="R4" s="20"/>
    </row>
    <row r="5">
      <c r="A5" s="24">
        <v>2.0</v>
      </c>
      <c r="B5" s="34">
        <v>318.0</v>
      </c>
      <c r="C5" s="35">
        <v>0.214655</v>
      </c>
      <c r="D5" s="35">
        <v>0.245043</v>
      </c>
      <c r="E5" s="35">
        <v>0.229849</v>
      </c>
      <c r="F5" s="34">
        <v>77.0</v>
      </c>
      <c r="G5" s="35">
        <v>0.242138</v>
      </c>
      <c r="H5" s="34">
        <v>0.125057</v>
      </c>
      <c r="I5" s="36">
        <v>3684500.0</v>
      </c>
      <c r="J5" s="35">
        <v>0.092796</v>
      </c>
      <c r="K5" s="36">
        <v>272837.87</v>
      </c>
      <c r="L5" s="35">
        <v>0.07405</v>
      </c>
      <c r="M5" s="35">
        <v>0.09841</v>
      </c>
      <c r="N5" s="34">
        <v>624480.25</v>
      </c>
      <c r="O5" s="34">
        <v>5401580.0</v>
      </c>
      <c r="P5" s="37">
        <v>0.115611</v>
      </c>
      <c r="R5" s="20"/>
    </row>
    <row r="6">
      <c r="A6" s="29">
        <v>3.0</v>
      </c>
      <c r="B6" s="30">
        <v>318.0</v>
      </c>
      <c r="C6" s="31">
        <v>0.245125</v>
      </c>
      <c r="D6" s="31">
        <v>0.281849</v>
      </c>
      <c r="E6" s="31">
        <v>0.263487</v>
      </c>
      <c r="F6" s="30">
        <v>90.0</v>
      </c>
      <c r="G6" s="31">
        <v>0.283019</v>
      </c>
      <c r="H6" s="30">
        <v>0.211086</v>
      </c>
      <c r="I6" s="32">
        <v>4437800.0</v>
      </c>
      <c r="J6" s="31">
        <v>0.111768</v>
      </c>
      <c r="K6" s="32">
        <v>603231.4</v>
      </c>
      <c r="L6" s="31">
        <v>0.13593</v>
      </c>
      <c r="M6" s="31">
        <v>0.203296</v>
      </c>
      <c r="N6" s="30">
        <v>1261006.21</v>
      </c>
      <c r="O6" s="30">
        <v>6534912.0</v>
      </c>
      <c r="P6" s="33">
        <v>0.192965</v>
      </c>
      <c r="R6" s="20"/>
    </row>
    <row r="7">
      <c r="A7" s="24">
        <v>4.0</v>
      </c>
      <c r="B7" s="34">
        <v>319.0</v>
      </c>
      <c r="C7" s="35">
        <v>0.281885</v>
      </c>
      <c r="D7" s="35">
        <v>0.312345</v>
      </c>
      <c r="E7" s="35">
        <v>0.297115</v>
      </c>
      <c r="F7" s="34">
        <v>97.0</v>
      </c>
      <c r="G7" s="35">
        <v>0.304075</v>
      </c>
      <c r="H7" s="34">
        <v>0.303515</v>
      </c>
      <c r="I7" s="36">
        <v>4316101.0</v>
      </c>
      <c r="J7" s="35">
        <v>0.108703</v>
      </c>
      <c r="K7" s="36">
        <v>557332.15</v>
      </c>
      <c r="L7" s="35">
        <v>0.129129</v>
      </c>
      <c r="M7" s="35">
        <v>0.300202</v>
      </c>
      <c r="N7" s="34">
        <v>1097115.52</v>
      </c>
      <c r="O7" s="34">
        <v>6291385.49</v>
      </c>
      <c r="P7" s="37">
        <v>0.174384</v>
      </c>
      <c r="R7" s="20"/>
    </row>
    <row r="8">
      <c r="A8" s="29">
        <v>5.0</v>
      </c>
      <c r="B8" s="30">
        <v>318.0</v>
      </c>
      <c r="C8" s="31">
        <v>0.312397</v>
      </c>
      <c r="D8" s="31">
        <v>0.340106</v>
      </c>
      <c r="E8" s="31">
        <v>0.326251</v>
      </c>
      <c r="F8" s="30">
        <v>90.0</v>
      </c>
      <c r="G8" s="31">
        <v>0.283019</v>
      </c>
      <c r="H8" s="30">
        <v>0.389543</v>
      </c>
      <c r="I8" s="32">
        <v>5563736.0</v>
      </c>
      <c r="J8" s="31">
        <v>0.140125</v>
      </c>
      <c r="K8" s="32">
        <v>1046798.66</v>
      </c>
      <c r="L8" s="31">
        <v>0.188147</v>
      </c>
      <c r="M8" s="31">
        <v>0.482212</v>
      </c>
      <c r="N8" s="30">
        <v>2041732.14</v>
      </c>
      <c r="O8" s="30">
        <v>8213001.26</v>
      </c>
      <c r="P8" s="33">
        <v>0.248598</v>
      </c>
      <c r="R8" s="20"/>
    </row>
    <row r="9">
      <c r="A9" s="24">
        <v>6.0</v>
      </c>
      <c r="B9" s="34">
        <v>318.0</v>
      </c>
      <c r="C9" s="35">
        <v>0.340115</v>
      </c>
      <c r="D9" s="35">
        <v>0.360128</v>
      </c>
      <c r="E9" s="35">
        <v>0.350122</v>
      </c>
      <c r="F9" s="34">
        <v>112.0</v>
      </c>
      <c r="G9" s="35">
        <v>0.352201</v>
      </c>
      <c r="H9" s="34">
        <v>0.496601</v>
      </c>
      <c r="I9" s="36">
        <v>3678750.0</v>
      </c>
      <c r="J9" s="35">
        <v>0.092651</v>
      </c>
      <c r="K9" s="36">
        <v>813465.25</v>
      </c>
      <c r="L9" s="35">
        <v>0.221125</v>
      </c>
      <c r="M9" s="35">
        <v>0.623652</v>
      </c>
      <c r="N9" s="34">
        <v>1522868.83</v>
      </c>
      <c r="O9" s="34">
        <v>5449435.5</v>
      </c>
      <c r="P9" s="37">
        <v>0.279454</v>
      </c>
      <c r="R9" s="20"/>
    </row>
    <row r="10">
      <c r="A10" s="29">
        <v>7.0</v>
      </c>
      <c r="B10" s="30">
        <v>319.0</v>
      </c>
      <c r="C10" s="31">
        <v>0.360171</v>
      </c>
      <c r="D10" s="31">
        <v>0.385174</v>
      </c>
      <c r="E10" s="31">
        <v>0.372673</v>
      </c>
      <c r="F10" s="30">
        <v>115.0</v>
      </c>
      <c r="G10" s="31">
        <v>0.360502</v>
      </c>
      <c r="H10" s="30">
        <v>0.606181</v>
      </c>
      <c r="I10" s="32">
        <v>3322300.0</v>
      </c>
      <c r="J10" s="31">
        <v>0.083673</v>
      </c>
      <c r="K10" s="32">
        <v>592620.01</v>
      </c>
      <c r="L10" s="31">
        <v>0.178376</v>
      </c>
      <c r="M10" s="31">
        <v>0.726693</v>
      </c>
      <c r="N10" s="30">
        <v>1128315.67</v>
      </c>
      <c r="O10" s="30">
        <v>4891897.0</v>
      </c>
      <c r="P10" s="33">
        <v>0.23065</v>
      </c>
      <c r="R10" s="20"/>
    </row>
    <row r="11">
      <c r="A11" s="24">
        <v>8.0</v>
      </c>
      <c r="B11" s="34">
        <v>318.0</v>
      </c>
      <c r="C11" s="35">
        <v>0.385225</v>
      </c>
      <c r="D11" s="35">
        <v>0.412495</v>
      </c>
      <c r="E11" s="35">
        <v>0.39886</v>
      </c>
      <c r="F11" s="34">
        <v>133.0</v>
      </c>
      <c r="G11" s="35">
        <v>0.418239</v>
      </c>
      <c r="H11" s="34">
        <v>0.733312</v>
      </c>
      <c r="I11" s="36">
        <v>3539667.0</v>
      </c>
      <c r="J11" s="35">
        <v>0.089148</v>
      </c>
      <c r="K11" s="36">
        <v>547969.07</v>
      </c>
      <c r="L11" s="35">
        <v>0.154808</v>
      </c>
      <c r="M11" s="35">
        <v>0.821971</v>
      </c>
      <c r="N11" s="34">
        <v>1250046.63</v>
      </c>
      <c r="O11" s="34">
        <v>5217073.83</v>
      </c>
      <c r="P11" s="37">
        <v>0.239607</v>
      </c>
      <c r="R11" s="20"/>
    </row>
    <row r="12">
      <c r="A12" s="29">
        <v>9.0</v>
      </c>
      <c r="B12" s="30">
        <v>318.0</v>
      </c>
      <c r="C12" s="31">
        <v>0.412543</v>
      </c>
      <c r="D12" s="31">
        <v>0.431464</v>
      </c>
      <c r="E12" s="31">
        <v>0.422003</v>
      </c>
      <c r="F12" s="30">
        <v>128.0</v>
      </c>
      <c r="G12" s="31">
        <v>0.402516</v>
      </c>
      <c r="H12" s="30">
        <v>0.855663</v>
      </c>
      <c r="I12" s="32">
        <v>2831800.0</v>
      </c>
      <c r="J12" s="31">
        <v>0.07132</v>
      </c>
      <c r="K12" s="32">
        <v>486559.93</v>
      </c>
      <c r="L12" s="31">
        <v>0.17182</v>
      </c>
      <c r="M12" s="31">
        <v>0.906571</v>
      </c>
      <c r="N12" s="30">
        <v>938564.92</v>
      </c>
      <c r="O12" s="30">
        <v>4159142.0</v>
      </c>
      <c r="P12" s="33">
        <v>0.225663</v>
      </c>
      <c r="R12" s="20"/>
    </row>
    <row r="13">
      <c r="A13" s="38">
        <v>10.0</v>
      </c>
      <c r="B13" s="39">
        <v>318.0</v>
      </c>
      <c r="C13" s="40">
        <v>0.431475</v>
      </c>
      <c r="D13" s="40">
        <v>0.865185</v>
      </c>
      <c r="E13" s="40">
        <v>0.64833</v>
      </c>
      <c r="F13" s="39">
        <v>151.0</v>
      </c>
      <c r="G13" s="40">
        <v>0.474843</v>
      </c>
      <c r="H13" s="39">
        <v>1.0</v>
      </c>
      <c r="I13" s="41">
        <v>2276500.0</v>
      </c>
      <c r="J13" s="40">
        <v>0.057335</v>
      </c>
      <c r="K13" s="41">
        <v>537339.91</v>
      </c>
      <c r="L13" s="40">
        <v>0.236038</v>
      </c>
      <c r="M13" s="40">
        <v>1.0</v>
      </c>
      <c r="N13" s="39">
        <v>1149559.92</v>
      </c>
      <c r="O13" s="39">
        <v>3386320.0</v>
      </c>
      <c r="P13" s="42">
        <v>0.339472</v>
      </c>
      <c r="R13" s="20"/>
    </row>
    <row r="14">
      <c r="B14" s="43">
        <f>SUM(B4:B13)</f>
        <v>3183</v>
      </c>
      <c r="C14" s="18"/>
      <c r="D14" s="18"/>
      <c r="E14" s="18"/>
      <c r="F14" s="43">
        <f>SUM(F4:F13)</f>
        <v>1047</v>
      </c>
      <c r="G14" s="18">
        <f>F14/B14</f>
        <v>0.328934967</v>
      </c>
      <c r="I14" s="44">
        <f>SUM(I4:I13)</f>
        <v>39705549</v>
      </c>
      <c r="J14" s="18"/>
      <c r="K14" s="44">
        <f>SUM(K4:K13)</f>
        <v>5751303.88</v>
      </c>
      <c r="L14" s="18"/>
      <c r="M14" s="18"/>
      <c r="N14" s="43">
        <f t="shared" ref="N14:O14" si="1">SUM(N4:N13)</f>
        <v>11658956.33</v>
      </c>
      <c r="O14" s="43">
        <f t="shared" si="1"/>
        <v>58485395.63</v>
      </c>
      <c r="P14" s="18"/>
      <c r="R14" s="20">
        <f>SUM(N14,N27)/SUM(O14,O27)</f>
        <v>0.1977506941</v>
      </c>
      <c r="T14" s="43">
        <f>(K14+K27)/(I14+I27)</f>
        <v>0.144473185</v>
      </c>
    </row>
    <row r="15">
      <c r="A15" s="21" t="s">
        <v>31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3"/>
      <c r="R15" s="20"/>
    </row>
    <row r="16">
      <c r="A16" s="24" t="s">
        <v>15</v>
      </c>
      <c r="B16" s="25" t="s">
        <v>16</v>
      </c>
      <c r="C16" s="26" t="s">
        <v>17</v>
      </c>
      <c r="D16" s="26" t="s">
        <v>18</v>
      </c>
      <c r="E16" s="26" t="s">
        <v>19</v>
      </c>
      <c r="F16" s="25" t="s">
        <v>20</v>
      </c>
      <c r="G16" s="26" t="s">
        <v>21</v>
      </c>
      <c r="H16" s="25" t="s">
        <v>22</v>
      </c>
      <c r="I16" s="27" t="s">
        <v>23</v>
      </c>
      <c r="J16" s="26" t="s">
        <v>24</v>
      </c>
      <c r="K16" s="27" t="s">
        <v>25</v>
      </c>
      <c r="L16" s="26" t="s">
        <v>26</v>
      </c>
      <c r="M16" s="26" t="s">
        <v>27</v>
      </c>
      <c r="N16" s="25" t="s">
        <v>28</v>
      </c>
      <c r="O16" s="25" t="s">
        <v>29</v>
      </c>
      <c r="P16" s="28" t="s">
        <v>30</v>
      </c>
      <c r="R16" s="20"/>
    </row>
    <row r="17">
      <c r="A17" s="29">
        <v>1.0</v>
      </c>
      <c r="B17" s="30">
        <v>137.0</v>
      </c>
      <c r="C17" s="31">
        <v>0.06171</v>
      </c>
      <c r="D17" s="31">
        <v>0.21485</v>
      </c>
      <c r="E17" s="31">
        <v>0.13828</v>
      </c>
      <c r="F17" s="30">
        <v>26.0</v>
      </c>
      <c r="G17" s="31">
        <v>0.189781</v>
      </c>
      <c r="H17" s="30">
        <v>0.059952</v>
      </c>
      <c r="I17" s="32">
        <v>3679800.0</v>
      </c>
      <c r="J17" s="31">
        <v>0.197081</v>
      </c>
      <c r="K17" s="32">
        <v>252444.85</v>
      </c>
      <c r="L17" s="31">
        <v>0.068603</v>
      </c>
      <c r="M17" s="31">
        <v>0.094104</v>
      </c>
      <c r="N17" s="30">
        <v>601019.28</v>
      </c>
      <c r="O17" s="30">
        <v>5110902.0</v>
      </c>
      <c r="P17" s="33">
        <v>0.117596</v>
      </c>
      <c r="Q17" s="45">
        <f t="shared" ref="Q17:Q26" si="2">I17/B17</f>
        <v>26859.85401</v>
      </c>
      <c r="R17" s="20"/>
    </row>
    <row r="18">
      <c r="A18" s="24">
        <v>2.0</v>
      </c>
      <c r="B18" s="34">
        <v>136.0</v>
      </c>
      <c r="C18" s="35">
        <v>0.21524</v>
      </c>
      <c r="D18" s="35">
        <v>0.247036</v>
      </c>
      <c r="E18" s="35">
        <v>0.231138</v>
      </c>
      <c r="F18" s="34">
        <v>27.0</v>
      </c>
      <c r="G18" s="35">
        <v>0.198529</v>
      </c>
      <c r="H18" s="34">
        <v>0.122667</v>
      </c>
      <c r="I18" s="36">
        <v>1778000.0</v>
      </c>
      <c r="J18" s="35">
        <v>0.095225</v>
      </c>
      <c r="K18" s="36">
        <v>95507.69</v>
      </c>
      <c r="L18" s="35">
        <v>0.053716</v>
      </c>
      <c r="M18" s="35">
        <v>0.129707</v>
      </c>
      <c r="N18" s="34">
        <v>202754.89</v>
      </c>
      <c r="O18" s="34">
        <v>2551110.0</v>
      </c>
      <c r="P18" s="37">
        <v>0.079477</v>
      </c>
      <c r="Q18" s="45">
        <f t="shared" si="2"/>
        <v>13073.52941</v>
      </c>
      <c r="R18" s="20"/>
    </row>
    <row r="19">
      <c r="A19" s="29">
        <v>3.0</v>
      </c>
      <c r="B19" s="30">
        <v>137.0</v>
      </c>
      <c r="C19" s="31">
        <v>0.247515</v>
      </c>
      <c r="D19" s="31">
        <v>0.280925</v>
      </c>
      <c r="E19" s="31">
        <v>0.26422</v>
      </c>
      <c r="F19" s="30">
        <v>33.0</v>
      </c>
      <c r="G19" s="31">
        <v>0.240876</v>
      </c>
      <c r="H19" s="30">
        <v>0.198759</v>
      </c>
      <c r="I19" s="32">
        <v>1998800.0</v>
      </c>
      <c r="J19" s="31">
        <v>0.107051</v>
      </c>
      <c r="K19" s="32">
        <v>163932.68</v>
      </c>
      <c r="L19" s="31">
        <v>0.082016</v>
      </c>
      <c r="M19" s="31">
        <v>0.190816</v>
      </c>
      <c r="N19" s="30">
        <v>341528.76</v>
      </c>
      <c r="O19" s="30">
        <v>2922882.0</v>
      </c>
      <c r="P19" s="33">
        <v>0.116847</v>
      </c>
      <c r="Q19" s="45">
        <f t="shared" si="2"/>
        <v>14589.78102</v>
      </c>
      <c r="R19" s="20"/>
    </row>
    <row r="20">
      <c r="A20" s="24">
        <v>4.0</v>
      </c>
      <c r="B20" s="34">
        <v>136.0</v>
      </c>
      <c r="C20" s="35">
        <v>0.28093</v>
      </c>
      <c r="D20" s="35">
        <v>0.305582</v>
      </c>
      <c r="E20" s="35">
        <v>0.293256</v>
      </c>
      <c r="F20" s="34">
        <v>39.0</v>
      </c>
      <c r="G20" s="35">
        <v>0.286765</v>
      </c>
      <c r="H20" s="34">
        <v>0.289347</v>
      </c>
      <c r="I20" s="36">
        <v>1964500.0</v>
      </c>
      <c r="J20" s="35">
        <v>0.105214</v>
      </c>
      <c r="K20" s="36">
        <v>262744.05</v>
      </c>
      <c r="L20" s="35">
        <v>0.133746</v>
      </c>
      <c r="M20" s="35">
        <v>0.288759</v>
      </c>
      <c r="N20" s="34">
        <v>571216.73</v>
      </c>
      <c r="O20" s="34">
        <v>2902625.0</v>
      </c>
      <c r="P20" s="37">
        <v>0.196793</v>
      </c>
      <c r="Q20" s="45">
        <f t="shared" si="2"/>
        <v>14444.85294</v>
      </c>
      <c r="R20" s="20"/>
    </row>
    <row r="21" ht="15.75" customHeight="1">
      <c r="A21" s="29">
        <v>5.0</v>
      </c>
      <c r="B21" s="30">
        <v>137.0</v>
      </c>
      <c r="C21" s="31">
        <v>0.305677</v>
      </c>
      <c r="D21" s="31">
        <v>0.340201</v>
      </c>
      <c r="E21" s="31">
        <v>0.322939</v>
      </c>
      <c r="F21" s="30">
        <v>44.0</v>
      </c>
      <c r="G21" s="31">
        <v>0.321168</v>
      </c>
      <c r="H21" s="30">
        <v>0.390804</v>
      </c>
      <c r="I21" s="32">
        <v>3101500.0</v>
      </c>
      <c r="J21" s="31">
        <v>0.166109</v>
      </c>
      <c r="K21" s="32">
        <v>750648.35</v>
      </c>
      <c r="L21" s="31">
        <v>0.242028</v>
      </c>
      <c r="M21" s="31">
        <v>0.568579</v>
      </c>
      <c r="N21" s="30">
        <v>1384792.38</v>
      </c>
      <c r="O21" s="30">
        <v>4426515.0</v>
      </c>
      <c r="P21" s="33">
        <v>0.31284</v>
      </c>
      <c r="Q21" s="45">
        <f t="shared" si="2"/>
        <v>22638.68613</v>
      </c>
      <c r="R21" s="20"/>
    </row>
    <row r="22" ht="15.75" customHeight="1">
      <c r="A22" s="24">
        <v>6.0</v>
      </c>
      <c r="B22" s="34">
        <v>136.0</v>
      </c>
      <c r="C22" s="35">
        <v>0.340354</v>
      </c>
      <c r="D22" s="35">
        <v>0.359136</v>
      </c>
      <c r="E22" s="35">
        <v>0.349745</v>
      </c>
      <c r="F22" s="34">
        <v>49.0</v>
      </c>
      <c r="G22" s="35">
        <v>0.360294</v>
      </c>
      <c r="H22" s="34">
        <v>0.50462</v>
      </c>
      <c r="I22" s="36">
        <v>1437000.0</v>
      </c>
      <c r="J22" s="35">
        <v>0.076962</v>
      </c>
      <c r="K22" s="36">
        <v>300901.69</v>
      </c>
      <c r="L22" s="35">
        <v>0.209396</v>
      </c>
      <c r="M22" s="35">
        <v>0.680746</v>
      </c>
      <c r="N22" s="34">
        <v>524663.63</v>
      </c>
      <c r="O22" s="34">
        <v>2115470.0</v>
      </c>
      <c r="P22" s="37">
        <v>0.248013</v>
      </c>
      <c r="Q22" s="45">
        <f t="shared" si="2"/>
        <v>10566.17647</v>
      </c>
      <c r="R22" s="20"/>
    </row>
    <row r="23" ht="15.75" customHeight="1">
      <c r="A23" s="29">
        <v>7.0</v>
      </c>
      <c r="B23" s="30">
        <v>137.0</v>
      </c>
      <c r="C23" s="31">
        <v>0.359261</v>
      </c>
      <c r="D23" s="31">
        <v>0.378765</v>
      </c>
      <c r="E23" s="31">
        <v>0.369013</v>
      </c>
      <c r="F23" s="30">
        <v>48.0</v>
      </c>
      <c r="G23" s="31">
        <v>0.350365</v>
      </c>
      <c r="H23" s="30">
        <v>0.6153</v>
      </c>
      <c r="I23" s="32">
        <v>1504525.0</v>
      </c>
      <c r="J23" s="31">
        <v>0.080579</v>
      </c>
      <c r="K23" s="32">
        <v>265372.38</v>
      </c>
      <c r="L23" s="31">
        <v>0.176383</v>
      </c>
      <c r="M23" s="31">
        <v>0.779669</v>
      </c>
      <c r="N23" s="30">
        <v>507652.61</v>
      </c>
      <c r="O23" s="30">
        <v>2215692.25</v>
      </c>
      <c r="P23" s="33">
        <v>0.229117</v>
      </c>
      <c r="Q23" s="45">
        <f t="shared" si="2"/>
        <v>10981.93431</v>
      </c>
      <c r="R23" s="20"/>
    </row>
    <row r="24" ht="15.75" customHeight="1">
      <c r="A24" s="24">
        <v>8.0</v>
      </c>
      <c r="B24" s="34">
        <v>136.0</v>
      </c>
      <c r="C24" s="35">
        <v>0.378945</v>
      </c>
      <c r="D24" s="35">
        <v>0.40727</v>
      </c>
      <c r="E24" s="35">
        <v>0.393107</v>
      </c>
      <c r="F24" s="34">
        <v>47.0</v>
      </c>
      <c r="G24" s="35">
        <v>0.345588</v>
      </c>
      <c r="H24" s="34">
        <v>0.724471</v>
      </c>
      <c r="I24" s="36">
        <v>1270500.0</v>
      </c>
      <c r="J24" s="35">
        <v>0.068045</v>
      </c>
      <c r="K24" s="36">
        <v>167595.83</v>
      </c>
      <c r="L24" s="35">
        <v>0.131913</v>
      </c>
      <c r="M24" s="35">
        <v>0.842144</v>
      </c>
      <c r="N24" s="34">
        <v>331874.61</v>
      </c>
      <c r="O24" s="34">
        <v>1888434.0</v>
      </c>
      <c r="P24" s="37">
        <v>0.175741</v>
      </c>
      <c r="Q24" s="45">
        <f t="shared" si="2"/>
        <v>9341.911765</v>
      </c>
      <c r="R24" s="20"/>
    </row>
    <row r="25" ht="15.75" customHeight="1">
      <c r="A25" s="29">
        <v>9.0</v>
      </c>
      <c r="B25" s="30">
        <v>137.0</v>
      </c>
      <c r="C25" s="31">
        <v>0.40814</v>
      </c>
      <c r="D25" s="31">
        <v>0.434119</v>
      </c>
      <c r="E25" s="31">
        <v>0.421129</v>
      </c>
      <c r="F25" s="30">
        <v>52.0</v>
      </c>
      <c r="G25" s="31">
        <v>0.379562</v>
      </c>
      <c r="H25" s="30">
        <v>0.844374</v>
      </c>
      <c r="I25" s="32">
        <v>1041100.0</v>
      </c>
      <c r="J25" s="31">
        <v>0.055759</v>
      </c>
      <c r="K25" s="32">
        <v>216079.37</v>
      </c>
      <c r="L25" s="31">
        <v>0.207549</v>
      </c>
      <c r="M25" s="31">
        <v>0.922692</v>
      </c>
      <c r="N25" s="30">
        <v>389765.73</v>
      </c>
      <c r="O25" s="30">
        <v>1546359.0</v>
      </c>
      <c r="P25" s="33">
        <v>0.252054</v>
      </c>
      <c r="Q25" s="45">
        <f t="shared" si="2"/>
        <v>7599.270073</v>
      </c>
      <c r="R25" s="20">
        <f>(N25+N26)/(O25+O26)</f>
        <v>0.2718836118</v>
      </c>
    </row>
    <row r="26" ht="15.75" customHeight="1">
      <c r="A26" s="38">
        <v>10.0</v>
      </c>
      <c r="B26" s="39">
        <v>136.0</v>
      </c>
      <c r="C26" s="40">
        <v>0.434296</v>
      </c>
      <c r="D26" s="40">
        <v>1.0</v>
      </c>
      <c r="E26" s="40">
        <v>0.717148</v>
      </c>
      <c r="F26" s="39">
        <v>67.0</v>
      </c>
      <c r="G26" s="40">
        <v>0.492647</v>
      </c>
      <c r="H26" s="39">
        <v>1.0</v>
      </c>
      <c r="I26" s="41">
        <v>895775.0</v>
      </c>
      <c r="J26" s="40">
        <v>0.047976</v>
      </c>
      <c r="K26" s="41">
        <v>207387.43</v>
      </c>
      <c r="L26" s="40">
        <v>0.231517</v>
      </c>
      <c r="M26" s="40">
        <v>1.0</v>
      </c>
      <c r="N26" s="39">
        <v>393287.28</v>
      </c>
      <c r="O26" s="39">
        <v>1333744.75</v>
      </c>
      <c r="P26" s="42">
        <v>0.294874</v>
      </c>
      <c r="Q26" s="45">
        <f t="shared" si="2"/>
        <v>6586.580882</v>
      </c>
      <c r="R26" s="20"/>
    </row>
    <row r="27" ht="15.75" customHeight="1">
      <c r="B27" s="43">
        <f>SUM(B17:B26)</f>
        <v>1365</v>
      </c>
      <c r="C27" s="18"/>
      <c r="D27" s="18"/>
      <c r="E27" s="18"/>
      <c r="F27" s="43">
        <f>SUM(F17:F26)</f>
        <v>432</v>
      </c>
      <c r="G27" s="18">
        <f>F27/B27</f>
        <v>0.3164835165</v>
      </c>
      <c r="I27" s="44">
        <f>SUM(I17:I26)</f>
        <v>18671500</v>
      </c>
      <c r="J27" s="18"/>
      <c r="K27" s="44">
        <f>SUM(K17:K26)</f>
        <v>2682614.32</v>
      </c>
      <c r="L27" s="18"/>
      <c r="M27" s="18"/>
      <c r="N27" s="43">
        <f t="shared" ref="N27:O27" si="3">SUM(N17:N26)</f>
        <v>5248555.9</v>
      </c>
      <c r="O27" s="43">
        <f t="shared" si="3"/>
        <v>27013734</v>
      </c>
      <c r="P27" s="18"/>
      <c r="R27" s="20">
        <f>(R25-R14)/R14</f>
        <v>0.3748806954</v>
      </c>
    </row>
    <row r="28" ht="15.75" customHeight="1">
      <c r="C28" s="18"/>
      <c r="D28" s="18"/>
      <c r="E28" s="18"/>
      <c r="G28" s="18"/>
      <c r="I28" s="19"/>
      <c r="J28" s="18"/>
      <c r="K28" s="19"/>
      <c r="L28" s="18"/>
      <c r="M28" s="18"/>
      <c r="P28" s="18"/>
      <c r="R28" s="20"/>
    </row>
    <row r="29" ht="15.75" customHeight="1">
      <c r="A29" s="21" t="s">
        <v>32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3"/>
      <c r="R29" s="20"/>
    </row>
    <row r="30" ht="15.75" customHeight="1">
      <c r="A30" s="24" t="s">
        <v>15</v>
      </c>
      <c r="B30" s="25" t="s">
        <v>16</v>
      </c>
      <c r="C30" s="26" t="s">
        <v>17</v>
      </c>
      <c r="D30" s="26" t="s">
        <v>18</v>
      </c>
      <c r="E30" s="26" t="s">
        <v>19</v>
      </c>
      <c r="F30" s="25" t="s">
        <v>20</v>
      </c>
      <c r="G30" s="26" t="s">
        <v>21</v>
      </c>
      <c r="H30" s="25" t="s">
        <v>22</v>
      </c>
      <c r="I30" s="27" t="s">
        <v>23</v>
      </c>
      <c r="J30" s="26" t="s">
        <v>24</v>
      </c>
      <c r="K30" s="27" t="s">
        <v>25</v>
      </c>
      <c r="L30" s="26" t="s">
        <v>26</v>
      </c>
      <c r="M30" s="26" t="s">
        <v>27</v>
      </c>
      <c r="N30" s="25" t="s">
        <v>28</v>
      </c>
      <c r="O30" s="25" t="s">
        <v>29</v>
      </c>
      <c r="P30" s="28" t="s">
        <v>30</v>
      </c>
      <c r="R30" s="20"/>
    </row>
    <row r="31" ht="15.75" customHeight="1">
      <c r="A31" s="29">
        <v>1.0</v>
      </c>
      <c r="B31" s="30">
        <v>88.0</v>
      </c>
      <c r="C31" s="31">
        <v>0.088739</v>
      </c>
      <c r="D31" s="31">
        <v>0.224078</v>
      </c>
      <c r="E31" s="31">
        <v>0.156409</v>
      </c>
      <c r="F31" s="30">
        <v>18.0</v>
      </c>
      <c r="G31" s="31">
        <v>0.204545</v>
      </c>
      <c r="H31" s="30">
        <v>0.062395</v>
      </c>
      <c r="I31" s="32">
        <v>1460500.0</v>
      </c>
      <c r="J31" s="31">
        <v>0.166661</v>
      </c>
      <c r="K31" s="32">
        <v>114280.67</v>
      </c>
      <c r="L31" s="31">
        <v>0.078248</v>
      </c>
      <c r="M31" s="31">
        <v>0.092141</v>
      </c>
      <c r="N31" s="30">
        <v>199854.75</v>
      </c>
      <c r="O31" s="30">
        <v>2143225.0</v>
      </c>
      <c r="P31" s="33">
        <v>0.09325</v>
      </c>
      <c r="Q31" s="45">
        <f t="shared" ref="Q31:Q40" si="4">I31/B31</f>
        <v>16596.59091</v>
      </c>
      <c r="R31" s="20"/>
    </row>
    <row r="32" ht="15.75" customHeight="1">
      <c r="A32" s="24">
        <v>2.0</v>
      </c>
      <c r="B32" s="34">
        <v>87.0</v>
      </c>
      <c r="C32" s="35">
        <v>0.224158</v>
      </c>
      <c r="D32" s="35">
        <v>0.252179</v>
      </c>
      <c r="E32" s="35">
        <v>0.238168</v>
      </c>
      <c r="F32" s="34">
        <v>25.0</v>
      </c>
      <c r="G32" s="35">
        <v>0.287356</v>
      </c>
      <c r="H32" s="34">
        <v>0.150052</v>
      </c>
      <c r="I32" s="36">
        <v>789160.0</v>
      </c>
      <c r="J32" s="35">
        <v>0.090053</v>
      </c>
      <c r="K32" s="36">
        <v>50050.58</v>
      </c>
      <c r="L32" s="35">
        <v>0.063423</v>
      </c>
      <c r="M32" s="35">
        <v>0.132496</v>
      </c>
      <c r="N32" s="34">
        <v>125465.66</v>
      </c>
      <c r="O32" s="34">
        <v>1160554.4</v>
      </c>
      <c r="P32" s="37">
        <v>0.108108</v>
      </c>
      <c r="Q32" s="45">
        <f t="shared" si="4"/>
        <v>9070.804598</v>
      </c>
      <c r="R32" s="20"/>
    </row>
    <row r="33" ht="15.75" customHeight="1">
      <c r="A33" s="29">
        <v>3.0</v>
      </c>
      <c r="B33" s="30">
        <v>87.0</v>
      </c>
      <c r="C33" s="31">
        <v>0.253384</v>
      </c>
      <c r="D33" s="31">
        <v>0.288814</v>
      </c>
      <c r="E33" s="31">
        <v>0.271099</v>
      </c>
      <c r="F33" s="30">
        <v>26.0</v>
      </c>
      <c r="G33" s="31">
        <v>0.298851</v>
      </c>
      <c r="H33" s="30">
        <v>0.241214</v>
      </c>
      <c r="I33" s="32">
        <v>1058500.0</v>
      </c>
      <c r="J33" s="31">
        <v>0.120788</v>
      </c>
      <c r="K33" s="32">
        <v>216192.19</v>
      </c>
      <c r="L33" s="31">
        <v>0.204244</v>
      </c>
      <c r="M33" s="31">
        <v>0.306805</v>
      </c>
      <c r="N33" s="30">
        <v>373536.59</v>
      </c>
      <c r="O33" s="30">
        <v>1565995.0</v>
      </c>
      <c r="P33" s="33">
        <v>0.23853</v>
      </c>
      <c r="Q33" s="45">
        <f t="shared" si="4"/>
        <v>12166.66667</v>
      </c>
      <c r="R33" s="20"/>
    </row>
    <row r="34" ht="15.75" customHeight="1">
      <c r="A34" s="24">
        <v>4.0</v>
      </c>
      <c r="B34" s="34">
        <v>88.0</v>
      </c>
      <c r="C34" s="35">
        <v>0.28903</v>
      </c>
      <c r="D34" s="35">
        <v>0.316677</v>
      </c>
      <c r="E34" s="35">
        <v>0.302854</v>
      </c>
      <c r="F34" s="34">
        <v>26.0</v>
      </c>
      <c r="G34" s="35">
        <v>0.295455</v>
      </c>
      <c r="H34" s="34">
        <v>0.331341</v>
      </c>
      <c r="I34" s="36">
        <v>920196.0</v>
      </c>
      <c r="J34" s="35">
        <v>0.105006</v>
      </c>
      <c r="K34" s="36">
        <v>147015.36</v>
      </c>
      <c r="L34" s="35">
        <v>0.159765</v>
      </c>
      <c r="M34" s="35">
        <v>0.425339</v>
      </c>
      <c r="N34" s="34">
        <v>258365.64</v>
      </c>
      <c r="O34" s="34">
        <v>1353725.78</v>
      </c>
      <c r="P34" s="37">
        <v>0.190855</v>
      </c>
      <c r="Q34" s="45">
        <f t="shared" si="4"/>
        <v>10456.77273</v>
      </c>
      <c r="R34" s="20"/>
    </row>
    <row r="35" ht="15.75" customHeight="1">
      <c r="A35" s="29">
        <v>5.0</v>
      </c>
      <c r="B35" s="30">
        <v>87.0</v>
      </c>
      <c r="C35" s="31">
        <v>0.316844</v>
      </c>
      <c r="D35" s="31">
        <v>0.345273</v>
      </c>
      <c r="E35" s="31">
        <v>0.331058</v>
      </c>
      <c r="F35" s="30">
        <v>28.0</v>
      </c>
      <c r="G35" s="31">
        <v>0.321839</v>
      </c>
      <c r="H35" s="30">
        <v>0.429516</v>
      </c>
      <c r="I35" s="32">
        <v>1015500.0</v>
      </c>
      <c r="J35" s="31">
        <v>0.115881</v>
      </c>
      <c r="K35" s="32">
        <v>132489.66</v>
      </c>
      <c r="L35" s="31">
        <v>0.130467</v>
      </c>
      <c r="M35" s="31">
        <v>0.532162</v>
      </c>
      <c r="N35" s="30">
        <v>287900.86</v>
      </c>
      <c r="O35" s="30">
        <v>1500265.0</v>
      </c>
      <c r="P35" s="33">
        <v>0.1919</v>
      </c>
      <c r="Q35" s="45">
        <f t="shared" si="4"/>
        <v>11672.41379</v>
      </c>
      <c r="R35" s="20"/>
    </row>
    <row r="36" ht="15.75" customHeight="1">
      <c r="A36" s="24">
        <v>6.0</v>
      </c>
      <c r="B36" s="34">
        <v>87.0</v>
      </c>
      <c r="C36" s="35">
        <v>0.345576</v>
      </c>
      <c r="D36" s="35">
        <v>0.361974</v>
      </c>
      <c r="E36" s="35">
        <v>0.353775</v>
      </c>
      <c r="F36" s="34">
        <v>30.0</v>
      </c>
      <c r="G36" s="35">
        <v>0.344828</v>
      </c>
      <c r="H36" s="34">
        <v>0.534704</v>
      </c>
      <c r="I36" s="36">
        <v>643001.0</v>
      </c>
      <c r="J36" s="35">
        <v>0.073374</v>
      </c>
      <c r="K36" s="36">
        <v>147110.89</v>
      </c>
      <c r="L36" s="35">
        <v>0.228788</v>
      </c>
      <c r="M36" s="35">
        <v>0.650773</v>
      </c>
      <c r="N36" s="34">
        <v>279091.53</v>
      </c>
      <c r="O36" s="34">
        <v>935256.49</v>
      </c>
      <c r="P36" s="37">
        <v>0.298412</v>
      </c>
      <c r="Q36" s="45">
        <f t="shared" si="4"/>
        <v>7390.816092</v>
      </c>
      <c r="R36" s="20"/>
    </row>
    <row r="37" ht="15.75" customHeight="1">
      <c r="A37" s="29">
        <v>7.0</v>
      </c>
      <c r="B37" s="30">
        <v>88.0</v>
      </c>
      <c r="C37" s="31">
        <v>0.362498</v>
      </c>
      <c r="D37" s="31">
        <v>0.379983</v>
      </c>
      <c r="E37" s="31">
        <v>0.371241</v>
      </c>
      <c r="F37" s="30">
        <v>26.0</v>
      </c>
      <c r="G37" s="31">
        <v>0.295455</v>
      </c>
      <c r="H37" s="30">
        <v>0.624831</v>
      </c>
      <c r="I37" s="32">
        <v>1016049.0</v>
      </c>
      <c r="J37" s="31">
        <v>0.115944</v>
      </c>
      <c r="K37" s="32">
        <v>59991.02</v>
      </c>
      <c r="L37" s="31">
        <v>0.059043</v>
      </c>
      <c r="M37" s="31">
        <v>0.699142</v>
      </c>
      <c r="N37" s="30">
        <v>120584.44</v>
      </c>
      <c r="O37" s="30">
        <v>1506433.01</v>
      </c>
      <c r="P37" s="33">
        <v>0.080046</v>
      </c>
      <c r="Q37" s="45">
        <f t="shared" si="4"/>
        <v>11546.01136</v>
      </c>
      <c r="R37" s="20"/>
    </row>
    <row r="38" ht="15.75" customHeight="1">
      <c r="A38" s="24">
        <v>8.0</v>
      </c>
      <c r="B38" s="34">
        <v>87.0</v>
      </c>
      <c r="C38" s="35">
        <v>0.380418</v>
      </c>
      <c r="D38" s="35">
        <v>0.412829</v>
      </c>
      <c r="E38" s="35">
        <v>0.396624</v>
      </c>
      <c r="F38" s="34">
        <v>26.0</v>
      </c>
      <c r="G38" s="35">
        <v>0.298851</v>
      </c>
      <c r="H38" s="34">
        <v>0.715993</v>
      </c>
      <c r="I38" s="36">
        <v>835400.0</v>
      </c>
      <c r="J38" s="35">
        <v>0.095329</v>
      </c>
      <c r="K38" s="36">
        <v>181174.46</v>
      </c>
      <c r="L38" s="35">
        <v>0.216872</v>
      </c>
      <c r="M38" s="35">
        <v>0.845218</v>
      </c>
      <c r="N38" s="34">
        <v>331809.46</v>
      </c>
      <c r="O38" s="34">
        <v>1235946.0</v>
      </c>
      <c r="P38" s="37">
        <v>0.268466</v>
      </c>
      <c r="Q38" s="45">
        <f t="shared" si="4"/>
        <v>9602.298851</v>
      </c>
      <c r="R38" s="20"/>
    </row>
    <row r="39" ht="15.75" customHeight="1">
      <c r="A39" s="29">
        <v>9.0</v>
      </c>
      <c r="B39" s="30">
        <v>87.0</v>
      </c>
      <c r="C39" s="31">
        <v>0.413804</v>
      </c>
      <c r="D39" s="31">
        <v>0.432805</v>
      </c>
      <c r="E39" s="31">
        <v>0.423305</v>
      </c>
      <c r="F39" s="30">
        <v>33.0</v>
      </c>
      <c r="G39" s="31">
        <v>0.37931</v>
      </c>
      <c r="H39" s="30">
        <v>0.8317</v>
      </c>
      <c r="I39" s="32">
        <v>578000.0</v>
      </c>
      <c r="J39" s="31">
        <v>0.065957</v>
      </c>
      <c r="K39" s="32">
        <v>120176.75</v>
      </c>
      <c r="L39" s="31">
        <v>0.207918</v>
      </c>
      <c r="M39" s="31">
        <v>0.942113</v>
      </c>
      <c r="N39" s="30">
        <v>222673.7</v>
      </c>
      <c r="O39" s="30">
        <v>856500.0</v>
      </c>
      <c r="P39" s="33">
        <v>0.259981</v>
      </c>
      <c r="Q39" s="45">
        <f t="shared" si="4"/>
        <v>6643.678161</v>
      </c>
      <c r="R39" s="20"/>
    </row>
    <row r="40" ht="15.75" customHeight="1">
      <c r="A40" s="38">
        <v>10.0</v>
      </c>
      <c r="B40" s="39">
        <v>87.0</v>
      </c>
      <c r="C40" s="40">
        <v>0.432938</v>
      </c>
      <c r="D40" s="40">
        <v>0.491422</v>
      </c>
      <c r="E40" s="40">
        <v>0.46218</v>
      </c>
      <c r="F40" s="39">
        <v>48.0</v>
      </c>
      <c r="G40" s="40">
        <v>0.551724</v>
      </c>
      <c r="H40" s="39">
        <v>1.0</v>
      </c>
      <c r="I40" s="41">
        <v>447000.0</v>
      </c>
      <c r="J40" s="40">
        <v>0.051008</v>
      </c>
      <c r="K40" s="41">
        <v>71796.34</v>
      </c>
      <c r="L40" s="40">
        <v>0.160618</v>
      </c>
      <c r="M40" s="40">
        <v>1.0</v>
      </c>
      <c r="N40" s="39">
        <v>169655.74</v>
      </c>
      <c r="O40" s="39">
        <v>663100.0</v>
      </c>
      <c r="P40" s="42">
        <v>0.255852</v>
      </c>
      <c r="Q40" s="45">
        <f t="shared" si="4"/>
        <v>5137.931034</v>
      </c>
      <c r="R40" s="20">
        <f>N41/O41</f>
        <v>0.1833401629</v>
      </c>
    </row>
    <row r="41" ht="15.75" customHeight="1">
      <c r="B41" s="43">
        <f>SUM(B31:B40)</f>
        <v>873</v>
      </c>
      <c r="C41" s="18"/>
      <c r="D41" s="18"/>
      <c r="E41" s="18"/>
      <c r="F41" s="43">
        <f>SUM(F31:F40)</f>
        <v>286</v>
      </c>
      <c r="G41" s="18">
        <f>F41/B41</f>
        <v>0.3276059565</v>
      </c>
      <c r="I41" s="19"/>
      <c r="J41" s="18"/>
      <c r="K41" s="19"/>
      <c r="L41" s="18"/>
      <c r="M41" s="18"/>
      <c r="N41" s="43">
        <f t="shared" ref="N41:O41" si="5">SUM(N31:N40)</f>
        <v>2368938.37</v>
      </c>
      <c r="O41" s="43">
        <f t="shared" si="5"/>
        <v>12921000.68</v>
      </c>
      <c r="P41" s="18"/>
      <c r="R41" s="20"/>
    </row>
    <row r="42" ht="15.75" customHeight="1">
      <c r="C42" s="18"/>
      <c r="D42" s="18"/>
      <c r="E42" s="18"/>
      <c r="G42" s="18"/>
      <c r="I42" s="19"/>
      <c r="J42" s="18"/>
      <c r="K42" s="19"/>
      <c r="L42" s="18"/>
      <c r="M42" s="18"/>
      <c r="P42" s="18"/>
      <c r="R42" s="20">
        <f>(N39+N40)/(O39+O40)</f>
        <v>0.2581794156</v>
      </c>
    </row>
    <row r="43" ht="15.75" customHeight="1">
      <c r="C43" s="18"/>
      <c r="D43" s="18"/>
      <c r="E43" s="18"/>
      <c r="G43" s="18">
        <f>81/174</f>
        <v>0.4655172414</v>
      </c>
      <c r="I43" s="19"/>
      <c r="J43" s="18"/>
      <c r="K43" s="19"/>
      <c r="L43" s="18"/>
      <c r="M43" s="18"/>
      <c r="P43" s="18"/>
      <c r="R43" s="20"/>
    </row>
    <row r="44" ht="15.75" customHeight="1">
      <c r="C44" s="18"/>
      <c r="D44" s="18"/>
      <c r="E44" s="18"/>
      <c r="G44" s="18"/>
      <c r="I44" s="19"/>
      <c r="J44" s="18"/>
      <c r="K44" s="19"/>
      <c r="L44" s="18"/>
      <c r="M44" s="18"/>
      <c r="P44" s="18"/>
      <c r="R44" s="20">
        <f>(R42-R40)/R40</f>
        <v>0.4081988992</v>
      </c>
    </row>
    <row r="45" ht="15.75" customHeight="1">
      <c r="C45" s="18"/>
      <c r="D45" s="18"/>
      <c r="E45" s="18"/>
      <c r="G45" s="18"/>
      <c r="I45" s="19"/>
      <c r="J45" s="18"/>
      <c r="K45" s="19"/>
      <c r="L45" s="18"/>
      <c r="M45" s="18"/>
      <c r="P45" s="18"/>
      <c r="R45" s="20"/>
    </row>
    <row r="46" ht="15.75" customHeight="1">
      <c r="C46" s="18"/>
      <c r="D46" s="18"/>
      <c r="E46" s="18"/>
      <c r="G46" s="18"/>
      <c r="I46" s="19"/>
      <c r="J46" s="18"/>
      <c r="K46" s="19"/>
      <c r="L46" s="18"/>
      <c r="M46" s="18"/>
      <c r="P46" s="18"/>
      <c r="R46" s="20"/>
    </row>
    <row r="47" ht="15.75" customHeight="1">
      <c r="C47" s="18"/>
      <c r="D47" s="18"/>
      <c r="E47" s="18"/>
      <c r="G47" s="18"/>
      <c r="I47" s="19"/>
      <c r="J47" s="18"/>
      <c r="K47" s="19"/>
      <c r="L47" s="18"/>
      <c r="M47" s="18"/>
      <c r="P47" s="18"/>
      <c r="R47" s="20"/>
    </row>
    <row r="48" ht="15.75" customHeight="1">
      <c r="C48" s="18"/>
      <c r="D48" s="18"/>
      <c r="E48" s="18"/>
      <c r="G48" s="18"/>
      <c r="I48" s="19"/>
      <c r="J48" s="18"/>
      <c r="K48" s="19"/>
      <c r="L48" s="18"/>
      <c r="M48" s="18"/>
      <c r="P48" s="18"/>
      <c r="R48" s="20"/>
    </row>
    <row r="49" ht="15.75" customHeight="1">
      <c r="C49" s="18"/>
      <c r="D49" s="18"/>
      <c r="E49" s="18"/>
      <c r="G49" s="18"/>
      <c r="I49" s="19"/>
      <c r="J49" s="18"/>
      <c r="K49" s="19"/>
      <c r="L49" s="18"/>
      <c r="M49" s="18"/>
      <c r="P49" s="18"/>
      <c r="R49" s="20"/>
    </row>
    <row r="50" ht="15.75" customHeight="1">
      <c r="C50" s="18"/>
      <c r="D50" s="18"/>
      <c r="E50" s="18"/>
      <c r="G50" s="18"/>
      <c r="I50" s="19"/>
      <c r="J50" s="18"/>
      <c r="K50" s="19"/>
      <c r="L50" s="18"/>
      <c r="M50" s="18"/>
      <c r="P50" s="18"/>
      <c r="R50" s="20"/>
    </row>
    <row r="51" ht="15.75" customHeight="1">
      <c r="C51" s="18"/>
      <c r="D51" s="18"/>
      <c r="E51" s="18"/>
      <c r="G51" s="18"/>
      <c r="I51" s="19"/>
      <c r="J51" s="18"/>
      <c r="K51" s="19"/>
      <c r="L51" s="18"/>
      <c r="M51" s="18"/>
      <c r="P51" s="18"/>
      <c r="R51" s="20"/>
    </row>
    <row r="52" ht="15.75" customHeight="1">
      <c r="C52" s="18"/>
      <c r="D52" s="18"/>
      <c r="E52" s="18"/>
      <c r="G52" s="18"/>
      <c r="I52" s="19"/>
      <c r="J52" s="18"/>
      <c r="K52" s="19"/>
      <c r="L52" s="18"/>
      <c r="M52" s="18"/>
      <c r="P52" s="18"/>
      <c r="R52" s="20"/>
    </row>
    <row r="53" ht="15.75" customHeight="1">
      <c r="C53" s="18"/>
      <c r="D53" s="18"/>
      <c r="E53" s="18"/>
      <c r="G53" s="18"/>
      <c r="I53" s="19"/>
      <c r="J53" s="18"/>
      <c r="K53" s="19"/>
      <c r="L53" s="18"/>
      <c r="M53" s="18"/>
      <c r="P53" s="18"/>
      <c r="R53" s="20"/>
    </row>
    <row r="54" ht="15.75" customHeight="1">
      <c r="C54" s="18"/>
      <c r="D54" s="18"/>
      <c r="E54" s="18"/>
      <c r="G54" s="18"/>
      <c r="I54" s="19"/>
      <c r="J54" s="18"/>
      <c r="K54" s="19"/>
      <c r="L54" s="18"/>
      <c r="M54" s="18"/>
      <c r="P54" s="18"/>
      <c r="R54" s="20"/>
    </row>
    <row r="55" ht="15.75" customHeight="1">
      <c r="C55" s="18"/>
      <c r="D55" s="18"/>
      <c r="E55" s="18"/>
      <c r="G55" s="18"/>
      <c r="I55" s="19"/>
      <c r="J55" s="18"/>
      <c r="K55" s="19"/>
      <c r="L55" s="18"/>
      <c r="M55" s="18"/>
      <c r="P55" s="18"/>
      <c r="R55" s="20"/>
    </row>
    <row r="56" ht="15.75" customHeight="1">
      <c r="C56" s="18"/>
      <c r="D56" s="18"/>
      <c r="E56" s="18"/>
      <c r="G56" s="18"/>
      <c r="I56" s="19"/>
      <c r="J56" s="18"/>
      <c r="K56" s="19"/>
      <c r="L56" s="18"/>
      <c r="M56" s="18"/>
      <c r="P56" s="18"/>
      <c r="R56" s="20"/>
    </row>
    <row r="57" ht="15.75" customHeight="1">
      <c r="C57" s="18"/>
      <c r="D57" s="18"/>
      <c r="E57" s="18"/>
      <c r="G57" s="18"/>
      <c r="I57" s="19"/>
      <c r="J57" s="18"/>
      <c r="K57" s="19"/>
      <c r="L57" s="18"/>
      <c r="M57" s="18"/>
      <c r="P57" s="18"/>
      <c r="R57" s="20"/>
    </row>
    <row r="58" ht="15.75" customHeight="1">
      <c r="C58" s="18"/>
      <c r="D58" s="18"/>
      <c r="E58" s="18"/>
      <c r="G58" s="18"/>
      <c r="I58" s="19"/>
      <c r="J58" s="18"/>
      <c r="K58" s="19"/>
      <c r="L58" s="18"/>
      <c r="M58" s="18"/>
      <c r="P58" s="18"/>
      <c r="R58" s="20"/>
    </row>
    <row r="59" ht="15.75" customHeight="1">
      <c r="C59" s="18"/>
      <c r="D59" s="18"/>
      <c r="E59" s="18"/>
      <c r="G59" s="18"/>
      <c r="I59" s="19"/>
      <c r="J59" s="18"/>
      <c r="K59" s="19"/>
      <c r="L59" s="18"/>
      <c r="M59" s="18"/>
      <c r="P59" s="18"/>
      <c r="R59" s="20"/>
    </row>
    <row r="60" ht="15.75" customHeight="1">
      <c r="C60" s="18"/>
      <c r="D60" s="18"/>
      <c r="E60" s="18"/>
      <c r="G60" s="18"/>
      <c r="I60" s="19"/>
      <c r="J60" s="18"/>
      <c r="K60" s="19"/>
      <c r="L60" s="18"/>
      <c r="M60" s="18"/>
      <c r="P60" s="18"/>
      <c r="R60" s="20"/>
    </row>
    <row r="61" ht="15.75" customHeight="1">
      <c r="C61" s="18"/>
      <c r="D61" s="18"/>
      <c r="E61" s="18"/>
      <c r="G61" s="18"/>
      <c r="I61" s="19"/>
      <c r="J61" s="18"/>
      <c r="K61" s="19"/>
      <c r="L61" s="18"/>
      <c r="M61" s="18"/>
      <c r="P61" s="18"/>
      <c r="R61" s="20"/>
    </row>
    <row r="62" ht="15.75" customHeight="1">
      <c r="C62" s="18"/>
      <c r="D62" s="18"/>
      <c r="E62" s="18"/>
      <c r="G62" s="18"/>
      <c r="I62" s="19"/>
      <c r="J62" s="18"/>
      <c r="K62" s="19"/>
      <c r="L62" s="18"/>
      <c r="M62" s="18"/>
      <c r="P62" s="18"/>
      <c r="R62" s="20"/>
    </row>
    <row r="63" ht="15.75" customHeight="1">
      <c r="C63" s="18"/>
      <c r="D63" s="18"/>
      <c r="E63" s="18"/>
      <c r="G63" s="18"/>
      <c r="I63" s="19"/>
      <c r="J63" s="18"/>
      <c r="K63" s="19"/>
      <c r="L63" s="18"/>
      <c r="M63" s="18"/>
      <c r="P63" s="18"/>
      <c r="R63" s="20"/>
    </row>
    <row r="64" ht="15.75" customHeight="1">
      <c r="C64" s="18"/>
      <c r="D64" s="18"/>
      <c r="E64" s="18"/>
      <c r="G64" s="18"/>
      <c r="I64" s="19"/>
      <c r="J64" s="18"/>
      <c r="K64" s="19"/>
      <c r="L64" s="18"/>
      <c r="M64" s="18"/>
      <c r="P64" s="18"/>
      <c r="R64" s="20"/>
    </row>
    <row r="65" ht="15.75" customHeight="1">
      <c r="C65" s="18"/>
      <c r="D65" s="18"/>
      <c r="E65" s="18"/>
      <c r="G65" s="18"/>
      <c r="I65" s="19"/>
      <c r="J65" s="18"/>
      <c r="K65" s="19"/>
      <c r="L65" s="18"/>
      <c r="M65" s="18"/>
      <c r="P65" s="18"/>
      <c r="R65" s="20"/>
    </row>
    <row r="66" ht="15.75" customHeight="1">
      <c r="C66" s="18"/>
      <c r="D66" s="18"/>
      <c r="E66" s="18"/>
      <c r="G66" s="18"/>
      <c r="I66" s="19"/>
      <c r="J66" s="18"/>
      <c r="K66" s="19"/>
      <c r="L66" s="18"/>
      <c r="M66" s="18"/>
      <c r="P66" s="18"/>
      <c r="R66" s="20"/>
    </row>
    <row r="67" ht="15.75" customHeight="1">
      <c r="C67" s="18"/>
      <c r="D67" s="18"/>
      <c r="E67" s="18"/>
      <c r="G67" s="18"/>
      <c r="I67" s="19"/>
      <c r="J67" s="18"/>
      <c r="K67" s="19"/>
      <c r="L67" s="18"/>
      <c r="M67" s="18"/>
      <c r="P67" s="18"/>
      <c r="R67" s="20"/>
    </row>
    <row r="68" ht="15.75" customHeight="1">
      <c r="C68" s="18"/>
      <c r="D68" s="18"/>
      <c r="E68" s="18"/>
      <c r="G68" s="18"/>
      <c r="I68" s="19"/>
      <c r="J68" s="18"/>
      <c r="K68" s="19"/>
      <c r="L68" s="18"/>
      <c r="M68" s="18"/>
      <c r="P68" s="18"/>
      <c r="R68" s="20"/>
    </row>
    <row r="69" ht="15.75" customHeight="1">
      <c r="C69" s="18"/>
      <c r="D69" s="18"/>
      <c r="E69" s="18"/>
      <c r="G69" s="18"/>
      <c r="I69" s="19"/>
      <c r="J69" s="18"/>
      <c r="K69" s="19"/>
      <c r="L69" s="18"/>
      <c r="M69" s="18"/>
      <c r="P69" s="18"/>
      <c r="R69" s="20"/>
    </row>
    <row r="70" ht="15.75" customHeight="1">
      <c r="C70" s="18"/>
      <c r="D70" s="18"/>
      <c r="E70" s="18"/>
      <c r="G70" s="18"/>
      <c r="I70" s="19"/>
      <c r="J70" s="18"/>
      <c r="K70" s="19"/>
      <c r="L70" s="18"/>
      <c r="M70" s="18"/>
      <c r="P70" s="18"/>
      <c r="R70" s="20"/>
    </row>
    <row r="71" ht="15.75" customHeight="1">
      <c r="C71" s="18"/>
      <c r="D71" s="18"/>
      <c r="E71" s="18"/>
      <c r="G71" s="18"/>
      <c r="I71" s="19"/>
      <c r="J71" s="18"/>
      <c r="K71" s="19"/>
      <c r="L71" s="18"/>
      <c r="M71" s="18"/>
      <c r="P71" s="18"/>
      <c r="R71" s="20"/>
    </row>
    <row r="72" ht="15.75" customHeight="1">
      <c r="C72" s="18"/>
      <c r="D72" s="18"/>
      <c r="E72" s="18"/>
      <c r="G72" s="18"/>
      <c r="I72" s="19"/>
      <c r="J72" s="18"/>
      <c r="K72" s="19"/>
      <c r="L72" s="18"/>
      <c r="M72" s="18"/>
      <c r="P72" s="18"/>
      <c r="R72" s="20"/>
    </row>
    <row r="73" ht="15.75" customHeight="1">
      <c r="C73" s="18"/>
      <c r="D73" s="18"/>
      <c r="E73" s="18"/>
      <c r="G73" s="18"/>
      <c r="I73" s="19"/>
      <c r="J73" s="18"/>
      <c r="K73" s="19"/>
      <c r="L73" s="18"/>
      <c r="M73" s="18"/>
      <c r="P73" s="18"/>
      <c r="R73" s="20"/>
    </row>
    <row r="74" ht="15.75" customHeight="1">
      <c r="C74" s="18"/>
      <c r="D74" s="18"/>
      <c r="E74" s="18"/>
      <c r="G74" s="18"/>
      <c r="I74" s="19"/>
      <c r="J74" s="18"/>
      <c r="K74" s="19"/>
      <c r="L74" s="18"/>
      <c r="M74" s="18"/>
      <c r="P74" s="18"/>
      <c r="R74" s="20"/>
    </row>
    <row r="75" ht="15.75" customHeight="1">
      <c r="C75" s="18"/>
      <c r="D75" s="18"/>
      <c r="E75" s="18"/>
      <c r="G75" s="18"/>
      <c r="I75" s="19"/>
      <c r="J75" s="18"/>
      <c r="K75" s="19"/>
      <c r="L75" s="18"/>
      <c r="M75" s="18"/>
      <c r="P75" s="18"/>
      <c r="R75" s="20"/>
    </row>
    <row r="76" ht="15.75" customHeight="1">
      <c r="C76" s="18"/>
      <c r="D76" s="18"/>
      <c r="E76" s="18"/>
      <c r="G76" s="18"/>
      <c r="I76" s="19"/>
      <c r="J76" s="18"/>
      <c r="K76" s="19"/>
      <c r="L76" s="18"/>
      <c r="M76" s="18"/>
      <c r="P76" s="18"/>
      <c r="R76" s="20"/>
    </row>
    <row r="77" ht="15.75" customHeight="1">
      <c r="C77" s="18"/>
      <c r="D77" s="18"/>
      <c r="E77" s="18"/>
      <c r="G77" s="18"/>
      <c r="I77" s="19"/>
      <c r="J77" s="18"/>
      <c r="K77" s="19"/>
      <c r="L77" s="18"/>
      <c r="M77" s="18"/>
      <c r="P77" s="18"/>
      <c r="R77" s="20"/>
    </row>
    <row r="78" ht="15.75" customHeight="1">
      <c r="C78" s="18"/>
      <c r="D78" s="18"/>
      <c r="E78" s="18"/>
      <c r="G78" s="18"/>
      <c r="I78" s="19"/>
      <c r="J78" s="18"/>
      <c r="K78" s="19"/>
      <c r="L78" s="18"/>
      <c r="M78" s="18"/>
      <c r="P78" s="18"/>
      <c r="R78" s="20"/>
    </row>
    <row r="79" ht="15.75" customHeight="1">
      <c r="C79" s="18"/>
      <c r="D79" s="18"/>
      <c r="E79" s="18"/>
      <c r="G79" s="18"/>
      <c r="I79" s="19"/>
      <c r="J79" s="18"/>
      <c r="K79" s="19"/>
      <c r="L79" s="18"/>
      <c r="M79" s="18"/>
      <c r="P79" s="18"/>
      <c r="R79" s="20"/>
    </row>
    <row r="80" ht="15.75" customHeight="1">
      <c r="C80" s="18"/>
      <c r="D80" s="18"/>
      <c r="E80" s="18"/>
      <c r="G80" s="18"/>
      <c r="I80" s="19"/>
      <c r="J80" s="18"/>
      <c r="K80" s="19"/>
      <c r="L80" s="18"/>
      <c r="M80" s="18"/>
      <c r="P80" s="18"/>
      <c r="R80" s="20"/>
    </row>
    <row r="81" ht="15.75" customHeight="1">
      <c r="C81" s="18"/>
      <c r="D81" s="18"/>
      <c r="E81" s="18"/>
      <c r="G81" s="18"/>
      <c r="I81" s="19"/>
      <c r="J81" s="18"/>
      <c r="K81" s="19"/>
      <c r="L81" s="18"/>
      <c r="M81" s="18"/>
      <c r="P81" s="18"/>
      <c r="R81" s="20"/>
    </row>
    <row r="82" ht="15.75" customHeight="1">
      <c r="C82" s="18"/>
      <c r="D82" s="18"/>
      <c r="E82" s="18"/>
      <c r="G82" s="18"/>
      <c r="I82" s="19"/>
      <c r="J82" s="18"/>
      <c r="K82" s="19"/>
      <c r="L82" s="18"/>
      <c r="M82" s="18"/>
      <c r="P82" s="18"/>
      <c r="R82" s="20"/>
    </row>
    <row r="83" ht="15.75" customHeight="1">
      <c r="C83" s="18"/>
      <c r="D83" s="18"/>
      <c r="E83" s="18"/>
      <c r="G83" s="18"/>
      <c r="I83" s="19"/>
      <c r="J83" s="18"/>
      <c r="K83" s="19"/>
      <c r="L83" s="18"/>
      <c r="M83" s="18"/>
      <c r="P83" s="18"/>
      <c r="R83" s="20"/>
    </row>
    <row r="84" ht="15.75" customHeight="1">
      <c r="C84" s="18"/>
      <c r="D84" s="18"/>
      <c r="E84" s="18"/>
      <c r="G84" s="18"/>
      <c r="I84" s="19"/>
      <c r="J84" s="18"/>
      <c r="K84" s="19"/>
      <c r="L84" s="18"/>
      <c r="M84" s="18"/>
      <c r="P84" s="18"/>
      <c r="R84" s="20"/>
    </row>
    <row r="85" ht="15.75" customHeight="1">
      <c r="C85" s="18"/>
      <c r="D85" s="18"/>
      <c r="E85" s="18"/>
      <c r="G85" s="18"/>
      <c r="I85" s="19"/>
      <c r="J85" s="18"/>
      <c r="K85" s="19"/>
      <c r="L85" s="18"/>
      <c r="M85" s="18"/>
      <c r="P85" s="18"/>
      <c r="R85" s="20"/>
    </row>
    <row r="86" ht="15.75" customHeight="1">
      <c r="C86" s="18"/>
      <c r="D86" s="18"/>
      <c r="E86" s="18"/>
      <c r="G86" s="18"/>
      <c r="I86" s="19"/>
      <c r="J86" s="18"/>
      <c r="K86" s="19"/>
      <c r="L86" s="18"/>
      <c r="M86" s="18"/>
      <c r="P86" s="18"/>
      <c r="R86" s="20"/>
    </row>
    <row r="87" ht="15.75" customHeight="1">
      <c r="C87" s="18"/>
      <c r="D87" s="18"/>
      <c r="E87" s="18"/>
      <c r="G87" s="18"/>
      <c r="I87" s="19"/>
      <c r="J87" s="18"/>
      <c r="K87" s="19"/>
      <c r="L87" s="18"/>
      <c r="M87" s="18"/>
      <c r="P87" s="18"/>
      <c r="R87" s="20"/>
    </row>
    <row r="88" ht="15.75" customHeight="1">
      <c r="C88" s="18"/>
      <c r="D88" s="18"/>
      <c r="E88" s="18"/>
      <c r="G88" s="18"/>
      <c r="I88" s="19"/>
      <c r="J88" s="18"/>
      <c r="K88" s="19"/>
      <c r="L88" s="18"/>
      <c r="M88" s="18"/>
      <c r="P88" s="18"/>
      <c r="R88" s="20"/>
    </row>
    <row r="89" ht="15.75" customHeight="1">
      <c r="C89" s="18"/>
      <c r="D89" s="18"/>
      <c r="E89" s="18"/>
      <c r="G89" s="18"/>
      <c r="I89" s="19"/>
      <c r="J89" s="18"/>
      <c r="K89" s="19"/>
      <c r="L89" s="18"/>
      <c r="M89" s="18"/>
      <c r="P89" s="18"/>
      <c r="R89" s="20"/>
    </row>
    <row r="90" ht="15.75" customHeight="1">
      <c r="C90" s="18"/>
      <c r="D90" s="18"/>
      <c r="E90" s="18"/>
      <c r="G90" s="18"/>
      <c r="I90" s="19"/>
      <c r="J90" s="18"/>
      <c r="K90" s="19"/>
      <c r="L90" s="18"/>
      <c r="M90" s="18"/>
      <c r="P90" s="18"/>
      <c r="R90" s="20"/>
    </row>
    <row r="91" ht="15.75" customHeight="1">
      <c r="C91" s="18"/>
      <c r="D91" s="18"/>
      <c r="E91" s="18"/>
      <c r="G91" s="18"/>
      <c r="I91" s="19"/>
      <c r="J91" s="18"/>
      <c r="K91" s="19"/>
      <c r="L91" s="18"/>
      <c r="M91" s="18"/>
      <c r="P91" s="18"/>
      <c r="R91" s="20"/>
    </row>
    <row r="92" ht="15.75" customHeight="1">
      <c r="C92" s="18"/>
      <c r="D92" s="18"/>
      <c r="E92" s="18"/>
      <c r="G92" s="18"/>
      <c r="I92" s="19"/>
      <c r="J92" s="18"/>
      <c r="K92" s="19"/>
      <c r="L92" s="18"/>
      <c r="M92" s="18"/>
      <c r="P92" s="18"/>
      <c r="R92" s="20"/>
    </row>
    <row r="93" ht="15.75" customHeight="1">
      <c r="C93" s="18"/>
      <c r="D93" s="18"/>
      <c r="E93" s="18"/>
      <c r="G93" s="18"/>
      <c r="I93" s="19"/>
      <c r="J93" s="18"/>
      <c r="K93" s="19"/>
      <c r="L93" s="18"/>
      <c r="M93" s="18"/>
      <c r="P93" s="18"/>
      <c r="R93" s="20"/>
    </row>
    <row r="94" ht="15.75" customHeight="1">
      <c r="C94" s="18"/>
      <c r="D94" s="18"/>
      <c r="E94" s="18"/>
      <c r="G94" s="18"/>
      <c r="I94" s="19"/>
      <c r="J94" s="18"/>
      <c r="K94" s="19"/>
      <c r="L94" s="18"/>
      <c r="M94" s="18"/>
      <c r="P94" s="18"/>
      <c r="R94" s="20"/>
    </row>
    <row r="95" ht="15.75" customHeight="1">
      <c r="C95" s="18"/>
      <c r="D95" s="18"/>
      <c r="E95" s="18"/>
      <c r="G95" s="18"/>
      <c r="I95" s="19"/>
      <c r="J95" s="18"/>
      <c r="K95" s="19"/>
      <c r="L95" s="18"/>
      <c r="M95" s="18"/>
      <c r="P95" s="18"/>
      <c r="R95" s="20"/>
    </row>
    <row r="96" ht="15.75" customHeight="1">
      <c r="C96" s="18"/>
      <c r="D96" s="18"/>
      <c r="E96" s="18"/>
      <c r="G96" s="18"/>
      <c r="I96" s="19"/>
      <c r="J96" s="18"/>
      <c r="K96" s="19"/>
      <c r="L96" s="18"/>
      <c r="M96" s="18"/>
      <c r="P96" s="18"/>
      <c r="R96" s="20"/>
    </row>
    <row r="97" ht="15.75" customHeight="1">
      <c r="C97" s="18"/>
      <c r="D97" s="18"/>
      <c r="E97" s="18"/>
      <c r="G97" s="18"/>
      <c r="I97" s="19"/>
      <c r="J97" s="18"/>
      <c r="K97" s="19"/>
      <c r="L97" s="18"/>
      <c r="M97" s="18"/>
      <c r="P97" s="18"/>
      <c r="R97" s="20"/>
    </row>
    <row r="98" ht="15.75" customHeight="1">
      <c r="C98" s="18"/>
      <c r="D98" s="18"/>
      <c r="E98" s="18"/>
      <c r="G98" s="18"/>
      <c r="I98" s="19"/>
      <c r="J98" s="18"/>
      <c r="K98" s="19"/>
      <c r="L98" s="18"/>
      <c r="M98" s="18"/>
      <c r="P98" s="18"/>
      <c r="R98" s="20"/>
    </row>
    <row r="99" ht="15.75" customHeight="1">
      <c r="C99" s="18"/>
      <c r="D99" s="18"/>
      <c r="E99" s="18"/>
      <c r="G99" s="18"/>
      <c r="I99" s="19"/>
      <c r="J99" s="18"/>
      <c r="K99" s="19"/>
      <c r="L99" s="18"/>
      <c r="M99" s="18"/>
      <c r="P99" s="18"/>
      <c r="R99" s="20"/>
    </row>
    <row r="100" ht="15.75" customHeight="1">
      <c r="C100" s="18"/>
      <c r="D100" s="18"/>
      <c r="E100" s="18"/>
      <c r="G100" s="18"/>
      <c r="I100" s="19"/>
      <c r="J100" s="18"/>
      <c r="K100" s="19"/>
      <c r="L100" s="18"/>
      <c r="M100" s="18"/>
      <c r="P100" s="18"/>
      <c r="R100" s="20"/>
    </row>
    <row r="101" ht="15.75" customHeight="1">
      <c r="C101" s="18"/>
      <c r="D101" s="18"/>
      <c r="E101" s="18"/>
      <c r="G101" s="18"/>
      <c r="I101" s="19"/>
      <c r="J101" s="18"/>
      <c r="K101" s="19"/>
      <c r="L101" s="18"/>
      <c r="M101" s="18"/>
      <c r="P101" s="18"/>
      <c r="R101" s="20"/>
    </row>
    <row r="102" ht="15.75" customHeight="1">
      <c r="C102" s="18"/>
      <c r="D102" s="18"/>
      <c r="E102" s="18"/>
      <c r="G102" s="18"/>
      <c r="I102" s="19"/>
      <c r="J102" s="18"/>
      <c r="K102" s="19"/>
      <c r="L102" s="18"/>
      <c r="M102" s="18"/>
      <c r="P102" s="18"/>
      <c r="R102" s="20"/>
    </row>
    <row r="103" ht="15.75" customHeight="1">
      <c r="C103" s="18"/>
      <c r="D103" s="18"/>
      <c r="E103" s="18"/>
      <c r="G103" s="18"/>
      <c r="I103" s="19"/>
      <c r="J103" s="18"/>
      <c r="K103" s="19"/>
      <c r="L103" s="18"/>
      <c r="M103" s="18"/>
      <c r="P103" s="18"/>
      <c r="R103" s="20"/>
    </row>
    <row r="104" ht="15.75" customHeight="1">
      <c r="C104" s="18"/>
      <c r="D104" s="18"/>
      <c r="E104" s="18"/>
      <c r="G104" s="18"/>
      <c r="I104" s="19"/>
      <c r="J104" s="18"/>
      <c r="K104" s="19"/>
      <c r="L104" s="18"/>
      <c r="M104" s="18"/>
      <c r="P104" s="18"/>
      <c r="R104" s="20"/>
    </row>
    <row r="105" ht="15.75" customHeight="1">
      <c r="C105" s="18"/>
      <c r="D105" s="18"/>
      <c r="E105" s="18"/>
      <c r="G105" s="18"/>
      <c r="I105" s="19"/>
      <c r="J105" s="18"/>
      <c r="K105" s="19"/>
      <c r="L105" s="18"/>
      <c r="M105" s="18"/>
      <c r="P105" s="18"/>
      <c r="R105" s="20"/>
    </row>
    <row r="106" ht="15.75" customHeight="1">
      <c r="C106" s="18"/>
      <c r="D106" s="18"/>
      <c r="E106" s="18"/>
      <c r="G106" s="18"/>
      <c r="I106" s="19"/>
      <c r="J106" s="18"/>
      <c r="K106" s="19"/>
      <c r="L106" s="18"/>
      <c r="M106" s="18"/>
      <c r="P106" s="18"/>
      <c r="R106" s="20"/>
    </row>
    <row r="107" ht="15.75" customHeight="1">
      <c r="C107" s="18"/>
      <c r="D107" s="18"/>
      <c r="E107" s="18"/>
      <c r="G107" s="18"/>
      <c r="I107" s="19"/>
      <c r="J107" s="18"/>
      <c r="K107" s="19"/>
      <c r="L107" s="18"/>
      <c r="M107" s="18"/>
      <c r="P107" s="18"/>
      <c r="R107" s="20"/>
    </row>
    <row r="108" ht="15.75" customHeight="1">
      <c r="C108" s="18"/>
      <c r="D108" s="18"/>
      <c r="E108" s="18"/>
      <c r="G108" s="18"/>
      <c r="I108" s="19"/>
      <c r="J108" s="18"/>
      <c r="K108" s="19"/>
      <c r="L108" s="18"/>
      <c r="M108" s="18"/>
      <c r="P108" s="18"/>
      <c r="R108" s="20"/>
    </row>
    <row r="109" ht="15.75" customHeight="1">
      <c r="C109" s="18"/>
      <c r="D109" s="18"/>
      <c r="E109" s="18"/>
      <c r="G109" s="18"/>
      <c r="I109" s="19"/>
      <c r="J109" s="18"/>
      <c r="K109" s="19"/>
      <c r="L109" s="18"/>
      <c r="M109" s="18"/>
      <c r="P109" s="18"/>
      <c r="R109" s="20"/>
    </row>
    <row r="110" ht="15.75" customHeight="1">
      <c r="C110" s="18"/>
      <c r="D110" s="18"/>
      <c r="E110" s="18"/>
      <c r="G110" s="18"/>
      <c r="I110" s="19"/>
      <c r="J110" s="18"/>
      <c r="K110" s="19"/>
      <c r="L110" s="18"/>
      <c r="M110" s="18"/>
      <c r="P110" s="18"/>
      <c r="R110" s="20"/>
    </row>
    <row r="111" ht="15.75" customHeight="1">
      <c r="C111" s="18"/>
      <c r="D111" s="18"/>
      <c r="E111" s="18"/>
      <c r="G111" s="18"/>
      <c r="I111" s="19"/>
      <c r="J111" s="18"/>
      <c r="K111" s="19"/>
      <c r="L111" s="18"/>
      <c r="M111" s="18"/>
      <c r="P111" s="18"/>
      <c r="R111" s="20"/>
    </row>
    <row r="112" ht="15.75" customHeight="1">
      <c r="C112" s="18"/>
      <c r="D112" s="18"/>
      <c r="E112" s="18"/>
      <c r="G112" s="18"/>
      <c r="I112" s="19"/>
      <c r="J112" s="18"/>
      <c r="K112" s="19"/>
      <c r="L112" s="18"/>
      <c r="M112" s="18"/>
      <c r="P112" s="18"/>
      <c r="R112" s="20"/>
    </row>
    <row r="113" ht="15.75" customHeight="1">
      <c r="C113" s="18"/>
      <c r="D113" s="18"/>
      <c r="E113" s="18"/>
      <c r="G113" s="18"/>
      <c r="I113" s="19"/>
      <c r="J113" s="18"/>
      <c r="K113" s="19"/>
      <c r="L113" s="18"/>
      <c r="M113" s="18"/>
      <c r="P113" s="18"/>
      <c r="R113" s="20"/>
    </row>
    <row r="114" ht="15.75" customHeight="1">
      <c r="C114" s="18"/>
      <c r="D114" s="18"/>
      <c r="E114" s="18"/>
      <c r="G114" s="18"/>
      <c r="I114" s="19"/>
      <c r="J114" s="18"/>
      <c r="K114" s="19"/>
      <c r="L114" s="18"/>
      <c r="M114" s="18"/>
      <c r="P114" s="18"/>
      <c r="R114" s="20"/>
    </row>
    <row r="115" ht="15.75" customHeight="1">
      <c r="C115" s="18"/>
      <c r="D115" s="18"/>
      <c r="E115" s="18"/>
      <c r="G115" s="18"/>
      <c r="I115" s="19"/>
      <c r="J115" s="18"/>
      <c r="K115" s="19"/>
      <c r="L115" s="18"/>
      <c r="M115" s="18"/>
      <c r="P115" s="18"/>
      <c r="R115" s="20"/>
    </row>
    <row r="116" ht="15.75" customHeight="1">
      <c r="C116" s="18"/>
      <c r="D116" s="18"/>
      <c r="E116" s="18"/>
      <c r="G116" s="18"/>
      <c r="I116" s="19"/>
      <c r="J116" s="18"/>
      <c r="K116" s="19"/>
      <c r="L116" s="18"/>
      <c r="M116" s="18"/>
      <c r="P116" s="18"/>
      <c r="R116" s="20"/>
    </row>
    <row r="117" ht="15.75" customHeight="1">
      <c r="C117" s="18"/>
      <c r="D117" s="18"/>
      <c r="E117" s="18"/>
      <c r="G117" s="18"/>
      <c r="I117" s="19"/>
      <c r="J117" s="18"/>
      <c r="K117" s="19"/>
      <c r="L117" s="18"/>
      <c r="M117" s="18"/>
      <c r="P117" s="18"/>
      <c r="R117" s="20"/>
    </row>
    <row r="118" ht="15.75" customHeight="1">
      <c r="C118" s="18"/>
      <c r="D118" s="18"/>
      <c r="E118" s="18"/>
      <c r="G118" s="18"/>
      <c r="I118" s="19"/>
      <c r="J118" s="18"/>
      <c r="K118" s="19"/>
      <c r="L118" s="18"/>
      <c r="M118" s="18"/>
      <c r="P118" s="18"/>
      <c r="R118" s="20"/>
    </row>
    <row r="119" ht="15.75" customHeight="1">
      <c r="C119" s="18"/>
      <c r="D119" s="18"/>
      <c r="E119" s="18"/>
      <c r="G119" s="18"/>
      <c r="I119" s="19"/>
      <c r="J119" s="18"/>
      <c r="K119" s="19"/>
      <c r="L119" s="18"/>
      <c r="M119" s="18"/>
      <c r="P119" s="18"/>
      <c r="R119" s="20"/>
    </row>
    <row r="120" ht="15.75" customHeight="1">
      <c r="C120" s="18"/>
      <c r="D120" s="18"/>
      <c r="E120" s="18"/>
      <c r="G120" s="18"/>
      <c r="I120" s="19"/>
      <c r="J120" s="18"/>
      <c r="K120" s="19"/>
      <c r="L120" s="18"/>
      <c r="M120" s="18"/>
      <c r="P120" s="18"/>
      <c r="R120" s="20"/>
    </row>
    <row r="121" ht="15.75" customHeight="1">
      <c r="C121" s="18"/>
      <c r="D121" s="18"/>
      <c r="E121" s="18"/>
      <c r="G121" s="18"/>
      <c r="I121" s="19"/>
      <c r="J121" s="18"/>
      <c r="K121" s="19"/>
      <c r="L121" s="18"/>
      <c r="M121" s="18"/>
      <c r="P121" s="18"/>
      <c r="R121" s="20"/>
    </row>
    <row r="122" ht="15.75" customHeight="1">
      <c r="C122" s="18"/>
      <c r="D122" s="18"/>
      <c r="E122" s="18"/>
      <c r="G122" s="18"/>
      <c r="I122" s="19"/>
      <c r="J122" s="18"/>
      <c r="K122" s="19"/>
      <c r="L122" s="18"/>
      <c r="M122" s="18"/>
      <c r="P122" s="18"/>
      <c r="R122" s="20"/>
    </row>
    <row r="123" ht="15.75" customHeight="1">
      <c r="C123" s="18"/>
      <c r="D123" s="18"/>
      <c r="E123" s="18"/>
      <c r="G123" s="18"/>
      <c r="I123" s="19"/>
      <c r="J123" s="18"/>
      <c r="K123" s="19"/>
      <c r="L123" s="18"/>
      <c r="M123" s="18"/>
      <c r="P123" s="18"/>
      <c r="R123" s="20"/>
    </row>
    <row r="124" ht="15.75" customHeight="1">
      <c r="C124" s="18"/>
      <c r="D124" s="18"/>
      <c r="E124" s="18"/>
      <c r="G124" s="18"/>
      <c r="I124" s="19"/>
      <c r="J124" s="18"/>
      <c r="K124" s="19"/>
      <c r="L124" s="18"/>
      <c r="M124" s="18"/>
      <c r="P124" s="18"/>
      <c r="R124" s="20"/>
    </row>
    <row r="125" ht="15.75" customHeight="1">
      <c r="C125" s="18"/>
      <c r="D125" s="18"/>
      <c r="E125" s="18"/>
      <c r="G125" s="18"/>
      <c r="I125" s="19"/>
      <c r="J125" s="18"/>
      <c r="K125" s="19"/>
      <c r="L125" s="18"/>
      <c r="M125" s="18"/>
      <c r="P125" s="18"/>
      <c r="R125" s="20"/>
    </row>
    <row r="126" ht="15.75" customHeight="1">
      <c r="C126" s="18"/>
      <c r="D126" s="18"/>
      <c r="E126" s="18"/>
      <c r="G126" s="18"/>
      <c r="I126" s="19"/>
      <c r="J126" s="18"/>
      <c r="K126" s="19"/>
      <c r="L126" s="18"/>
      <c r="M126" s="18"/>
      <c r="P126" s="18"/>
      <c r="R126" s="20"/>
    </row>
    <row r="127" ht="15.75" customHeight="1">
      <c r="C127" s="18"/>
      <c r="D127" s="18"/>
      <c r="E127" s="18"/>
      <c r="G127" s="18"/>
      <c r="I127" s="19"/>
      <c r="J127" s="18"/>
      <c r="K127" s="19"/>
      <c r="L127" s="18"/>
      <c r="M127" s="18"/>
      <c r="P127" s="18"/>
      <c r="R127" s="20"/>
    </row>
    <row r="128" ht="15.75" customHeight="1">
      <c r="C128" s="18"/>
      <c r="D128" s="18"/>
      <c r="E128" s="18"/>
      <c r="G128" s="18"/>
      <c r="I128" s="19"/>
      <c r="J128" s="18"/>
      <c r="K128" s="19"/>
      <c r="L128" s="18"/>
      <c r="M128" s="18"/>
      <c r="P128" s="18"/>
      <c r="R128" s="20"/>
    </row>
    <row r="129" ht="15.75" customHeight="1">
      <c r="C129" s="18"/>
      <c r="D129" s="18"/>
      <c r="E129" s="18"/>
      <c r="G129" s="18"/>
      <c r="I129" s="19"/>
      <c r="J129" s="18"/>
      <c r="K129" s="19"/>
      <c r="L129" s="18"/>
      <c r="M129" s="18"/>
      <c r="P129" s="18"/>
      <c r="R129" s="20"/>
    </row>
    <row r="130" ht="15.75" customHeight="1">
      <c r="C130" s="18"/>
      <c r="D130" s="18"/>
      <c r="E130" s="18"/>
      <c r="G130" s="18"/>
      <c r="I130" s="19"/>
      <c r="J130" s="18"/>
      <c r="K130" s="19"/>
      <c r="L130" s="18"/>
      <c r="M130" s="18"/>
      <c r="P130" s="18"/>
      <c r="R130" s="20"/>
    </row>
    <row r="131" ht="15.75" customHeight="1">
      <c r="C131" s="18"/>
      <c r="D131" s="18"/>
      <c r="E131" s="18"/>
      <c r="G131" s="18"/>
      <c r="I131" s="19"/>
      <c r="J131" s="18"/>
      <c r="K131" s="19"/>
      <c r="L131" s="18"/>
      <c r="M131" s="18"/>
      <c r="P131" s="18"/>
      <c r="R131" s="20"/>
    </row>
    <row r="132" ht="15.75" customHeight="1">
      <c r="C132" s="18"/>
      <c r="D132" s="18"/>
      <c r="E132" s="18"/>
      <c r="G132" s="18"/>
      <c r="I132" s="19"/>
      <c r="J132" s="18"/>
      <c r="K132" s="19"/>
      <c r="L132" s="18"/>
      <c r="M132" s="18"/>
      <c r="P132" s="18"/>
      <c r="R132" s="20"/>
    </row>
    <row r="133" ht="15.75" customHeight="1">
      <c r="C133" s="18"/>
      <c r="D133" s="18"/>
      <c r="E133" s="18"/>
      <c r="G133" s="18"/>
      <c r="I133" s="19"/>
      <c r="J133" s="18"/>
      <c r="K133" s="19"/>
      <c r="L133" s="18"/>
      <c r="M133" s="18"/>
      <c r="P133" s="18"/>
      <c r="R133" s="20"/>
    </row>
    <row r="134" ht="15.75" customHeight="1">
      <c r="C134" s="18"/>
      <c r="D134" s="18"/>
      <c r="E134" s="18"/>
      <c r="G134" s="18"/>
      <c r="I134" s="19"/>
      <c r="J134" s="18"/>
      <c r="K134" s="19"/>
      <c r="L134" s="18"/>
      <c r="M134" s="18"/>
      <c r="P134" s="18"/>
      <c r="R134" s="20"/>
    </row>
    <row r="135" ht="15.75" customHeight="1">
      <c r="C135" s="18"/>
      <c r="D135" s="18"/>
      <c r="E135" s="18"/>
      <c r="G135" s="18"/>
      <c r="I135" s="19"/>
      <c r="J135" s="18"/>
      <c r="K135" s="19"/>
      <c r="L135" s="18"/>
      <c r="M135" s="18"/>
      <c r="P135" s="18"/>
      <c r="R135" s="20"/>
    </row>
    <row r="136" ht="15.75" customHeight="1">
      <c r="C136" s="18"/>
      <c r="D136" s="18"/>
      <c r="E136" s="18"/>
      <c r="G136" s="18"/>
      <c r="I136" s="19"/>
      <c r="J136" s="18"/>
      <c r="K136" s="19"/>
      <c r="L136" s="18"/>
      <c r="M136" s="18"/>
      <c r="P136" s="18"/>
      <c r="R136" s="20"/>
    </row>
    <row r="137" ht="15.75" customHeight="1">
      <c r="C137" s="18"/>
      <c r="D137" s="18"/>
      <c r="E137" s="18"/>
      <c r="G137" s="18"/>
      <c r="I137" s="19"/>
      <c r="J137" s="18"/>
      <c r="K137" s="19"/>
      <c r="L137" s="18"/>
      <c r="M137" s="18"/>
      <c r="P137" s="18"/>
      <c r="R137" s="20"/>
    </row>
    <row r="138" ht="15.75" customHeight="1">
      <c r="C138" s="18"/>
      <c r="D138" s="18"/>
      <c r="E138" s="18"/>
      <c r="G138" s="18"/>
      <c r="I138" s="19"/>
      <c r="J138" s="18"/>
      <c r="K138" s="19"/>
      <c r="L138" s="18"/>
      <c r="M138" s="18"/>
      <c r="P138" s="18"/>
      <c r="R138" s="20"/>
    </row>
    <row r="139" ht="15.75" customHeight="1">
      <c r="C139" s="18"/>
      <c r="D139" s="18"/>
      <c r="E139" s="18"/>
      <c r="G139" s="18"/>
      <c r="I139" s="19"/>
      <c r="J139" s="18"/>
      <c r="K139" s="19"/>
      <c r="L139" s="18"/>
      <c r="M139" s="18"/>
      <c r="P139" s="18"/>
      <c r="R139" s="20"/>
    </row>
    <row r="140" ht="15.75" customHeight="1">
      <c r="C140" s="18"/>
      <c r="D140" s="18"/>
      <c r="E140" s="18"/>
      <c r="G140" s="18"/>
      <c r="I140" s="19"/>
      <c r="J140" s="18"/>
      <c r="K140" s="19"/>
      <c r="L140" s="18"/>
      <c r="M140" s="18"/>
      <c r="P140" s="18"/>
      <c r="R140" s="20"/>
    </row>
    <row r="141" ht="15.75" customHeight="1">
      <c r="C141" s="18"/>
      <c r="D141" s="18"/>
      <c r="E141" s="18"/>
      <c r="G141" s="18"/>
      <c r="I141" s="19"/>
      <c r="J141" s="18"/>
      <c r="K141" s="19"/>
      <c r="L141" s="18"/>
      <c r="M141" s="18"/>
      <c r="P141" s="18"/>
      <c r="R141" s="20"/>
    </row>
    <row r="142" ht="15.75" customHeight="1">
      <c r="C142" s="18"/>
      <c r="D142" s="18"/>
      <c r="E142" s="18"/>
      <c r="G142" s="18"/>
      <c r="I142" s="19"/>
      <c r="J142" s="18"/>
      <c r="K142" s="19"/>
      <c r="L142" s="18"/>
      <c r="M142" s="18"/>
      <c r="P142" s="18"/>
      <c r="R142" s="20"/>
    </row>
    <row r="143" ht="15.75" customHeight="1">
      <c r="C143" s="18"/>
      <c r="D143" s="18"/>
      <c r="E143" s="18"/>
      <c r="G143" s="18"/>
      <c r="I143" s="19"/>
      <c r="J143" s="18"/>
      <c r="K143" s="19"/>
      <c r="L143" s="18"/>
      <c r="M143" s="18"/>
      <c r="P143" s="18"/>
      <c r="R143" s="20"/>
    </row>
    <row r="144" ht="15.75" customHeight="1">
      <c r="C144" s="18"/>
      <c r="D144" s="18"/>
      <c r="E144" s="18"/>
      <c r="G144" s="18"/>
      <c r="I144" s="19"/>
      <c r="J144" s="18"/>
      <c r="K144" s="19"/>
      <c r="L144" s="18"/>
      <c r="M144" s="18"/>
      <c r="P144" s="18"/>
      <c r="R144" s="20"/>
    </row>
    <row r="145" ht="15.75" customHeight="1">
      <c r="C145" s="18"/>
      <c r="D145" s="18"/>
      <c r="E145" s="18"/>
      <c r="G145" s="18"/>
      <c r="I145" s="19"/>
      <c r="J145" s="18"/>
      <c r="K145" s="19"/>
      <c r="L145" s="18"/>
      <c r="M145" s="18"/>
      <c r="P145" s="18"/>
      <c r="R145" s="20"/>
    </row>
    <row r="146" ht="15.75" customHeight="1">
      <c r="C146" s="18"/>
      <c r="D146" s="18"/>
      <c r="E146" s="18"/>
      <c r="G146" s="18"/>
      <c r="I146" s="19"/>
      <c r="J146" s="18"/>
      <c r="K146" s="19"/>
      <c r="L146" s="18"/>
      <c r="M146" s="18"/>
      <c r="P146" s="18"/>
      <c r="R146" s="20"/>
    </row>
    <row r="147" ht="15.75" customHeight="1">
      <c r="C147" s="18"/>
      <c r="D147" s="18"/>
      <c r="E147" s="18"/>
      <c r="G147" s="18"/>
      <c r="I147" s="19"/>
      <c r="J147" s="18"/>
      <c r="K147" s="19"/>
      <c r="L147" s="18"/>
      <c r="M147" s="18"/>
      <c r="P147" s="18"/>
      <c r="R147" s="20"/>
    </row>
    <row r="148" ht="15.75" customHeight="1">
      <c r="C148" s="18"/>
      <c r="D148" s="18"/>
      <c r="E148" s="18"/>
      <c r="G148" s="18"/>
      <c r="I148" s="19"/>
      <c r="J148" s="18"/>
      <c r="K148" s="19"/>
      <c r="L148" s="18"/>
      <c r="M148" s="18"/>
      <c r="P148" s="18"/>
      <c r="R148" s="20"/>
    </row>
    <row r="149" ht="15.75" customHeight="1">
      <c r="C149" s="18"/>
      <c r="D149" s="18"/>
      <c r="E149" s="18"/>
      <c r="G149" s="18"/>
      <c r="I149" s="19"/>
      <c r="J149" s="18"/>
      <c r="K149" s="19"/>
      <c r="L149" s="18"/>
      <c r="M149" s="18"/>
      <c r="P149" s="18"/>
      <c r="R149" s="20"/>
    </row>
    <row r="150" ht="15.75" customHeight="1">
      <c r="C150" s="18"/>
      <c r="D150" s="18"/>
      <c r="E150" s="18"/>
      <c r="G150" s="18"/>
      <c r="I150" s="19"/>
      <c r="J150" s="18"/>
      <c r="K150" s="19"/>
      <c r="L150" s="18"/>
      <c r="M150" s="18"/>
      <c r="P150" s="18"/>
      <c r="R150" s="20"/>
    </row>
    <row r="151" ht="15.75" customHeight="1">
      <c r="C151" s="18"/>
      <c r="D151" s="18"/>
      <c r="E151" s="18"/>
      <c r="G151" s="18"/>
      <c r="I151" s="19"/>
      <c r="J151" s="18"/>
      <c r="K151" s="19"/>
      <c r="L151" s="18"/>
      <c r="M151" s="18"/>
      <c r="P151" s="18"/>
      <c r="R151" s="20"/>
    </row>
    <row r="152" ht="15.75" customHeight="1">
      <c r="C152" s="18"/>
      <c r="D152" s="18"/>
      <c r="E152" s="18"/>
      <c r="G152" s="18"/>
      <c r="I152" s="19"/>
      <c r="J152" s="18"/>
      <c r="K152" s="19"/>
      <c r="L152" s="18"/>
      <c r="M152" s="18"/>
      <c r="P152" s="18"/>
      <c r="R152" s="20"/>
    </row>
    <row r="153" ht="15.75" customHeight="1">
      <c r="C153" s="18"/>
      <c r="D153" s="18"/>
      <c r="E153" s="18"/>
      <c r="G153" s="18"/>
      <c r="I153" s="19"/>
      <c r="J153" s="18"/>
      <c r="K153" s="19"/>
      <c r="L153" s="18"/>
      <c r="M153" s="18"/>
      <c r="P153" s="18"/>
      <c r="R153" s="20"/>
    </row>
    <row r="154" ht="15.75" customHeight="1">
      <c r="C154" s="18"/>
      <c r="D154" s="18"/>
      <c r="E154" s="18"/>
      <c r="G154" s="18"/>
      <c r="I154" s="19"/>
      <c r="J154" s="18"/>
      <c r="K154" s="19"/>
      <c r="L154" s="18"/>
      <c r="M154" s="18"/>
      <c r="P154" s="18"/>
      <c r="R154" s="20"/>
    </row>
    <row r="155" ht="15.75" customHeight="1">
      <c r="C155" s="18"/>
      <c r="D155" s="18"/>
      <c r="E155" s="18"/>
      <c r="G155" s="18"/>
      <c r="I155" s="19"/>
      <c r="J155" s="18"/>
      <c r="K155" s="19"/>
      <c r="L155" s="18"/>
      <c r="M155" s="18"/>
      <c r="P155" s="18"/>
      <c r="R155" s="20"/>
    </row>
    <row r="156" ht="15.75" customHeight="1">
      <c r="C156" s="18"/>
      <c r="D156" s="18"/>
      <c r="E156" s="18"/>
      <c r="G156" s="18"/>
      <c r="I156" s="19"/>
      <c r="J156" s="18"/>
      <c r="K156" s="19"/>
      <c r="L156" s="18"/>
      <c r="M156" s="18"/>
      <c r="P156" s="18"/>
      <c r="R156" s="20"/>
    </row>
    <row r="157" ht="15.75" customHeight="1">
      <c r="C157" s="18"/>
      <c r="D157" s="18"/>
      <c r="E157" s="18"/>
      <c r="G157" s="18"/>
      <c r="I157" s="19"/>
      <c r="J157" s="18"/>
      <c r="K157" s="19"/>
      <c r="L157" s="18"/>
      <c r="M157" s="18"/>
      <c r="P157" s="18"/>
      <c r="R157" s="20"/>
    </row>
    <row r="158" ht="15.75" customHeight="1">
      <c r="C158" s="18"/>
      <c r="D158" s="18"/>
      <c r="E158" s="18"/>
      <c r="G158" s="18"/>
      <c r="I158" s="19"/>
      <c r="J158" s="18"/>
      <c r="K158" s="19"/>
      <c r="L158" s="18"/>
      <c r="M158" s="18"/>
      <c r="P158" s="18"/>
      <c r="R158" s="20"/>
    </row>
    <row r="159" ht="15.75" customHeight="1">
      <c r="C159" s="18"/>
      <c r="D159" s="18"/>
      <c r="E159" s="18"/>
      <c r="G159" s="18"/>
      <c r="I159" s="19"/>
      <c r="J159" s="18"/>
      <c r="K159" s="19"/>
      <c r="L159" s="18"/>
      <c r="M159" s="18"/>
      <c r="P159" s="18"/>
      <c r="R159" s="20"/>
    </row>
    <row r="160" ht="15.75" customHeight="1">
      <c r="C160" s="18"/>
      <c r="D160" s="18"/>
      <c r="E160" s="18"/>
      <c r="G160" s="18"/>
      <c r="I160" s="19"/>
      <c r="J160" s="18"/>
      <c r="K160" s="19"/>
      <c r="L160" s="18"/>
      <c r="M160" s="18"/>
      <c r="P160" s="18"/>
      <c r="R160" s="20"/>
    </row>
    <row r="161" ht="15.75" customHeight="1">
      <c r="C161" s="18"/>
      <c r="D161" s="18"/>
      <c r="E161" s="18"/>
      <c r="G161" s="18"/>
      <c r="I161" s="19"/>
      <c r="J161" s="18"/>
      <c r="K161" s="19"/>
      <c r="L161" s="18"/>
      <c r="M161" s="18"/>
      <c r="P161" s="18"/>
      <c r="R161" s="20"/>
    </row>
    <row r="162" ht="15.75" customHeight="1">
      <c r="C162" s="18"/>
      <c r="D162" s="18"/>
      <c r="E162" s="18"/>
      <c r="G162" s="18"/>
      <c r="I162" s="19"/>
      <c r="J162" s="18"/>
      <c r="K162" s="19"/>
      <c r="L162" s="18"/>
      <c r="M162" s="18"/>
      <c r="P162" s="18"/>
      <c r="R162" s="20"/>
    </row>
    <row r="163" ht="15.75" customHeight="1">
      <c r="C163" s="18"/>
      <c r="D163" s="18"/>
      <c r="E163" s="18"/>
      <c r="G163" s="18"/>
      <c r="I163" s="19"/>
      <c r="J163" s="18"/>
      <c r="K163" s="19"/>
      <c r="L163" s="18"/>
      <c r="M163" s="18"/>
      <c r="P163" s="18"/>
      <c r="R163" s="20"/>
    </row>
    <row r="164" ht="15.75" customHeight="1">
      <c r="C164" s="18"/>
      <c r="D164" s="18"/>
      <c r="E164" s="18"/>
      <c r="G164" s="18"/>
      <c r="I164" s="19"/>
      <c r="J164" s="18"/>
      <c r="K164" s="19"/>
      <c r="L164" s="18"/>
      <c r="M164" s="18"/>
      <c r="P164" s="18"/>
      <c r="R164" s="20"/>
    </row>
    <row r="165" ht="15.75" customHeight="1">
      <c r="C165" s="18"/>
      <c r="D165" s="18"/>
      <c r="E165" s="18"/>
      <c r="G165" s="18"/>
      <c r="I165" s="19"/>
      <c r="J165" s="18"/>
      <c r="K165" s="19"/>
      <c r="L165" s="18"/>
      <c r="M165" s="18"/>
      <c r="P165" s="18"/>
      <c r="R165" s="20"/>
    </row>
    <row r="166" ht="15.75" customHeight="1">
      <c r="C166" s="18"/>
      <c r="D166" s="18"/>
      <c r="E166" s="18"/>
      <c r="G166" s="18"/>
      <c r="I166" s="19"/>
      <c r="J166" s="18"/>
      <c r="K166" s="19"/>
      <c r="L166" s="18"/>
      <c r="M166" s="18"/>
      <c r="P166" s="18"/>
      <c r="R166" s="20"/>
    </row>
    <row r="167" ht="15.75" customHeight="1">
      <c r="C167" s="18"/>
      <c r="D167" s="18"/>
      <c r="E167" s="18"/>
      <c r="G167" s="18"/>
      <c r="I167" s="19"/>
      <c r="J167" s="18"/>
      <c r="K167" s="19"/>
      <c r="L167" s="18"/>
      <c r="M167" s="18"/>
      <c r="P167" s="18"/>
      <c r="R167" s="20"/>
    </row>
    <row r="168" ht="15.75" customHeight="1">
      <c r="C168" s="18"/>
      <c r="D168" s="18"/>
      <c r="E168" s="18"/>
      <c r="G168" s="18"/>
      <c r="I168" s="19"/>
      <c r="J168" s="18"/>
      <c r="K168" s="19"/>
      <c r="L168" s="18"/>
      <c r="M168" s="18"/>
      <c r="P168" s="18"/>
      <c r="R168" s="20"/>
    </row>
    <row r="169" ht="15.75" customHeight="1">
      <c r="C169" s="18"/>
      <c r="D169" s="18"/>
      <c r="E169" s="18"/>
      <c r="G169" s="18"/>
      <c r="I169" s="19"/>
      <c r="J169" s="18"/>
      <c r="K169" s="19"/>
      <c r="L169" s="18"/>
      <c r="M169" s="18"/>
      <c r="P169" s="18"/>
      <c r="R169" s="20"/>
    </row>
    <row r="170" ht="15.75" customHeight="1">
      <c r="C170" s="18"/>
      <c r="D170" s="18"/>
      <c r="E170" s="18"/>
      <c r="G170" s="18"/>
      <c r="I170" s="19"/>
      <c r="J170" s="18"/>
      <c r="K170" s="19"/>
      <c r="L170" s="18"/>
      <c r="M170" s="18"/>
      <c r="P170" s="18"/>
      <c r="R170" s="20"/>
    </row>
    <row r="171" ht="15.75" customHeight="1">
      <c r="C171" s="18"/>
      <c r="D171" s="18"/>
      <c r="E171" s="18"/>
      <c r="G171" s="18"/>
      <c r="I171" s="19"/>
      <c r="J171" s="18"/>
      <c r="K171" s="19"/>
      <c r="L171" s="18"/>
      <c r="M171" s="18"/>
      <c r="P171" s="18"/>
      <c r="R171" s="20"/>
    </row>
    <row r="172" ht="15.75" customHeight="1">
      <c r="C172" s="18"/>
      <c r="D172" s="18"/>
      <c r="E172" s="18"/>
      <c r="G172" s="18"/>
      <c r="I172" s="19"/>
      <c r="J172" s="18"/>
      <c r="K172" s="19"/>
      <c r="L172" s="18"/>
      <c r="M172" s="18"/>
      <c r="P172" s="18"/>
      <c r="R172" s="20"/>
    </row>
    <row r="173" ht="15.75" customHeight="1">
      <c r="C173" s="18"/>
      <c r="D173" s="18"/>
      <c r="E173" s="18"/>
      <c r="G173" s="18"/>
      <c r="I173" s="19"/>
      <c r="J173" s="18"/>
      <c r="K173" s="19"/>
      <c r="L173" s="18"/>
      <c r="M173" s="18"/>
      <c r="P173" s="18"/>
      <c r="R173" s="20"/>
    </row>
    <row r="174" ht="15.75" customHeight="1">
      <c r="C174" s="18"/>
      <c r="D174" s="18"/>
      <c r="E174" s="18"/>
      <c r="G174" s="18"/>
      <c r="I174" s="19"/>
      <c r="J174" s="18"/>
      <c r="K174" s="19"/>
      <c r="L174" s="18"/>
      <c r="M174" s="18"/>
      <c r="P174" s="18"/>
      <c r="R174" s="20"/>
    </row>
    <row r="175" ht="15.75" customHeight="1">
      <c r="C175" s="18"/>
      <c r="D175" s="18"/>
      <c r="E175" s="18"/>
      <c r="G175" s="18"/>
      <c r="I175" s="19"/>
      <c r="J175" s="18"/>
      <c r="K175" s="19"/>
      <c r="L175" s="18"/>
      <c r="M175" s="18"/>
      <c r="P175" s="18"/>
      <c r="R175" s="20"/>
    </row>
    <row r="176" ht="15.75" customHeight="1">
      <c r="C176" s="18"/>
      <c r="D176" s="18"/>
      <c r="E176" s="18"/>
      <c r="G176" s="18"/>
      <c r="I176" s="19"/>
      <c r="J176" s="18"/>
      <c r="K176" s="19"/>
      <c r="L176" s="18"/>
      <c r="M176" s="18"/>
      <c r="P176" s="18"/>
      <c r="R176" s="20"/>
    </row>
    <row r="177" ht="15.75" customHeight="1">
      <c r="C177" s="18"/>
      <c r="D177" s="18"/>
      <c r="E177" s="18"/>
      <c r="G177" s="18"/>
      <c r="I177" s="19"/>
      <c r="J177" s="18"/>
      <c r="K177" s="19"/>
      <c r="L177" s="18"/>
      <c r="M177" s="18"/>
      <c r="P177" s="18"/>
      <c r="R177" s="20"/>
    </row>
    <row r="178" ht="15.75" customHeight="1">
      <c r="C178" s="18"/>
      <c r="D178" s="18"/>
      <c r="E178" s="18"/>
      <c r="G178" s="18"/>
      <c r="I178" s="19"/>
      <c r="J178" s="18"/>
      <c r="K178" s="19"/>
      <c r="L178" s="18"/>
      <c r="M178" s="18"/>
      <c r="P178" s="18"/>
      <c r="R178" s="20"/>
    </row>
    <row r="179" ht="15.75" customHeight="1">
      <c r="C179" s="18"/>
      <c r="D179" s="18"/>
      <c r="E179" s="18"/>
      <c r="G179" s="18"/>
      <c r="I179" s="19"/>
      <c r="J179" s="18"/>
      <c r="K179" s="19"/>
      <c r="L179" s="18"/>
      <c r="M179" s="18"/>
      <c r="P179" s="18"/>
      <c r="R179" s="20"/>
    </row>
    <row r="180" ht="15.75" customHeight="1">
      <c r="C180" s="18"/>
      <c r="D180" s="18"/>
      <c r="E180" s="18"/>
      <c r="G180" s="18"/>
      <c r="I180" s="19"/>
      <c r="J180" s="18"/>
      <c r="K180" s="19"/>
      <c r="L180" s="18"/>
      <c r="M180" s="18"/>
      <c r="P180" s="18"/>
      <c r="R180" s="20"/>
    </row>
    <row r="181" ht="15.75" customHeight="1">
      <c r="C181" s="18"/>
      <c r="D181" s="18"/>
      <c r="E181" s="18"/>
      <c r="G181" s="18"/>
      <c r="I181" s="19"/>
      <c r="J181" s="18"/>
      <c r="K181" s="19"/>
      <c r="L181" s="18"/>
      <c r="M181" s="18"/>
      <c r="P181" s="18"/>
      <c r="R181" s="20"/>
    </row>
    <row r="182" ht="15.75" customHeight="1">
      <c r="C182" s="18"/>
      <c r="D182" s="18"/>
      <c r="E182" s="18"/>
      <c r="G182" s="18"/>
      <c r="I182" s="19"/>
      <c r="J182" s="18"/>
      <c r="K182" s="19"/>
      <c r="L182" s="18"/>
      <c r="M182" s="18"/>
      <c r="P182" s="18"/>
      <c r="R182" s="20"/>
    </row>
    <row r="183" ht="15.75" customHeight="1">
      <c r="C183" s="18"/>
      <c r="D183" s="18"/>
      <c r="E183" s="18"/>
      <c r="G183" s="18"/>
      <c r="I183" s="19"/>
      <c r="J183" s="18"/>
      <c r="K183" s="19"/>
      <c r="L183" s="18"/>
      <c r="M183" s="18"/>
      <c r="P183" s="18"/>
      <c r="R183" s="20"/>
    </row>
    <row r="184" ht="15.75" customHeight="1">
      <c r="C184" s="18"/>
      <c r="D184" s="18"/>
      <c r="E184" s="18"/>
      <c r="G184" s="18"/>
      <c r="I184" s="19"/>
      <c r="J184" s="18"/>
      <c r="K184" s="19"/>
      <c r="L184" s="18"/>
      <c r="M184" s="18"/>
      <c r="P184" s="18"/>
      <c r="R184" s="20"/>
    </row>
    <row r="185" ht="15.75" customHeight="1">
      <c r="C185" s="18"/>
      <c r="D185" s="18"/>
      <c r="E185" s="18"/>
      <c r="G185" s="18"/>
      <c r="I185" s="19"/>
      <c r="J185" s="18"/>
      <c r="K185" s="19"/>
      <c r="L185" s="18"/>
      <c r="M185" s="18"/>
      <c r="P185" s="18"/>
      <c r="R185" s="20"/>
    </row>
    <row r="186" ht="15.75" customHeight="1">
      <c r="C186" s="18"/>
      <c r="D186" s="18"/>
      <c r="E186" s="18"/>
      <c r="G186" s="18"/>
      <c r="I186" s="19"/>
      <c r="J186" s="18"/>
      <c r="K186" s="19"/>
      <c r="L186" s="18"/>
      <c r="M186" s="18"/>
      <c r="P186" s="18"/>
      <c r="R186" s="20"/>
    </row>
    <row r="187" ht="15.75" customHeight="1">
      <c r="C187" s="18"/>
      <c r="D187" s="18"/>
      <c r="E187" s="18"/>
      <c r="G187" s="18"/>
      <c r="I187" s="19"/>
      <c r="J187" s="18"/>
      <c r="K187" s="19"/>
      <c r="L187" s="18"/>
      <c r="M187" s="18"/>
      <c r="P187" s="18"/>
      <c r="R187" s="20"/>
    </row>
    <row r="188" ht="15.75" customHeight="1">
      <c r="C188" s="18"/>
      <c r="D188" s="18"/>
      <c r="E188" s="18"/>
      <c r="G188" s="18"/>
      <c r="I188" s="19"/>
      <c r="J188" s="18"/>
      <c r="K188" s="19"/>
      <c r="L188" s="18"/>
      <c r="M188" s="18"/>
      <c r="P188" s="18"/>
      <c r="R188" s="20"/>
    </row>
    <row r="189" ht="15.75" customHeight="1">
      <c r="C189" s="18"/>
      <c r="D189" s="18"/>
      <c r="E189" s="18"/>
      <c r="G189" s="18"/>
      <c r="I189" s="19"/>
      <c r="J189" s="18"/>
      <c r="K189" s="19"/>
      <c r="L189" s="18"/>
      <c r="M189" s="18"/>
      <c r="P189" s="18"/>
      <c r="R189" s="20"/>
    </row>
    <row r="190" ht="15.75" customHeight="1">
      <c r="C190" s="18"/>
      <c r="D190" s="18"/>
      <c r="E190" s="18"/>
      <c r="G190" s="18"/>
      <c r="I190" s="19"/>
      <c r="J190" s="18"/>
      <c r="K190" s="19"/>
      <c r="L190" s="18"/>
      <c r="M190" s="18"/>
      <c r="P190" s="18"/>
      <c r="R190" s="20"/>
    </row>
    <row r="191" ht="15.75" customHeight="1">
      <c r="C191" s="18"/>
      <c r="D191" s="18"/>
      <c r="E191" s="18"/>
      <c r="G191" s="18"/>
      <c r="I191" s="19"/>
      <c r="J191" s="18"/>
      <c r="K191" s="19"/>
      <c r="L191" s="18"/>
      <c r="M191" s="18"/>
      <c r="P191" s="18"/>
      <c r="R191" s="20"/>
    </row>
    <row r="192" ht="15.75" customHeight="1">
      <c r="C192" s="18"/>
      <c r="D192" s="18"/>
      <c r="E192" s="18"/>
      <c r="G192" s="18"/>
      <c r="I192" s="19"/>
      <c r="J192" s="18"/>
      <c r="K192" s="19"/>
      <c r="L192" s="18"/>
      <c r="M192" s="18"/>
      <c r="P192" s="18"/>
      <c r="R192" s="20"/>
    </row>
    <row r="193" ht="15.75" customHeight="1">
      <c r="C193" s="18"/>
      <c r="D193" s="18"/>
      <c r="E193" s="18"/>
      <c r="G193" s="18"/>
      <c r="I193" s="19"/>
      <c r="J193" s="18"/>
      <c r="K193" s="19"/>
      <c r="L193" s="18"/>
      <c r="M193" s="18"/>
      <c r="P193" s="18"/>
      <c r="R193" s="20"/>
    </row>
    <row r="194" ht="15.75" customHeight="1">
      <c r="C194" s="18"/>
      <c r="D194" s="18"/>
      <c r="E194" s="18"/>
      <c r="G194" s="18"/>
      <c r="I194" s="19"/>
      <c r="J194" s="18"/>
      <c r="K194" s="19"/>
      <c r="L194" s="18"/>
      <c r="M194" s="18"/>
      <c r="P194" s="18"/>
      <c r="R194" s="20"/>
    </row>
    <row r="195" ht="15.75" customHeight="1">
      <c r="C195" s="18"/>
      <c r="D195" s="18"/>
      <c r="E195" s="18"/>
      <c r="G195" s="18"/>
      <c r="I195" s="19"/>
      <c r="J195" s="18"/>
      <c r="K195" s="19"/>
      <c r="L195" s="18"/>
      <c r="M195" s="18"/>
      <c r="P195" s="18"/>
      <c r="R195" s="20"/>
    </row>
    <row r="196" ht="15.75" customHeight="1">
      <c r="C196" s="18"/>
      <c r="D196" s="18"/>
      <c r="E196" s="18"/>
      <c r="G196" s="18"/>
      <c r="I196" s="19"/>
      <c r="J196" s="18"/>
      <c r="K196" s="19"/>
      <c r="L196" s="18"/>
      <c r="M196" s="18"/>
      <c r="P196" s="18"/>
      <c r="R196" s="20"/>
    </row>
    <row r="197" ht="15.75" customHeight="1">
      <c r="C197" s="18"/>
      <c r="D197" s="18"/>
      <c r="E197" s="18"/>
      <c r="G197" s="18"/>
      <c r="I197" s="19"/>
      <c r="J197" s="18"/>
      <c r="K197" s="19"/>
      <c r="L197" s="18"/>
      <c r="M197" s="18"/>
      <c r="P197" s="18"/>
      <c r="R197" s="20"/>
    </row>
    <row r="198" ht="15.75" customHeight="1">
      <c r="C198" s="18"/>
      <c r="D198" s="18"/>
      <c r="E198" s="18"/>
      <c r="G198" s="18"/>
      <c r="I198" s="19"/>
      <c r="J198" s="18"/>
      <c r="K198" s="19"/>
      <c r="L198" s="18"/>
      <c r="M198" s="18"/>
      <c r="P198" s="18"/>
      <c r="R198" s="20"/>
    </row>
    <row r="199" ht="15.75" customHeight="1">
      <c r="C199" s="18"/>
      <c r="D199" s="18"/>
      <c r="E199" s="18"/>
      <c r="G199" s="18"/>
      <c r="I199" s="19"/>
      <c r="J199" s="18"/>
      <c r="K199" s="19"/>
      <c r="L199" s="18"/>
      <c r="M199" s="18"/>
      <c r="P199" s="18"/>
      <c r="R199" s="20"/>
    </row>
    <row r="200" ht="15.75" customHeight="1">
      <c r="C200" s="18"/>
      <c r="D200" s="18"/>
      <c r="E200" s="18"/>
      <c r="G200" s="18"/>
      <c r="I200" s="19"/>
      <c r="J200" s="18"/>
      <c r="K200" s="19"/>
      <c r="L200" s="18"/>
      <c r="M200" s="18"/>
      <c r="P200" s="18"/>
      <c r="R200" s="20"/>
    </row>
    <row r="201" ht="15.75" customHeight="1">
      <c r="C201" s="18"/>
      <c r="D201" s="18"/>
      <c r="E201" s="18"/>
      <c r="G201" s="18"/>
      <c r="I201" s="19"/>
      <c r="J201" s="18"/>
      <c r="K201" s="19"/>
      <c r="L201" s="18"/>
      <c r="M201" s="18"/>
      <c r="P201" s="18"/>
      <c r="R201" s="20"/>
    </row>
    <row r="202" ht="15.75" customHeight="1">
      <c r="C202" s="18"/>
      <c r="D202" s="18"/>
      <c r="E202" s="18"/>
      <c r="G202" s="18"/>
      <c r="I202" s="19"/>
      <c r="J202" s="18"/>
      <c r="K202" s="19"/>
      <c r="L202" s="18"/>
      <c r="M202" s="18"/>
      <c r="P202" s="18"/>
      <c r="R202" s="20"/>
    </row>
    <row r="203" ht="15.75" customHeight="1">
      <c r="C203" s="18"/>
      <c r="D203" s="18"/>
      <c r="E203" s="18"/>
      <c r="G203" s="18"/>
      <c r="I203" s="19"/>
      <c r="J203" s="18"/>
      <c r="K203" s="19"/>
      <c r="L203" s="18"/>
      <c r="M203" s="18"/>
      <c r="P203" s="18"/>
      <c r="R203" s="20"/>
    </row>
    <row r="204" ht="15.75" customHeight="1">
      <c r="C204" s="18"/>
      <c r="D204" s="18"/>
      <c r="E204" s="18"/>
      <c r="G204" s="18"/>
      <c r="I204" s="19"/>
      <c r="J204" s="18"/>
      <c r="K204" s="19"/>
      <c r="L204" s="18"/>
      <c r="M204" s="18"/>
      <c r="P204" s="18"/>
      <c r="R204" s="20"/>
    </row>
    <row r="205" ht="15.75" customHeight="1">
      <c r="C205" s="18"/>
      <c r="D205" s="18"/>
      <c r="E205" s="18"/>
      <c r="G205" s="18"/>
      <c r="I205" s="19"/>
      <c r="J205" s="18"/>
      <c r="K205" s="19"/>
      <c r="L205" s="18"/>
      <c r="M205" s="18"/>
      <c r="P205" s="18"/>
      <c r="R205" s="20"/>
    </row>
    <row r="206" ht="15.75" customHeight="1">
      <c r="C206" s="18"/>
      <c r="D206" s="18"/>
      <c r="E206" s="18"/>
      <c r="G206" s="18"/>
      <c r="I206" s="19"/>
      <c r="J206" s="18"/>
      <c r="K206" s="19"/>
      <c r="L206" s="18"/>
      <c r="M206" s="18"/>
      <c r="P206" s="18"/>
      <c r="R206" s="20"/>
    </row>
    <row r="207" ht="15.75" customHeight="1">
      <c r="C207" s="18"/>
      <c r="D207" s="18"/>
      <c r="E207" s="18"/>
      <c r="G207" s="18"/>
      <c r="I207" s="19"/>
      <c r="J207" s="18"/>
      <c r="K207" s="19"/>
      <c r="L207" s="18"/>
      <c r="M207" s="18"/>
      <c r="P207" s="18"/>
      <c r="R207" s="20"/>
    </row>
    <row r="208" ht="15.75" customHeight="1">
      <c r="C208" s="18"/>
      <c r="D208" s="18"/>
      <c r="E208" s="18"/>
      <c r="G208" s="18"/>
      <c r="I208" s="19"/>
      <c r="J208" s="18"/>
      <c r="K208" s="19"/>
      <c r="L208" s="18"/>
      <c r="M208" s="18"/>
      <c r="P208" s="18"/>
      <c r="R208" s="20"/>
    </row>
    <row r="209" ht="15.75" customHeight="1">
      <c r="C209" s="18"/>
      <c r="D209" s="18"/>
      <c r="E209" s="18"/>
      <c r="G209" s="18"/>
      <c r="I209" s="19"/>
      <c r="J209" s="18"/>
      <c r="K209" s="19"/>
      <c r="L209" s="18"/>
      <c r="M209" s="18"/>
      <c r="P209" s="18"/>
      <c r="R209" s="20"/>
    </row>
    <row r="210" ht="15.75" customHeight="1">
      <c r="C210" s="18"/>
      <c r="D210" s="18"/>
      <c r="E210" s="18"/>
      <c r="G210" s="18"/>
      <c r="I210" s="19"/>
      <c r="J210" s="18"/>
      <c r="K210" s="19"/>
      <c r="L210" s="18"/>
      <c r="M210" s="18"/>
      <c r="P210" s="18"/>
      <c r="R210" s="20"/>
    </row>
    <row r="211" ht="15.75" customHeight="1">
      <c r="C211" s="18"/>
      <c r="D211" s="18"/>
      <c r="E211" s="18"/>
      <c r="G211" s="18"/>
      <c r="I211" s="19"/>
      <c r="J211" s="18"/>
      <c r="K211" s="19"/>
      <c r="L211" s="18"/>
      <c r="M211" s="18"/>
      <c r="P211" s="18"/>
      <c r="R211" s="20"/>
    </row>
    <row r="212" ht="15.75" customHeight="1">
      <c r="C212" s="18"/>
      <c r="D212" s="18"/>
      <c r="E212" s="18"/>
      <c r="G212" s="18"/>
      <c r="I212" s="19"/>
      <c r="J212" s="18"/>
      <c r="K212" s="19"/>
      <c r="L212" s="18"/>
      <c r="M212" s="18"/>
      <c r="P212" s="18"/>
      <c r="R212" s="20"/>
    </row>
    <row r="213" ht="15.75" customHeight="1">
      <c r="C213" s="18"/>
      <c r="D213" s="18"/>
      <c r="E213" s="18"/>
      <c r="G213" s="18"/>
      <c r="I213" s="19"/>
      <c r="J213" s="18"/>
      <c r="K213" s="19"/>
      <c r="L213" s="18"/>
      <c r="M213" s="18"/>
      <c r="P213" s="18"/>
      <c r="R213" s="20"/>
    </row>
    <row r="214" ht="15.75" customHeight="1">
      <c r="C214" s="18"/>
      <c r="D214" s="18"/>
      <c r="E214" s="18"/>
      <c r="G214" s="18"/>
      <c r="I214" s="19"/>
      <c r="J214" s="18"/>
      <c r="K214" s="19"/>
      <c r="L214" s="18"/>
      <c r="M214" s="18"/>
      <c r="P214" s="18"/>
      <c r="R214" s="20"/>
    </row>
    <row r="215" ht="15.75" customHeight="1">
      <c r="C215" s="18"/>
      <c r="D215" s="18"/>
      <c r="E215" s="18"/>
      <c r="G215" s="18"/>
      <c r="I215" s="19"/>
      <c r="J215" s="18"/>
      <c r="K215" s="19"/>
      <c r="L215" s="18"/>
      <c r="M215" s="18"/>
      <c r="P215" s="18"/>
      <c r="R215" s="20"/>
    </row>
    <row r="216" ht="15.75" customHeight="1">
      <c r="C216" s="18"/>
      <c r="D216" s="18"/>
      <c r="E216" s="18"/>
      <c r="G216" s="18"/>
      <c r="I216" s="19"/>
      <c r="J216" s="18"/>
      <c r="K216" s="19"/>
      <c r="L216" s="18"/>
      <c r="M216" s="18"/>
      <c r="P216" s="18"/>
      <c r="R216" s="20"/>
    </row>
    <row r="217" ht="15.75" customHeight="1">
      <c r="C217" s="18"/>
      <c r="D217" s="18"/>
      <c r="E217" s="18"/>
      <c r="G217" s="18"/>
      <c r="I217" s="19"/>
      <c r="J217" s="18"/>
      <c r="K217" s="19"/>
      <c r="L217" s="18"/>
      <c r="M217" s="18"/>
      <c r="P217" s="18"/>
      <c r="R217" s="20"/>
    </row>
    <row r="218" ht="15.75" customHeight="1">
      <c r="C218" s="18"/>
      <c r="D218" s="18"/>
      <c r="E218" s="18"/>
      <c r="G218" s="18"/>
      <c r="I218" s="19"/>
      <c r="J218" s="18"/>
      <c r="K218" s="19"/>
      <c r="L218" s="18"/>
      <c r="M218" s="18"/>
      <c r="P218" s="18"/>
      <c r="R218" s="20"/>
    </row>
    <row r="219" ht="15.75" customHeight="1">
      <c r="C219" s="18"/>
      <c r="D219" s="18"/>
      <c r="E219" s="18"/>
      <c r="G219" s="18"/>
      <c r="I219" s="19"/>
      <c r="J219" s="18"/>
      <c r="K219" s="19"/>
      <c r="L219" s="18"/>
      <c r="M219" s="18"/>
      <c r="P219" s="18"/>
      <c r="R219" s="20"/>
    </row>
    <row r="220" ht="15.75" customHeight="1">
      <c r="C220" s="18"/>
      <c r="D220" s="18"/>
      <c r="E220" s="18"/>
      <c r="G220" s="18"/>
      <c r="I220" s="19"/>
      <c r="J220" s="18"/>
      <c r="K220" s="19"/>
      <c r="L220" s="18"/>
      <c r="M220" s="18"/>
      <c r="P220" s="18"/>
      <c r="R220" s="20"/>
    </row>
    <row r="221" ht="15.75" customHeight="1">
      <c r="C221" s="18"/>
      <c r="D221" s="18"/>
      <c r="E221" s="18"/>
      <c r="G221" s="18"/>
      <c r="I221" s="19"/>
      <c r="J221" s="18"/>
      <c r="K221" s="19"/>
      <c r="L221" s="18"/>
      <c r="M221" s="18"/>
      <c r="P221" s="18"/>
      <c r="R221" s="20"/>
    </row>
    <row r="222" ht="15.75" customHeight="1">
      <c r="C222" s="18"/>
      <c r="D222" s="18"/>
      <c r="E222" s="18"/>
      <c r="G222" s="18"/>
      <c r="I222" s="19"/>
      <c r="J222" s="18"/>
      <c r="K222" s="19"/>
      <c r="L222" s="18"/>
      <c r="M222" s="18"/>
      <c r="P222" s="18"/>
      <c r="R222" s="20"/>
    </row>
    <row r="223" ht="15.75" customHeight="1">
      <c r="C223" s="18"/>
      <c r="D223" s="18"/>
      <c r="E223" s="18"/>
      <c r="G223" s="18"/>
      <c r="I223" s="19"/>
      <c r="J223" s="18"/>
      <c r="K223" s="19"/>
      <c r="L223" s="18"/>
      <c r="M223" s="18"/>
      <c r="P223" s="18"/>
      <c r="R223" s="20"/>
    </row>
    <row r="224" ht="15.75" customHeight="1">
      <c r="C224" s="18"/>
      <c r="D224" s="18"/>
      <c r="E224" s="18"/>
      <c r="G224" s="18"/>
      <c r="I224" s="19"/>
      <c r="J224" s="18"/>
      <c r="K224" s="19"/>
      <c r="L224" s="18"/>
      <c r="M224" s="18"/>
      <c r="P224" s="18"/>
      <c r="R224" s="20"/>
    </row>
    <row r="225" ht="15.75" customHeight="1">
      <c r="C225" s="18"/>
      <c r="D225" s="18"/>
      <c r="E225" s="18"/>
      <c r="G225" s="18"/>
      <c r="I225" s="19"/>
      <c r="J225" s="18"/>
      <c r="K225" s="19"/>
      <c r="L225" s="18"/>
      <c r="M225" s="18"/>
      <c r="P225" s="18"/>
      <c r="R225" s="20"/>
    </row>
    <row r="226" ht="15.75" customHeight="1">
      <c r="C226" s="18"/>
      <c r="D226" s="18"/>
      <c r="E226" s="18"/>
      <c r="G226" s="18"/>
      <c r="I226" s="19"/>
      <c r="J226" s="18"/>
      <c r="K226" s="19"/>
      <c r="L226" s="18"/>
      <c r="M226" s="18"/>
      <c r="P226" s="18"/>
      <c r="R226" s="20"/>
    </row>
    <row r="227" ht="15.75" customHeight="1">
      <c r="C227" s="18"/>
      <c r="D227" s="18"/>
      <c r="E227" s="18"/>
      <c r="G227" s="18"/>
      <c r="I227" s="19"/>
      <c r="J227" s="18"/>
      <c r="K227" s="19"/>
      <c r="L227" s="18"/>
      <c r="M227" s="18"/>
      <c r="P227" s="18"/>
      <c r="R227" s="20"/>
    </row>
    <row r="228" ht="15.75" customHeight="1">
      <c r="C228" s="18"/>
      <c r="D228" s="18"/>
      <c r="E228" s="18"/>
      <c r="G228" s="18"/>
      <c r="I228" s="19"/>
      <c r="J228" s="18"/>
      <c r="K228" s="19"/>
      <c r="L228" s="18"/>
      <c r="M228" s="18"/>
      <c r="P228" s="18"/>
      <c r="R228" s="20"/>
    </row>
    <row r="229" ht="15.75" customHeight="1">
      <c r="C229" s="18"/>
      <c r="D229" s="18"/>
      <c r="E229" s="18"/>
      <c r="G229" s="18"/>
      <c r="I229" s="19"/>
      <c r="J229" s="18"/>
      <c r="K229" s="19"/>
      <c r="L229" s="18"/>
      <c r="M229" s="18"/>
      <c r="P229" s="18"/>
      <c r="R229" s="20"/>
    </row>
    <row r="230" ht="15.75" customHeight="1">
      <c r="C230" s="18"/>
      <c r="D230" s="18"/>
      <c r="E230" s="18"/>
      <c r="G230" s="18"/>
      <c r="I230" s="19"/>
      <c r="J230" s="18"/>
      <c r="K230" s="19"/>
      <c r="L230" s="18"/>
      <c r="M230" s="18"/>
      <c r="P230" s="18"/>
      <c r="R230" s="20"/>
    </row>
    <row r="231" ht="15.75" customHeight="1">
      <c r="C231" s="18"/>
      <c r="D231" s="18"/>
      <c r="E231" s="18"/>
      <c r="G231" s="18"/>
      <c r="I231" s="19"/>
      <c r="J231" s="18"/>
      <c r="K231" s="19"/>
      <c r="L231" s="18"/>
      <c r="M231" s="18"/>
      <c r="P231" s="18"/>
      <c r="R231" s="20"/>
    </row>
    <row r="232" ht="15.75" customHeight="1">
      <c r="C232" s="18"/>
      <c r="D232" s="18"/>
      <c r="E232" s="18"/>
      <c r="G232" s="18"/>
      <c r="I232" s="19"/>
      <c r="J232" s="18"/>
      <c r="K232" s="19"/>
      <c r="L232" s="18"/>
      <c r="M232" s="18"/>
      <c r="P232" s="18"/>
      <c r="R232" s="20"/>
    </row>
    <row r="233" ht="15.75" customHeight="1">
      <c r="C233" s="18"/>
      <c r="D233" s="18"/>
      <c r="E233" s="18"/>
      <c r="G233" s="18"/>
      <c r="I233" s="19"/>
      <c r="J233" s="18"/>
      <c r="K233" s="19"/>
      <c r="L233" s="18"/>
      <c r="M233" s="18"/>
      <c r="P233" s="18"/>
      <c r="R233" s="20"/>
    </row>
    <row r="234" ht="15.75" customHeight="1">
      <c r="C234" s="18"/>
      <c r="D234" s="18"/>
      <c r="E234" s="18"/>
      <c r="G234" s="18"/>
      <c r="I234" s="19"/>
      <c r="J234" s="18"/>
      <c r="K234" s="19"/>
      <c r="L234" s="18"/>
      <c r="M234" s="18"/>
      <c r="P234" s="18"/>
      <c r="R234" s="20"/>
    </row>
    <row r="235" ht="15.75" customHeight="1">
      <c r="C235" s="18"/>
      <c r="D235" s="18"/>
      <c r="E235" s="18"/>
      <c r="G235" s="18"/>
      <c r="I235" s="19"/>
      <c r="J235" s="18"/>
      <c r="K235" s="19"/>
      <c r="L235" s="18"/>
      <c r="M235" s="18"/>
      <c r="P235" s="18"/>
      <c r="R235" s="20"/>
    </row>
    <row r="236" ht="15.75" customHeight="1">
      <c r="C236" s="18"/>
      <c r="D236" s="18"/>
      <c r="E236" s="18"/>
      <c r="G236" s="18"/>
      <c r="I236" s="19"/>
      <c r="J236" s="18"/>
      <c r="K236" s="19"/>
      <c r="L236" s="18"/>
      <c r="M236" s="18"/>
      <c r="P236" s="18"/>
      <c r="R236" s="20"/>
    </row>
    <row r="237" ht="15.75" customHeight="1">
      <c r="C237" s="18"/>
      <c r="D237" s="18"/>
      <c r="E237" s="18"/>
      <c r="G237" s="18"/>
      <c r="I237" s="19"/>
      <c r="J237" s="18"/>
      <c r="K237" s="19"/>
      <c r="L237" s="18"/>
      <c r="M237" s="18"/>
      <c r="P237" s="18"/>
      <c r="R237" s="20"/>
    </row>
    <row r="238" ht="15.75" customHeight="1">
      <c r="C238" s="18"/>
      <c r="D238" s="18"/>
      <c r="E238" s="18"/>
      <c r="G238" s="18"/>
      <c r="I238" s="19"/>
      <c r="J238" s="18"/>
      <c r="K238" s="19"/>
      <c r="L238" s="18"/>
      <c r="M238" s="18"/>
      <c r="P238" s="18"/>
      <c r="R238" s="20"/>
    </row>
    <row r="239" ht="15.75" customHeight="1">
      <c r="C239" s="18"/>
      <c r="D239" s="18"/>
      <c r="E239" s="18"/>
      <c r="G239" s="18"/>
      <c r="I239" s="19"/>
      <c r="J239" s="18"/>
      <c r="K239" s="19"/>
      <c r="L239" s="18"/>
      <c r="M239" s="18"/>
      <c r="P239" s="18"/>
      <c r="R239" s="20"/>
    </row>
    <row r="240" ht="15.75" customHeight="1">
      <c r="C240" s="18"/>
      <c r="D240" s="18"/>
      <c r="E240" s="18"/>
      <c r="G240" s="18"/>
      <c r="I240" s="19"/>
      <c r="J240" s="18"/>
      <c r="K240" s="19"/>
      <c r="L240" s="18"/>
      <c r="M240" s="18"/>
      <c r="P240" s="18"/>
      <c r="R240" s="20"/>
    </row>
    <row r="241" ht="15.75" customHeight="1">
      <c r="C241" s="18"/>
      <c r="D241" s="18"/>
      <c r="E241" s="18"/>
      <c r="G241" s="18"/>
      <c r="I241" s="19"/>
      <c r="J241" s="18"/>
      <c r="K241" s="19"/>
      <c r="L241" s="18"/>
      <c r="M241" s="18"/>
      <c r="P241" s="18"/>
      <c r="R241" s="20"/>
    </row>
    <row r="242" ht="15.75" customHeight="1">
      <c r="C242" s="18"/>
      <c r="D242" s="18"/>
      <c r="E242" s="18"/>
      <c r="G242" s="18"/>
      <c r="I242" s="19"/>
      <c r="J242" s="18"/>
      <c r="K242" s="19"/>
      <c r="L242" s="18"/>
      <c r="M242" s="18"/>
      <c r="P242" s="18"/>
      <c r="R242" s="20"/>
    </row>
    <row r="243" ht="15.75" customHeight="1">
      <c r="C243" s="18"/>
      <c r="D243" s="18"/>
      <c r="E243" s="18"/>
      <c r="G243" s="18"/>
      <c r="I243" s="19"/>
      <c r="J243" s="18"/>
      <c r="K243" s="19"/>
      <c r="L243" s="18"/>
      <c r="M243" s="18"/>
      <c r="P243" s="18"/>
      <c r="R243" s="20"/>
    </row>
    <row r="244" ht="15.75" customHeight="1">
      <c r="C244" s="18"/>
      <c r="D244" s="18"/>
      <c r="E244" s="18"/>
      <c r="G244" s="18"/>
      <c r="I244" s="19"/>
      <c r="J244" s="18"/>
      <c r="K244" s="19"/>
      <c r="L244" s="18"/>
      <c r="M244" s="18"/>
      <c r="P244" s="18"/>
      <c r="R244" s="20"/>
    </row>
    <row r="245" ht="15.75" customHeight="1">
      <c r="C245" s="18"/>
      <c r="D245" s="18"/>
      <c r="E245" s="18"/>
      <c r="G245" s="18"/>
      <c r="I245" s="19"/>
      <c r="J245" s="18"/>
      <c r="K245" s="19"/>
      <c r="L245" s="18"/>
      <c r="M245" s="18"/>
      <c r="P245" s="18"/>
      <c r="R245" s="20"/>
    </row>
    <row r="246" ht="15.75" customHeight="1">
      <c r="C246" s="18"/>
      <c r="D246" s="18"/>
      <c r="E246" s="18"/>
      <c r="G246" s="18"/>
      <c r="I246" s="19"/>
      <c r="J246" s="18"/>
      <c r="K246" s="19"/>
      <c r="L246" s="18"/>
      <c r="M246" s="18"/>
      <c r="P246" s="18"/>
      <c r="R246" s="20"/>
    </row>
    <row r="247" ht="15.75" customHeight="1">
      <c r="C247" s="18"/>
      <c r="D247" s="18"/>
      <c r="E247" s="18"/>
      <c r="G247" s="18"/>
      <c r="I247" s="19"/>
      <c r="J247" s="18"/>
      <c r="K247" s="19"/>
      <c r="L247" s="18"/>
      <c r="M247" s="18"/>
      <c r="P247" s="18"/>
      <c r="R247" s="20"/>
    </row>
    <row r="248" ht="15.75" customHeight="1">
      <c r="C248" s="18"/>
      <c r="D248" s="18"/>
      <c r="E248" s="18"/>
      <c r="G248" s="18"/>
      <c r="I248" s="19"/>
      <c r="J248" s="18"/>
      <c r="K248" s="19"/>
      <c r="L248" s="18"/>
      <c r="M248" s="18"/>
      <c r="P248" s="18"/>
      <c r="R248" s="20"/>
    </row>
    <row r="249" ht="15.75" customHeight="1">
      <c r="C249" s="18"/>
      <c r="D249" s="18"/>
      <c r="E249" s="18"/>
      <c r="G249" s="18"/>
      <c r="I249" s="19"/>
      <c r="J249" s="18"/>
      <c r="K249" s="19"/>
      <c r="L249" s="18"/>
      <c r="M249" s="18"/>
      <c r="P249" s="18"/>
      <c r="R249" s="20"/>
    </row>
    <row r="250" ht="15.75" customHeight="1">
      <c r="C250" s="18"/>
      <c r="D250" s="18"/>
      <c r="E250" s="18"/>
      <c r="G250" s="18"/>
      <c r="I250" s="19"/>
      <c r="J250" s="18"/>
      <c r="K250" s="19"/>
      <c r="L250" s="18"/>
      <c r="M250" s="18"/>
      <c r="P250" s="18"/>
      <c r="R250" s="20"/>
    </row>
    <row r="251" ht="15.75" customHeight="1">
      <c r="C251" s="18"/>
      <c r="D251" s="18"/>
      <c r="E251" s="18"/>
      <c r="G251" s="18"/>
      <c r="I251" s="19"/>
      <c r="J251" s="18"/>
      <c r="K251" s="19"/>
      <c r="L251" s="18"/>
      <c r="M251" s="18"/>
      <c r="P251" s="18"/>
      <c r="R251" s="20"/>
    </row>
    <row r="252" ht="15.75" customHeight="1">
      <c r="C252" s="18"/>
      <c r="D252" s="18"/>
      <c r="E252" s="18"/>
      <c r="G252" s="18"/>
      <c r="I252" s="19"/>
      <c r="J252" s="18"/>
      <c r="K252" s="19"/>
      <c r="L252" s="18"/>
      <c r="M252" s="18"/>
      <c r="P252" s="18"/>
      <c r="R252" s="20"/>
    </row>
    <row r="253" ht="15.75" customHeight="1">
      <c r="C253" s="18"/>
      <c r="D253" s="18"/>
      <c r="E253" s="18"/>
      <c r="G253" s="18"/>
      <c r="I253" s="19"/>
      <c r="J253" s="18"/>
      <c r="K253" s="19"/>
      <c r="L253" s="18"/>
      <c r="M253" s="18"/>
      <c r="P253" s="18"/>
      <c r="R253" s="20"/>
    </row>
    <row r="254" ht="15.75" customHeight="1">
      <c r="C254" s="18"/>
      <c r="D254" s="18"/>
      <c r="E254" s="18"/>
      <c r="G254" s="18"/>
      <c r="I254" s="19"/>
      <c r="J254" s="18"/>
      <c r="K254" s="19"/>
      <c r="L254" s="18"/>
      <c r="M254" s="18"/>
      <c r="P254" s="18"/>
      <c r="R254" s="20"/>
    </row>
    <row r="255" ht="15.75" customHeight="1">
      <c r="C255" s="18"/>
      <c r="D255" s="18"/>
      <c r="E255" s="18"/>
      <c r="G255" s="18"/>
      <c r="I255" s="19"/>
      <c r="J255" s="18"/>
      <c r="K255" s="19"/>
      <c r="L255" s="18"/>
      <c r="M255" s="18"/>
      <c r="P255" s="18"/>
      <c r="R255" s="20"/>
    </row>
    <row r="256" ht="15.75" customHeight="1">
      <c r="C256" s="18"/>
      <c r="D256" s="18"/>
      <c r="E256" s="18"/>
      <c r="G256" s="18"/>
      <c r="I256" s="19"/>
      <c r="J256" s="18"/>
      <c r="K256" s="19"/>
      <c r="L256" s="18"/>
      <c r="M256" s="18"/>
      <c r="P256" s="18"/>
      <c r="R256" s="20"/>
    </row>
    <row r="257" ht="15.75" customHeight="1">
      <c r="C257" s="18"/>
      <c r="D257" s="18"/>
      <c r="E257" s="18"/>
      <c r="G257" s="18"/>
      <c r="I257" s="19"/>
      <c r="J257" s="18"/>
      <c r="K257" s="19"/>
      <c r="L257" s="18"/>
      <c r="M257" s="18"/>
      <c r="P257" s="18"/>
      <c r="R257" s="20"/>
    </row>
    <row r="258" ht="15.75" customHeight="1">
      <c r="C258" s="18"/>
      <c r="D258" s="18"/>
      <c r="E258" s="18"/>
      <c r="G258" s="18"/>
      <c r="I258" s="19"/>
      <c r="J258" s="18"/>
      <c r="K258" s="19"/>
      <c r="L258" s="18"/>
      <c r="M258" s="18"/>
      <c r="P258" s="18"/>
      <c r="R258" s="20"/>
    </row>
    <row r="259" ht="15.75" customHeight="1">
      <c r="C259" s="18"/>
      <c r="D259" s="18"/>
      <c r="E259" s="18"/>
      <c r="G259" s="18"/>
      <c r="I259" s="19"/>
      <c r="J259" s="18"/>
      <c r="K259" s="19"/>
      <c r="L259" s="18"/>
      <c r="M259" s="18"/>
      <c r="P259" s="18"/>
      <c r="R259" s="20"/>
    </row>
    <row r="260" ht="15.75" customHeight="1">
      <c r="C260" s="18"/>
      <c r="D260" s="18"/>
      <c r="E260" s="18"/>
      <c r="G260" s="18"/>
      <c r="I260" s="19"/>
      <c r="J260" s="18"/>
      <c r="K260" s="19"/>
      <c r="L260" s="18"/>
      <c r="M260" s="18"/>
      <c r="P260" s="18"/>
      <c r="R260" s="20"/>
    </row>
    <row r="261" ht="15.75" customHeight="1">
      <c r="C261" s="18"/>
      <c r="D261" s="18"/>
      <c r="E261" s="18"/>
      <c r="G261" s="18"/>
      <c r="I261" s="19"/>
      <c r="J261" s="18"/>
      <c r="K261" s="19"/>
      <c r="L261" s="18"/>
      <c r="M261" s="18"/>
      <c r="P261" s="18"/>
      <c r="R261" s="20"/>
    </row>
    <row r="262" ht="15.75" customHeight="1">
      <c r="C262" s="18"/>
      <c r="D262" s="18"/>
      <c r="E262" s="18"/>
      <c r="G262" s="18"/>
      <c r="I262" s="19"/>
      <c r="J262" s="18"/>
      <c r="K262" s="19"/>
      <c r="L262" s="18"/>
      <c r="M262" s="18"/>
      <c r="P262" s="18"/>
      <c r="R262" s="20"/>
    </row>
    <row r="263" ht="15.75" customHeight="1">
      <c r="C263" s="18"/>
      <c r="D263" s="18"/>
      <c r="E263" s="18"/>
      <c r="G263" s="18"/>
      <c r="I263" s="19"/>
      <c r="J263" s="18"/>
      <c r="K263" s="19"/>
      <c r="L263" s="18"/>
      <c r="M263" s="18"/>
      <c r="P263" s="18"/>
      <c r="R263" s="20"/>
    </row>
    <row r="264" ht="15.75" customHeight="1">
      <c r="C264" s="18"/>
      <c r="D264" s="18"/>
      <c r="E264" s="18"/>
      <c r="G264" s="18"/>
      <c r="I264" s="19"/>
      <c r="J264" s="18"/>
      <c r="K264" s="19"/>
      <c r="L264" s="18"/>
      <c r="M264" s="18"/>
      <c r="P264" s="18"/>
      <c r="R264" s="20"/>
    </row>
    <row r="265" ht="15.75" customHeight="1">
      <c r="C265" s="18"/>
      <c r="D265" s="18"/>
      <c r="E265" s="18"/>
      <c r="G265" s="18"/>
      <c r="I265" s="19"/>
      <c r="J265" s="18"/>
      <c r="K265" s="19"/>
      <c r="L265" s="18"/>
      <c r="M265" s="18"/>
      <c r="P265" s="18"/>
      <c r="R265" s="20"/>
    </row>
    <row r="266" ht="15.75" customHeight="1">
      <c r="C266" s="18"/>
      <c r="D266" s="18"/>
      <c r="E266" s="18"/>
      <c r="G266" s="18"/>
      <c r="I266" s="19"/>
      <c r="J266" s="18"/>
      <c r="K266" s="19"/>
      <c r="L266" s="18"/>
      <c r="M266" s="18"/>
      <c r="P266" s="18"/>
      <c r="R266" s="20"/>
    </row>
    <row r="267" ht="15.75" customHeight="1">
      <c r="C267" s="18"/>
      <c r="D267" s="18"/>
      <c r="E267" s="18"/>
      <c r="G267" s="18"/>
      <c r="I267" s="19"/>
      <c r="J267" s="18"/>
      <c r="K267" s="19"/>
      <c r="L267" s="18"/>
      <c r="M267" s="18"/>
      <c r="P267" s="18"/>
      <c r="R267" s="20"/>
    </row>
    <row r="268" ht="15.75" customHeight="1">
      <c r="C268" s="18"/>
      <c r="D268" s="18"/>
      <c r="E268" s="18"/>
      <c r="G268" s="18"/>
      <c r="I268" s="19"/>
      <c r="J268" s="18"/>
      <c r="K268" s="19"/>
      <c r="L268" s="18"/>
      <c r="M268" s="18"/>
      <c r="P268" s="18"/>
      <c r="R268" s="20"/>
    </row>
    <row r="269" ht="15.75" customHeight="1">
      <c r="C269" s="18"/>
      <c r="D269" s="18"/>
      <c r="E269" s="18"/>
      <c r="G269" s="18"/>
      <c r="I269" s="19"/>
      <c r="J269" s="18"/>
      <c r="K269" s="19"/>
      <c r="L269" s="18"/>
      <c r="M269" s="18"/>
      <c r="P269" s="18"/>
      <c r="R269" s="20"/>
    </row>
    <row r="270" ht="15.75" customHeight="1">
      <c r="C270" s="18"/>
      <c r="D270" s="18"/>
      <c r="E270" s="18"/>
      <c r="G270" s="18"/>
      <c r="I270" s="19"/>
      <c r="J270" s="18"/>
      <c r="K270" s="19"/>
      <c r="L270" s="18"/>
      <c r="M270" s="18"/>
      <c r="P270" s="18"/>
      <c r="R270" s="20"/>
    </row>
    <row r="271" ht="15.75" customHeight="1">
      <c r="C271" s="18"/>
      <c r="D271" s="18"/>
      <c r="E271" s="18"/>
      <c r="G271" s="18"/>
      <c r="I271" s="19"/>
      <c r="J271" s="18"/>
      <c r="K271" s="19"/>
      <c r="L271" s="18"/>
      <c r="M271" s="18"/>
      <c r="P271" s="18"/>
      <c r="R271" s="20"/>
    </row>
    <row r="272" ht="15.75" customHeight="1">
      <c r="C272" s="18"/>
      <c r="D272" s="18"/>
      <c r="E272" s="18"/>
      <c r="G272" s="18"/>
      <c r="I272" s="19"/>
      <c r="J272" s="18"/>
      <c r="K272" s="19"/>
      <c r="L272" s="18"/>
      <c r="M272" s="18"/>
      <c r="P272" s="18"/>
      <c r="R272" s="20"/>
    </row>
    <row r="273" ht="15.75" customHeight="1">
      <c r="C273" s="18"/>
      <c r="D273" s="18"/>
      <c r="E273" s="18"/>
      <c r="G273" s="18"/>
      <c r="I273" s="19"/>
      <c r="J273" s="18"/>
      <c r="K273" s="19"/>
      <c r="L273" s="18"/>
      <c r="M273" s="18"/>
      <c r="P273" s="18"/>
      <c r="R273" s="20"/>
    </row>
    <row r="274" ht="15.75" customHeight="1">
      <c r="C274" s="18"/>
      <c r="D274" s="18"/>
      <c r="E274" s="18"/>
      <c r="G274" s="18"/>
      <c r="I274" s="19"/>
      <c r="J274" s="18"/>
      <c r="K274" s="19"/>
      <c r="L274" s="18"/>
      <c r="M274" s="18"/>
      <c r="P274" s="18"/>
      <c r="R274" s="20"/>
    </row>
    <row r="275" ht="15.75" customHeight="1">
      <c r="C275" s="18"/>
      <c r="D275" s="18"/>
      <c r="E275" s="18"/>
      <c r="G275" s="18"/>
      <c r="I275" s="19"/>
      <c r="J275" s="18"/>
      <c r="K275" s="19"/>
      <c r="L275" s="18"/>
      <c r="M275" s="18"/>
      <c r="P275" s="18"/>
      <c r="R275" s="20"/>
    </row>
    <row r="276" ht="15.75" customHeight="1">
      <c r="C276" s="18"/>
      <c r="D276" s="18"/>
      <c r="E276" s="18"/>
      <c r="G276" s="18"/>
      <c r="I276" s="19"/>
      <c r="J276" s="18"/>
      <c r="K276" s="19"/>
      <c r="L276" s="18"/>
      <c r="M276" s="18"/>
      <c r="P276" s="18"/>
      <c r="R276" s="20"/>
    </row>
    <row r="277" ht="15.75" customHeight="1">
      <c r="C277" s="18"/>
      <c r="D277" s="18"/>
      <c r="E277" s="18"/>
      <c r="G277" s="18"/>
      <c r="I277" s="19"/>
      <c r="J277" s="18"/>
      <c r="K277" s="19"/>
      <c r="L277" s="18"/>
      <c r="M277" s="18"/>
      <c r="P277" s="18"/>
      <c r="R277" s="20"/>
    </row>
    <row r="278" ht="15.75" customHeight="1">
      <c r="C278" s="18"/>
      <c r="D278" s="18"/>
      <c r="E278" s="18"/>
      <c r="G278" s="18"/>
      <c r="I278" s="19"/>
      <c r="J278" s="18"/>
      <c r="K278" s="19"/>
      <c r="L278" s="18"/>
      <c r="M278" s="18"/>
      <c r="P278" s="18"/>
      <c r="R278" s="20"/>
    </row>
    <row r="279" ht="15.75" customHeight="1">
      <c r="C279" s="18"/>
      <c r="D279" s="18"/>
      <c r="E279" s="18"/>
      <c r="G279" s="18"/>
      <c r="I279" s="19"/>
      <c r="J279" s="18"/>
      <c r="K279" s="19"/>
      <c r="L279" s="18"/>
      <c r="M279" s="18"/>
      <c r="P279" s="18"/>
      <c r="R279" s="20"/>
    </row>
    <row r="280" ht="15.75" customHeight="1">
      <c r="C280" s="18"/>
      <c r="D280" s="18"/>
      <c r="E280" s="18"/>
      <c r="G280" s="18"/>
      <c r="I280" s="19"/>
      <c r="J280" s="18"/>
      <c r="K280" s="19"/>
      <c r="L280" s="18"/>
      <c r="M280" s="18"/>
      <c r="P280" s="18"/>
      <c r="R280" s="20"/>
    </row>
    <row r="281" ht="15.75" customHeight="1">
      <c r="C281" s="18"/>
      <c r="D281" s="18"/>
      <c r="E281" s="18"/>
      <c r="G281" s="18"/>
      <c r="I281" s="19"/>
      <c r="J281" s="18"/>
      <c r="K281" s="19"/>
      <c r="L281" s="18"/>
      <c r="M281" s="18"/>
      <c r="P281" s="18"/>
      <c r="R281" s="20"/>
    </row>
    <row r="282" ht="15.75" customHeight="1">
      <c r="C282" s="18"/>
      <c r="D282" s="18"/>
      <c r="E282" s="18"/>
      <c r="G282" s="18"/>
      <c r="I282" s="19"/>
      <c r="J282" s="18"/>
      <c r="K282" s="19"/>
      <c r="L282" s="18"/>
      <c r="M282" s="18"/>
      <c r="P282" s="18"/>
      <c r="R282" s="20"/>
    </row>
    <row r="283" ht="15.75" customHeight="1">
      <c r="C283" s="18"/>
      <c r="D283" s="18"/>
      <c r="E283" s="18"/>
      <c r="G283" s="18"/>
      <c r="I283" s="19"/>
      <c r="J283" s="18"/>
      <c r="K283" s="19"/>
      <c r="L283" s="18"/>
      <c r="M283" s="18"/>
      <c r="P283" s="18"/>
      <c r="R283" s="20"/>
    </row>
    <row r="284" ht="15.75" customHeight="1">
      <c r="C284" s="18"/>
      <c r="D284" s="18"/>
      <c r="E284" s="18"/>
      <c r="G284" s="18"/>
      <c r="I284" s="19"/>
      <c r="J284" s="18"/>
      <c r="K284" s="19"/>
      <c r="L284" s="18"/>
      <c r="M284" s="18"/>
      <c r="P284" s="18"/>
      <c r="R284" s="20"/>
    </row>
    <row r="285" ht="15.75" customHeight="1">
      <c r="C285" s="18"/>
      <c r="D285" s="18"/>
      <c r="E285" s="18"/>
      <c r="G285" s="18"/>
      <c r="I285" s="19"/>
      <c r="J285" s="18"/>
      <c r="K285" s="19"/>
      <c r="L285" s="18"/>
      <c r="M285" s="18"/>
      <c r="P285" s="18"/>
      <c r="R285" s="20"/>
    </row>
    <row r="286" ht="15.75" customHeight="1">
      <c r="C286" s="18"/>
      <c r="D286" s="18"/>
      <c r="E286" s="18"/>
      <c r="G286" s="18"/>
      <c r="I286" s="19"/>
      <c r="J286" s="18"/>
      <c r="K286" s="19"/>
      <c r="L286" s="18"/>
      <c r="M286" s="18"/>
      <c r="P286" s="18"/>
      <c r="R286" s="20"/>
    </row>
    <row r="287" ht="15.75" customHeight="1">
      <c r="C287" s="18"/>
      <c r="D287" s="18"/>
      <c r="E287" s="18"/>
      <c r="G287" s="18"/>
      <c r="I287" s="19"/>
      <c r="J287" s="18"/>
      <c r="K287" s="19"/>
      <c r="L287" s="18"/>
      <c r="M287" s="18"/>
      <c r="P287" s="18"/>
      <c r="R287" s="20"/>
    </row>
    <row r="288" ht="15.75" customHeight="1">
      <c r="C288" s="18"/>
      <c r="D288" s="18"/>
      <c r="E288" s="18"/>
      <c r="G288" s="18"/>
      <c r="I288" s="19"/>
      <c r="J288" s="18"/>
      <c r="K288" s="19"/>
      <c r="L288" s="18"/>
      <c r="M288" s="18"/>
      <c r="P288" s="18"/>
      <c r="R288" s="20"/>
    </row>
    <row r="289" ht="15.75" customHeight="1">
      <c r="C289" s="18"/>
      <c r="D289" s="18"/>
      <c r="E289" s="18"/>
      <c r="G289" s="18"/>
      <c r="I289" s="19"/>
      <c r="J289" s="18"/>
      <c r="K289" s="19"/>
      <c r="L289" s="18"/>
      <c r="M289" s="18"/>
      <c r="P289" s="18"/>
      <c r="R289" s="20"/>
    </row>
    <row r="290" ht="15.75" customHeight="1">
      <c r="C290" s="18"/>
      <c r="D290" s="18"/>
      <c r="E290" s="18"/>
      <c r="G290" s="18"/>
      <c r="I290" s="19"/>
      <c r="J290" s="18"/>
      <c r="K290" s="19"/>
      <c r="L290" s="18"/>
      <c r="M290" s="18"/>
      <c r="P290" s="18"/>
      <c r="R290" s="20"/>
    </row>
    <row r="291" ht="15.75" customHeight="1">
      <c r="C291" s="18"/>
      <c r="D291" s="18"/>
      <c r="E291" s="18"/>
      <c r="G291" s="18"/>
      <c r="I291" s="19"/>
      <c r="J291" s="18"/>
      <c r="K291" s="19"/>
      <c r="L291" s="18"/>
      <c r="M291" s="18"/>
      <c r="P291" s="18"/>
      <c r="R291" s="20"/>
    </row>
    <row r="292" ht="15.75" customHeight="1">
      <c r="C292" s="18"/>
      <c r="D292" s="18"/>
      <c r="E292" s="18"/>
      <c r="G292" s="18"/>
      <c r="I292" s="19"/>
      <c r="J292" s="18"/>
      <c r="K292" s="19"/>
      <c r="L292" s="18"/>
      <c r="M292" s="18"/>
      <c r="P292" s="18"/>
      <c r="R292" s="20"/>
    </row>
    <row r="293" ht="15.75" customHeight="1">
      <c r="C293" s="18"/>
      <c r="D293" s="18"/>
      <c r="E293" s="18"/>
      <c r="G293" s="18"/>
      <c r="I293" s="19"/>
      <c r="J293" s="18"/>
      <c r="K293" s="19"/>
      <c r="L293" s="18"/>
      <c r="M293" s="18"/>
      <c r="P293" s="18"/>
      <c r="R293" s="20"/>
    </row>
    <row r="294" ht="15.75" customHeight="1">
      <c r="C294" s="18"/>
      <c r="D294" s="18"/>
      <c r="E294" s="18"/>
      <c r="G294" s="18"/>
      <c r="I294" s="19"/>
      <c r="J294" s="18"/>
      <c r="K294" s="19"/>
      <c r="L294" s="18"/>
      <c r="M294" s="18"/>
      <c r="P294" s="18"/>
      <c r="R294" s="20"/>
    </row>
    <row r="295" ht="15.75" customHeight="1">
      <c r="C295" s="18"/>
      <c r="D295" s="18"/>
      <c r="E295" s="18"/>
      <c r="G295" s="18"/>
      <c r="I295" s="19"/>
      <c r="J295" s="18"/>
      <c r="K295" s="19"/>
      <c r="L295" s="18"/>
      <c r="M295" s="18"/>
      <c r="P295" s="18"/>
      <c r="R295" s="20"/>
    </row>
    <row r="296" ht="15.75" customHeight="1">
      <c r="C296" s="18"/>
      <c r="D296" s="18"/>
      <c r="E296" s="18"/>
      <c r="G296" s="18"/>
      <c r="I296" s="19"/>
      <c r="J296" s="18"/>
      <c r="K296" s="19"/>
      <c r="L296" s="18"/>
      <c r="M296" s="18"/>
      <c r="P296" s="18"/>
      <c r="R296" s="20"/>
    </row>
    <row r="297" ht="15.75" customHeight="1">
      <c r="C297" s="18"/>
      <c r="D297" s="18"/>
      <c r="E297" s="18"/>
      <c r="G297" s="18"/>
      <c r="I297" s="19"/>
      <c r="J297" s="18"/>
      <c r="K297" s="19"/>
      <c r="L297" s="18"/>
      <c r="M297" s="18"/>
      <c r="P297" s="18"/>
      <c r="R297" s="20"/>
    </row>
    <row r="298" ht="15.75" customHeight="1">
      <c r="C298" s="18"/>
      <c r="D298" s="18"/>
      <c r="E298" s="18"/>
      <c r="G298" s="18"/>
      <c r="I298" s="19"/>
      <c r="J298" s="18"/>
      <c r="K298" s="19"/>
      <c r="L298" s="18"/>
      <c r="M298" s="18"/>
      <c r="P298" s="18"/>
      <c r="R298" s="20"/>
    </row>
    <row r="299" ht="15.75" customHeight="1">
      <c r="C299" s="18"/>
      <c r="D299" s="18"/>
      <c r="E299" s="18"/>
      <c r="G299" s="18"/>
      <c r="I299" s="19"/>
      <c r="J299" s="18"/>
      <c r="K299" s="19"/>
      <c r="L299" s="18"/>
      <c r="M299" s="18"/>
      <c r="P299" s="18"/>
      <c r="R299" s="20"/>
    </row>
    <row r="300" ht="15.75" customHeight="1">
      <c r="C300" s="18"/>
      <c r="D300" s="18"/>
      <c r="E300" s="18"/>
      <c r="G300" s="18"/>
      <c r="I300" s="19"/>
      <c r="J300" s="18"/>
      <c r="K300" s="19"/>
      <c r="L300" s="18"/>
      <c r="M300" s="18"/>
      <c r="P300" s="18"/>
      <c r="R300" s="20"/>
    </row>
    <row r="301" ht="15.75" customHeight="1">
      <c r="C301" s="18"/>
      <c r="D301" s="18"/>
      <c r="E301" s="18"/>
      <c r="G301" s="18"/>
      <c r="I301" s="19"/>
      <c r="J301" s="18"/>
      <c r="K301" s="19"/>
      <c r="L301" s="18"/>
      <c r="M301" s="18"/>
      <c r="P301" s="18"/>
      <c r="R301" s="20"/>
    </row>
    <row r="302" ht="15.75" customHeight="1">
      <c r="C302" s="18"/>
      <c r="D302" s="18"/>
      <c r="E302" s="18"/>
      <c r="G302" s="18"/>
      <c r="I302" s="19"/>
      <c r="J302" s="18"/>
      <c r="K302" s="19"/>
      <c r="L302" s="18"/>
      <c r="M302" s="18"/>
      <c r="P302" s="18"/>
      <c r="R302" s="20"/>
    </row>
    <row r="303" ht="15.75" customHeight="1">
      <c r="C303" s="18"/>
      <c r="D303" s="18"/>
      <c r="E303" s="18"/>
      <c r="G303" s="18"/>
      <c r="I303" s="19"/>
      <c r="J303" s="18"/>
      <c r="K303" s="19"/>
      <c r="L303" s="18"/>
      <c r="M303" s="18"/>
      <c r="P303" s="18"/>
      <c r="R303" s="20"/>
    </row>
    <row r="304" ht="15.75" customHeight="1">
      <c r="C304" s="18"/>
      <c r="D304" s="18"/>
      <c r="E304" s="18"/>
      <c r="G304" s="18"/>
      <c r="I304" s="19"/>
      <c r="J304" s="18"/>
      <c r="K304" s="19"/>
      <c r="L304" s="18"/>
      <c r="M304" s="18"/>
      <c r="P304" s="18"/>
      <c r="R304" s="20"/>
    </row>
    <row r="305" ht="15.75" customHeight="1">
      <c r="C305" s="18"/>
      <c r="D305" s="18"/>
      <c r="E305" s="18"/>
      <c r="G305" s="18"/>
      <c r="I305" s="19"/>
      <c r="J305" s="18"/>
      <c r="K305" s="19"/>
      <c r="L305" s="18"/>
      <c r="M305" s="18"/>
      <c r="P305" s="18"/>
      <c r="R305" s="20"/>
    </row>
    <row r="306" ht="15.75" customHeight="1">
      <c r="C306" s="18"/>
      <c r="D306" s="18"/>
      <c r="E306" s="18"/>
      <c r="G306" s="18"/>
      <c r="I306" s="19"/>
      <c r="J306" s="18"/>
      <c r="K306" s="19"/>
      <c r="L306" s="18"/>
      <c r="M306" s="18"/>
      <c r="P306" s="18"/>
      <c r="R306" s="20"/>
    </row>
    <row r="307" ht="15.75" customHeight="1">
      <c r="C307" s="18"/>
      <c r="D307" s="18"/>
      <c r="E307" s="18"/>
      <c r="G307" s="18"/>
      <c r="I307" s="19"/>
      <c r="J307" s="18"/>
      <c r="K307" s="19"/>
      <c r="L307" s="18"/>
      <c r="M307" s="18"/>
      <c r="P307" s="18"/>
      <c r="R307" s="20"/>
    </row>
    <row r="308" ht="15.75" customHeight="1">
      <c r="C308" s="18"/>
      <c r="D308" s="18"/>
      <c r="E308" s="18"/>
      <c r="G308" s="18"/>
      <c r="I308" s="19"/>
      <c r="J308" s="18"/>
      <c r="K308" s="19"/>
      <c r="L308" s="18"/>
      <c r="M308" s="18"/>
      <c r="P308" s="18"/>
      <c r="R308" s="20"/>
    </row>
    <row r="309" ht="15.75" customHeight="1">
      <c r="C309" s="18"/>
      <c r="D309" s="18"/>
      <c r="E309" s="18"/>
      <c r="G309" s="18"/>
      <c r="I309" s="19"/>
      <c r="J309" s="18"/>
      <c r="K309" s="19"/>
      <c r="L309" s="18"/>
      <c r="M309" s="18"/>
      <c r="P309" s="18"/>
      <c r="R309" s="20"/>
    </row>
    <row r="310" ht="15.75" customHeight="1">
      <c r="C310" s="18"/>
      <c r="D310" s="18"/>
      <c r="E310" s="18"/>
      <c r="G310" s="18"/>
      <c r="I310" s="19"/>
      <c r="J310" s="18"/>
      <c r="K310" s="19"/>
      <c r="L310" s="18"/>
      <c r="M310" s="18"/>
      <c r="P310" s="18"/>
      <c r="R310" s="20"/>
    </row>
    <row r="311" ht="15.75" customHeight="1">
      <c r="C311" s="18"/>
      <c r="D311" s="18"/>
      <c r="E311" s="18"/>
      <c r="G311" s="18"/>
      <c r="I311" s="19"/>
      <c r="J311" s="18"/>
      <c r="K311" s="19"/>
      <c r="L311" s="18"/>
      <c r="M311" s="18"/>
      <c r="P311" s="18"/>
      <c r="R311" s="20"/>
    </row>
    <row r="312" ht="15.75" customHeight="1">
      <c r="C312" s="18"/>
      <c r="D312" s="18"/>
      <c r="E312" s="18"/>
      <c r="G312" s="18"/>
      <c r="I312" s="19"/>
      <c r="J312" s="18"/>
      <c r="K312" s="19"/>
      <c r="L312" s="18"/>
      <c r="M312" s="18"/>
      <c r="P312" s="18"/>
      <c r="R312" s="20"/>
    </row>
    <row r="313" ht="15.75" customHeight="1">
      <c r="C313" s="18"/>
      <c r="D313" s="18"/>
      <c r="E313" s="18"/>
      <c r="G313" s="18"/>
      <c r="I313" s="19"/>
      <c r="J313" s="18"/>
      <c r="K313" s="19"/>
      <c r="L313" s="18"/>
      <c r="M313" s="18"/>
      <c r="P313" s="18"/>
      <c r="R313" s="20"/>
    </row>
    <row r="314" ht="15.75" customHeight="1">
      <c r="C314" s="18"/>
      <c r="D314" s="18"/>
      <c r="E314" s="18"/>
      <c r="G314" s="18"/>
      <c r="I314" s="19"/>
      <c r="J314" s="18"/>
      <c r="K314" s="19"/>
      <c r="L314" s="18"/>
      <c r="M314" s="18"/>
      <c r="P314" s="18"/>
      <c r="R314" s="20"/>
    </row>
    <row r="315" ht="15.75" customHeight="1">
      <c r="C315" s="18"/>
      <c r="D315" s="18"/>
      <c r="E315" s="18"/>
      <c r="G315" s="18"/>
      <c r="I315" s="19"/>
      <c r="J315" s="18"/>
      <c r="K315" s="19"/>
      <c r="L315" s="18"/>
      <c r="M315" s="18"/>
      <c r="P315" s="18"/>
      <c r="R315" s="20"/>
    </row>
    <row r="316" ht="15.75" customHeight="1">
      <c r="C316" s="18"/>
      <c r="D316" s="18"/>
      <c r="E316" s="18"/>
      <c r="G316" s="18"/>
      <c r="I316" s="19"/>
      <c r="J316" s="18"/>
      <c r="K316" s="19"/>
      <c r="L316" s="18"/>
      <c r="M316" s="18"/>
      <c r="P316" s="18"/>
      <c r="R316" s="20"/>
    </row>
    <row r="317" ht="15.75" customHeight="1">
      <c r="C317" s="18"/>
      <c r="D317" s="18"/>
      <c r="E317" s="18"/>
      <c r="G317" s="18"/>
      <c r="I317" s="19"/>
      <c r="J317" s="18"/>
      <c r="K317" s="19"/>
      <c r="L317" s="18"/>
      <c r="M317" s="18"/>
      <c r="P317" s="18"/>
      <c r="R317" s="20"/>
    </row>
    <row r="318" ht="15.75" customHeight="1">
      <c r="C318" s="18"/>
      <c r="D318" s="18"/>
      <c r="E318" s="18"/>
      <c r="G318" s="18"/>
      <c r="I318" s="19"/>
      <c r="J318" s="18"/>
      <c r="K318" s="19"/>
      <c r="L318" s="18"/>
      <c r="M318" s="18"/>
      <c r="P318" s="18"/>
      <c r="R318" s="20"/>
    </row>
    <row r="319" ht="15.75" customHeight="1">
      <c r="C319" s="18"/>
      <c r="D319" s="18"/>
      <c r="E319" s="18"/>
      <c r="G319" s="18"/>
      <c r="I319" s="19"/>
      <c r="J319" s="18"/>
      <c r="K319" s="19"/>
      <c r="L319" s="18"/>
      <c r="M319" s="18"/>
      <c r="P319" s="18"/>
      <c r="R319" s="20"/>
    </row>
    <row r="320" ht="15.75" customHeight="1">
      <c r="C320" s="18"/>
      <c r="D320" s="18"/>
      <c r="E320" s="18"/>
      <c r="G320" s="18"/>
      <c r="I320" s="19"/>
      <c r="J320" s="18"/>
      <c r="K320" s="19"/>
      <c r="L320" s="18"/>
      <c r="M320" s="18"/>
      <c r="P320" s="18"/>
      <c r="R320" s="20"/>
    </row>
    <row r="321" ht="15.75" customHeight="1">
      <c r="C321" s="18"/>
      <c r="D321" s="18"/>
      <c r="E321" s="18"/>
      <c r="G321" s="18"/>
      <c r="I321" s="19"/>
      <c r="J321" s="18"/>
      <c r="K321" s="19"/>
      <c r="L321" s="18"/>
      <c r="M321" s="18"/>
      <c r="P321" s="18"/>
      <c r="R321" s="20"/>
    </row>
    <row r="322" ht="15.75" customHeight="1">
      <c r="C322" s="18"/>
      <c r="D322" s="18"/>
      <c r="E322" s="18"/>
      <c r="G322" s="18"/>
      <c r="I322" s="19"/>
      <c r="J322" s="18"/>
      <c r="K322" s="19"/>
      <c r="L322" s="18"/>
      <c r="M322" s="18"/>
      <c r="P322" s="18"/>
      <c r="R322" s="20"/>
    </row>
    <row r="323" ht="15.75" customHeight="1">
      <c r="C323" s="18"/>
      <c r="D323" s="18"/>
      <c r="E323" s="18"/>
      <c r="G323" s="18"/>
      <c r="I323" s="19"/>
      <c r="J323" s="18"/>
      <c r="K323" s="19"/>
      <c r="L323" s="18"/>
      <c r="M323" s="18"/>
      <c r="P323" s="18"/>
      <c r="R323" s="20"/>
    </row>
    <row r="324" ht="15.75" customHeight="1">
      <c r="C324" s="18"/>
      <c r="D324" s="18"/>
      <c r="E324" s="18"/>
      <c r="G324" s="18"/>
      <c r="I324" s="19"/>
      <c r="J324" s="18"/>
      <c r="K324" s="19"/>
      <c r="L324" s="18"/>
      <c r="M324" s="18"/>
      <c r="P324" s="18"/>
      <c r="R324" s="20"/>
    </row>
    <row r="325" ht="15.75" customHeight="1">
      <c r="C325" s="18"/>
      <c r="D325" s="18"/>
      <c r="E325" s="18"/>
      <c r="G325" s="18"/>
      <c r="I325" s="19"/>
      <c r="J325" s="18"/>
      <c r="K325" s="19"/>
      <c r="L325" s="18"/>
      <c r="M325" s="18"/>
      <c r="P325" s="18"/>
      <c r="R325" s="20"/>
    </row>
    <row r="326" ht="15.75" customHeight="1">
      <c r="C326" s="18"/>
      <c r="D326" s="18"/>
      <c r="E326" s="18"/>
      <c r="G326" s="18"/>
      <c r="I326" s="19"/>
      <c r="J326" s="18"/>
      <c r="K326" s="19"/>
      <c r="L326" s="18"/>
      <c r="M326" s="18"/>
      <c r="P326" s="18"/>
      <c r="R326" s="20"/>
    </row>
    <row r="327" ht="15.75" customHeight="1">
      <c r="C327" s="18"/>
      <c r="D327" s="18"/>
      <c r="E327" s="18"/>
      <c r="G327" s="18"/>
      <c r="I327" s="19"/>
      <c r="J327" s="18"/>
      <c r="K327" s="19"/>
      <c r="L327" s="18"/>
      <c r="M327" s="18"/>
      <c r="P327" s="18"/>
      <c r="R327" s="20"/>
    </row>
    <row r="328" ht="15.75" customHeight="1">
      <c r="C328" s="18"/>
      <c r="D328" s="18"/>
      <c r="E328" s="18"/>
      <c r="G328" s="18"/>
      <c r="I328" s="19"/>
      <c r="J328" s="18"/>
      <c r="K328" s="19"/>
      <c r="L328" s="18"/>
      <c r="M328" s="18"/>
      <c r="P328" s="18"/>
      <c r="R328" s="20"/>
    </row>
    <row r="329" ht="15.75" customHeight="1">
      <c r="C329" s="18"/>
      <c r="D329" s="18"/>
      <c r="E329" s="18"/>
      <c r="G329" s="18"/>
      <c r="I329" s="19"/>
      <c r="J329" s="18"/>
      <c r="K329" s="19"/>
      <c r="L329" s="18"/>
      <c r="M329" s="18"/>
      <c r="P329" s="18"/>
      <c r="R329" s="20"/>
    </row>
    <row r="330" ht="15.75" customHeight="1">
      <c r="C330" s="18"/>
      <c r="D330" s="18"/>
      <c r="E330" s="18"/>
      <c r="G330" s="18"/>
      <c r="I330" s="19"/>
      <c r="J330" s="18"/>
      <c r="K330" s="19"/>
      <c r="L330" s="18"/>
      <c r="M330" s="18"/>
      <c r="P330" s="18"/>
      <c r="R330" s="20"/>
    </row>
    <row r="331" ht="15.75" customHeight="1">
      <c r="C331" s="18"/>
      <c r="D331" s="18"/>
      <c r="E331" s="18"/>
      <c r="G331" s="18"/>
      <c r="I331" s="19"/>
      <c r="J331" s="18"/>
      <c r="K331" s="19"/>
      <c r="L331" s="18"/>
      <c r="M331" s="18"/>
      <c r="P331" s="18"/>
      <c r="R331" s="20"/>
    </row>
    <row r="332" ht="15.75" customHeight="1">
      <c r="C332" s="18"/>
      <c r="D332" s="18"/>
      <c r="E332" s="18"/>
      <c r="G332" s="18"/>
      <c r="I332" s="19"/>
      <c r="J332" s="18"/>
      <c r="K332" s="19"/>
      <c r="L332" s="18"/>
      <c r="M332" s="18"/>
      <c r="P332" s="18"/>
      <c r="R332" s="20"/>
    </row>
    <row r="333" ht="15.75" customHeight="1">
      <c r="C333" s="18"/>
      <c r="D333" s="18"/>
      <c r="E333" s="18"/>
      <c r="G333" s="18"/>
      <c r="I333" s="19"/>
      <c r="J333" s="18"/>
      <c r="K333" s="19"/>
      <c r="L333" s="18"/>
      <c r="M333" s="18"/>
      <c r="P333" s="18"/>
      <c r="R333" s="20"/>
    </row>
    <row r="334" ht="15.75" customHeight="1">
      <c r="C334" s="18"/>
      <c r="D334" s="18"/>
      <c r="E334" s="18"/>
      <c r="G334" s="18"/>
      <c r="I334" s="19"/>
      <c r="J334" s="18"/>
      <c r="K334" s="19"/>
      <c r="L334" s="18"/>
      <c r="M334" s="18"/>
      <c r="P334" s="18"/>
      <c r="R334" s="20"/>
    </row>
    <row r="335" ht="15.75" customHeight="1">
      <c r="C335" s="18"/>
      <c r="D335" s="18"/>
      <c r="E335" s="18"/>
      <c r="G335" s="18"/>
      <c r="I335" s="19"/>
      <c r="J335" s="18"/>
      <c r="K335" s="19"/>
      <c r="L335" s="18"/>
      <c r="M335" s="18"/>
      <c r="P335" s="18"/>
      <c r="R335" s="20"/>
    </row>
    <row r="336" ht="15.75" customHeight="1">
      <c r="C336" s="18"/>
      <c r="D336" s="18"/>
      <c r="E336" s="18"/>
      <c r="G336" s="18"/>
      <c r="I336" s="19"/>
      <c r="J336" s="18"/>
      <c r="K336" s="19"/>
      <c r="L336" s="18"/>
      <c r="M336" s="18"/>
      <c r="P336" s="18"/>
      <c r="R336" s="20"/>
    </row>
    <row r="337" ht="15.75" customHeight="1">
      <c r="C337" s="18"/>
      <c r="D337" s="18"/>
      <c r="E337" s="18"/>
      <c r="G337" s="18"/>
      <c r="I337" s="19"/>
      <c r="J337" s="18"/>
      <c r="K337" s="19"/>
      <c r="L337" s="18"/>
      <c r="M337" s="18"/>
      <c r="P337" s="18"/>
      <c r="R337" s="20"/>
    </row>
    <row r="338" ht="15.75" customHeight="1">
      <c r="C338" s="18"/>
      <c r="D338" s="18"/>
      <c r="E338" s="18"/>
      <c r="G338" s="18"/>
      <c r="I338" s="19"/>
      <c r="J338" s="18"/>
      <c r="K338" s="19"/>
      <c r="L338" s="18"/>
      <c r="M338" s="18"/>
      <c r="P338" s="18"/>
      <c r="R338" s="20"/>
    </row>
    <row r="339" ht="15.75" customHeight="1">
      <c r="C339" s="18"/>
      <c r="D339" s="18"/>
      <c r="E339" s="18"/>
      <c r="G339" s="18"/>
      <c r="I339" s="19"/>
      <c r="J339" s="18"/>
      <c r="K339" s="19"/>
      <c r="L339" s="18"/>
      <c r="M339" s="18"/>
      <c r="P339" s="18"/>
      <c r="R339" s="20"/>
    </row>
    <row r="340" ht="15.75" customHeight="1">
      <c r="C340" s="18"/>
      <c r="D340" s="18"/>
      <c r="E340" s="18"/>
      <c r="G340" s="18"/>
      <c r="I340" s="19"/>
      <c r="J340" s="18"/>
      <c r="K340" s="19"/>
      <c r="L340" s="18"/>
      <c r="M340" s="18"/>
      <c r="P340" s="18"/>
      <c r="R340" s="20"/>
    </row>
    <row r="341" ht="15.75" customHeight="1">
      <c r="C341" s="18"/>
      <c r="D341" s="18"/>
      <c r="E341" s="18"/>
      <c r="G341" s="18"/>
      <c r="I341" s="19"/>
      <c r="J341" s="18"/>
      <c r="K341" s="19"/>
      <c r="L341" s="18"/>
      <c r="M341" s="18"/>
      <c r="P341" s="18"/>
      <c r="R341" s="20"/>
    </row>
    <row r="342" ht="15.75" customHeight="1">
      <c r="C342" s="18"/>
      <c r="D342" s="18"/>
      <c r="E342" s="18"/>
      <c r="G342" s="18"/>
      <c r="I342" s="19"/>
      <c r="J342" s="18"/>
      <c r="K342" s="19"/>
      <c r="L342" s="18"/>
      <c r="M342" s="18"/>
      <c r="P342" s="18"/>
      <c r="R342" s="20"/>
    </row>
    <row r="343" ht="15.75" customHeight="1">
      <c r="C343" s="18"/>
      <c r="D343" s="18"/>
      <c r="E343" s="18"/>
      <c r="G343" s="18"/>
      <c r="I343" s="19"/>
      <c r="J343" s="18"/>
      <c r="K343" s="19"/>
      <c r="L343" s="18"/>
      <c r="M343" s="18"/>
      <c r="P343" s="18"/>
      <c r="R343" s="20"/>
    </row>
    <row r="344" ht="15.75" customHeight="1">
      <c r="C344" s="18"/>
      <c r="D344" s="18"/>
      <c r="E344" s="18"/>
      <c r="G344" s="18"/>
      <c r="I344" s="19"/>
      <c r="J344" s="18"/>
      <c r="K344" s="19"/>
      <c r="L344" s="18"/>
      <c r="M344" s="18"/>
      <c r="P344" s="18"/>
      <c r="R344" s="20"/>
    </row>
    <row r="345" ht="15.75" customHeight="1">
      <c r="C345" s="18"/>
      <c r="D345" s="18"/>
      <c r="E345" s="18"/>
      <c r="G345" s="18"/>
      <c r="I345" s="19"/>
      <c r="J345" s="18"/>
      <c r="K345" s="19"/>
      <c r="L345" s="18"/>
      <c r="M345" s="18"/>
      <c r="P345" s="18"/>
      <c r="R345" s="20"/>
    </row>
    <row r="346" ht="15.75" customHeight="1">
      <c r="C346" s="18"/>
      <c r="D346" s="18"/>
      <c r="E346" s="18"/>
      <c r="G346" s="18"/>
      <c r="I346" s="19"/>
      <c r="J346" s="18"/>
      <c r="K346" s="19"/>
      <c r="L346" s="18"/>
      <c r="M346" s="18"/>
      <c r="P346" s="18"/>
      <c r="R346" s="20"/>
    </row>
    <row r="347" ht="15.75" customHeight="1">
      <c r="C347" s="18"/>
      <c r="D347" s="18"/>
      <c r="E347" s="18"/>
      <c r="G347" s="18"/>
      <c r="I347" s="19"/>
      <c r="J347" s="18"/>
      <c r="K347" s="19"/>
      <c r="L347" s="18"/>
      <c r="M347" s="18"/>
      <c r="P347" s="18"/>
      <c r="R347" s="20"/>
    </row>
    <row r="348" ht="15.75" customHeight="1">
      <c r="C348" s="18"/>
      <c r="D348" s="18"/>
      <c r="E348" s="18"/>
      <c r="G348" s="18"/>
      <c r="I348" s="19"/>
      <c r="J348" s="18"/>
      <c r="K348" s="19"/>
      <c r="L348" s="18"/>
      <c r="M348" s="18"/>
      <c r="P348" s="18"/>
      <c r="R348" s="20"/>
    </row>
    <row r="349" ht="15.75" customHeight="1">
      <c r="C349" s="18"/>
      <c r="D349" s="18"/>
      <c r="E349" s="18"/>
      <c r="G349" s="18"/>
      <c r="I349" s="19"/>
      <c r="J349" s="18"/>
      <c r="K349" s="19"/>
      <c r="L349" s="18"/>
      <c r="M349" s="18"/>
      <c r="P349" s="18"/>
      <c r="R349" s="20"/>
    </row>
    <row r="350" ht="15.75" customHeight="1">
      <c r="C350" s="18"/>
      <c r="D350" s="18"/>
      <c r="E350" s="18"/>
      <c r="G350" s="18"/>
      <c r="I350" s="19"/>
      <c r="J350" s="18"/>
      <c r="K350" s="19"/>
      <c r="L350" s="18"/>
      <c r="M350" s="18"/>
      <c r="P350" s="18"/>
      <c r="R350" s="20"/>
    </row>
    <row r="351" ht="15.75" customHeight="1">
      <c r="C351" s="18"/>
      <c r="D351" s="18"/>
      <c r="E351" s="18"/>
      <c r="G351" s="18"/>
      <c r="I351" s="19"/>
      <c r="J351" s="18"/>
      <c r="K351" s="19"/>
      <c r="L351" s="18"/>
      <c r="M351" s="18"/>
      <c r="P351" s="18"/>
      <c r="R351" s="20"/>
    </row>
    <row r="352" ht="15.75" customHeight="1">
      <c r="C352" s="18"/>
      <c r="D352" s="18"/>
      <c r="E352" s="18"/>
      <c r="G352" s="18"/>
      <c r="I352" s="19"/>
      <c r="J352" s="18"/>
      <c r="K352" s="19"/>
      <c r="L352" s="18"/>
      <c r="M352" s="18"/>
      <c r="P352" s="18"/>
      <c r="R352" s="20"/>
    </row>
    <row r="353" ht="15.75" customHeight="1">
      <c r="C353" s="18"/>
      <c r="D353" s="18"/>
      <c r="E353" s="18"/>
      <c r="G353" s="18"/>
      <c r="I353" s="19"/>
      <c r="J353" s="18"/>
      <c r="K353" s="19"/>
      <c r="L353" s="18"/>
      <c r="M353" s="18"/>
      <c r="P353" s="18"/>
      <c r="R353" s="20"/>
    </row>
    <row r="354" ht="15.75" customHeight="1">
      <c r="C354" s="18"/>
      <c r="D354" s="18"/>
      <c r="E354" s="18"/>
      <c r="G354" s="18"/>
      <c r="I354" s="19"/>
      <c r="J354" s="18"/>
      <c r="K354" s="19"/>
      <c r="L354" s="18"/>
      <c r="M354" s="18"/>
      <c r="P354" s="18"/>
      <c r="R354" s="20"/>
    </row>
    <row r="355" ht="15.75" customHeight="1">
      <c r="C355" s="18"/>
      <c r="D355" s="18"/>
      <c r="E355" s="18"/>
      <c r="G355" s="18"/>
      <c r="I355" s="19"/>
      <c r="J355" s="18"/>
      <c r="K355" s="19"/>
      <c r="L355" s="18"/>
      <c r="M355" s="18"/>
      <c r="P355" s="18"/>
      <c r="R355" s="20"/>
    </row>
    <row r="356" ht="15.75" customHeight="1">
      <c r="C356" s="18"/>
      <c r="D356" s="18"/>
      <c r="E356" s="18"/>
      <c r="G356" s="18"/>
      <c r="I356" s="19"/>
      <c r="J356" s="18"/>
      <c r="K356" s="19"/>
      <c r="L356" s="18"/>
      <c r="M356" s="18"/>
      <c r="P356" s="18"/>
      <c r="R356" s="20"/>
    </row>
    <row r="357" ht="15.75" customHeight="1">
      <c r="C357" s="18"/>
      <c r="D357" s="18"/>
      <c r="E357" s="18"/>
      <c r="G357" s="18"/>
      <c r="I357" s="19"/>
      <c r="J357" s="18"/>
      <c r="K357" s="19"/>
      <c r="L357" s="18"/>
      <c r="M357" s="18"/>
      <c r="P357" s="18"/>
      <c r="R357" s="20"/>
    </row>
    <row r="358" ht="15.75" customHeight="1">
      <c r="C358" s="18"/>
      <c r="D358" s="18"/>
      <c r="E358" s="18"/>
      <c r="G358" s="18"/>
      <c r="I358" s="19"/>
      <c r="J358" s="18"/>
      <c r="K358" s="19"/>
      <c r="L358" s="18"/>
      <c r="M358" s="18"/>
      <c r="P358" s="18"/>
      <c r="R358" s="20"/>
    </row>
    <row r="359" ht="15.75" customHeight="1">
      <c r="C359" s="18"/>
      <c r="D359" s="18"/>
      <c r="E359" s="18"/>
      <c r="G359" s="18"/>
      <c r="I359" s="19"/>
      <c r="J359" s="18"/>
      <c r="K359" s="19"/>
      <c r="L359" s="18"/>
      <c r="M359" s="18"/>
      <c r="P359" s="18"/>
      <c r="R359" s="20"/>
    </row>
    <row r="360" ht="15.75" customHeight="1">
      <c r="C360" s="18"/>
      <c r="D360" s="18"/>
      <c r="E360" s="18"/>
      <c r="G360" s="18"/>
      <c r="I360" s="19"/>
      <c r="J360" s="18"/>
      <c r="K360" s="19"/>
      <c r="L360" s="18"/>
      <c r="M360" s="18"/>
      <c r="P360" s="18"/>
      <c r="R360" s="20"/>
    </row>
    <row r="361" ht="15.75" customHeight="1">
      <c r="C361" s="18"/>
      <c r="D361" s="18"/>
      <c r="E361" s="18"/>
      <c r="G361" s="18"/>
      <c r="I361" s="19"/>
      <c r="J361" s="18"/>
      <c r="K361" s="19"/>
      <c r="L361" s="18"/>
      <c r="M361" s="18"/>
      <c r="P361" s="18"/>
      <c r="R361" s="20"/>
    </row>
    <row r="362" ht="15.75" customHeight="1">
      <c r="C362" s="18"/>
      <c r="D362" s="18"/>
      <c r="E362" s="18"/>
      <c r="G362" s="18"/>
      <c r="I362" s="19"/>
      <c r="J362" s="18"/>
      <c r="K362" s="19"/>
      <c r="L362" s="18"/>
      <c r="M362" s="18"/>
      <c r="P362" s="18"/>
      <c r="R362" s="20"/>
    </row>
    <row r="363" ht="15.75" customHeight="1">
      <c r="C363" s="18"/>
      <c r="D363" s="18"/>
      <c r="E363" s="18"/>
      <c r="G363" s="18"/>
      <c r="I363" s="19"/>
      <c r="J363" s="18"/>
      <c r="K363" s="19"/>
      <c r="L363" s="18"/>
      <c r="M363" s="18"/>
      <c r="P363" s="18"/>
      <c r="R363" s="20"/>
    </row>
    <row r="364" ht="15.75" customHeight="1">
      <c r="C364" s="18"/>
      <c r="D364" s="18"/>
      <c r="E364" s="18"/>
      <c r="G364" s="18"/>
      <c r="I364" s="19"/>
      <c r="J364" s="18"/>
      <c r="K364" s="19"/>
      <c r="L364" s="18"/>
      <c r="M364" s="18"/>
      <c r="P364" s="18"/>
      <c r="R364" s="20"/>
    </row>
    <row r="365" ht="15.75" customHeight="1">
      <c r="C365" s="18"/>
      <c r="D365" s="18"/>
      <c r="E365" s="18"/>
      <c r="G365" s="18"/>
      <c r="I365" s="19"/>
      <c r="J365" s="18"/>
      <c r="K365" s="19"/>
      <c r="L365" s="18"/>
      <c r="M365" s="18"/>
      <c r="P365" s="18"/>
      <c r="R365" s="20"/>
    </row>
    <row r="366" ht="15.75" customHeight="1">
      <c r="C366" s="18"/>
      <c r="D366" s="18"/>
      <c r="E366" s="18"/>
      <c r="G366" s="18"/>
      <c r="I366" s="19"/>
      <c r="J366" s="18"/>
      <c r="K366" s="19"/>
      <c r="L366" s="18"/>
      <c r="M366" s="18"/>
      <c r="P366" s="18"/>
      <c r="R366" s="20"/>
    </row>
    <row r="367" ht="15.75" customHeight="1">
      <c r="C367" s="18"/>
      <c r="D367" s="18"/>
      <c r="E367" s="18"/>
      <c r="G367" s="18"/>
      <c r="I367" s="19"/>
      <c r="J367" s="18"/>
      <c r="K367" s="19"/>
      <c r="L367" s="18"/>
      <c r="M367" s="18"/>
      <c r="P367" s="18"/>
      <c r="R367" s="20"/>
    </row>
    <row r="368" ht="15.75" customHeight="1">
      <c r="C368" s="18"/>
      <c r="D368" s="18"/>
      <c r="E368" s="18"/>
      <c r="G368" s="18"/>
      <c r="I368" s="19"/>
      <c r="J368" s="18"/>
      <c r="K368" s="19"/>
      <c r="L368" s="18"/>
      <c r="M368" s="18"/>
      <c r="P368" s="18"/>
      <c r="R368" s="20"/>
    </row>
    <row r="369" ht="15.75" customHeight="1">
      <c r="C369" s="18"/>
      <c r="D369" s="18"/>
      <c r="E369" s="18"/>
      <c r="G369" s="18"/>
      <c r="I369" s="19"/>
      <c r="J369" s="18"/>
      <c r="K369" s="19"/>
      <c r="L369" s="18"/>
      <c r="M369" s="18"/>
      <c r="P369" s="18"/>
      <c r="R369" s="20"/>
    </row>
    <row r="370" ht="15.75" customHeight="1">
      <c r="C370" s="18"/>
      <c r="D370" s="18"/>
      <c r="E370" s="18"/>
      <c r="G370" s="18"/>
      <c r="I370" s="19"/>
      <c r="J370" s="18"/>
      <c r="K370" s="19"/>
      <c r="L370" s="18"/>
      <c r="M370" s="18"/>
      <c r="P370" s="18"/>
      <c r="R370" s="20"/>
    </row>
    <row r="371" ht="15.75" customHeight="1">
      <c r="C371" s="18"/>
      <c r="D371" s="18"/>
      <c r="E371" s="18"/>
      <c r="G371" s="18"/>
      <c r="I371" s="19"/>
      <c r="J371" s="18"/>
      <c r="K371" s="19"/>
      <c r="L371" s="18"/>
      <c r="M371" s="18"/>
      <c r="P371" s="18"/>
      <c r="R371" s="20"/>
    </row>
    <row r="372" ht="15.75" customHeight="1">
      <c r="C372" s="18"/>
      <c r="D372" s="18"/>
      <c r="E372" s="18"/>
      <c r="G372" s="18"/>
      <c r="I372" s="19"/>
      <c r="J372" s="18"/>
      <c r="K372" s="19"/>
      <c r="L372" s="18"/>
      <c r="M372" s="18"/>
      <c r="P372" s="18"/>
      <c r="R372" s="20"/>
    </row>
    <row r="373" ht="15.75" customHeight="1">
      <c r="C373" s="18"/>
      <c r="D373" s="18"/>
      <c r="E373" s="18"/>
      <c r="G373" s="18"/>
      <c r="I373" s="19"/>
      <c r="J373" s="18"/>
      <c r="K373" s="19"/>
      <c r="L373" s="18"/>
      <c r="M373" s="18"/>
      <c r="P373" s="18"/>
      <c r="R373" s="20"/>
    </row>
    <row r="374" ht="15.75" customHeight="1">
      <c r="C374" s="18"/>
      <c r="D374" s="18"/>
      <c r="E374" s="18"/>
      <c r="G374" s="18"/>
      <c r="I374" s="19"/>
      <c r="J374" s="18"/>
      <c r="K374" s="19"/>
      <c r="L374" s="18"/>
      <c r="M374" s="18"/>
      <c r="P374" s="18"/>
      <c r="R374" s="20"/>
    </row>
    <row r="375" ht="15.75" customHeight="1">
      <c r="C375" s="18"/>
      <c r="D375" s="18"/>
      <c r="E375" s="18"/>
      <c r="G375" s="18"/>
      <c r="I375" s="19"/>
      <c r="J375" s="18"/>
      <c r="K375" s="19"/>
      <c r="L375" s="18"/>
      <c r="M375" s="18"/>
      <c r="P375" s="18"/>
      <c r="R375" s="20"/>
    </row>
    <row r="376" ht="15.75" customHeight="1">
      <c r="C376" s="18"/>
      <c r="D376" s="18"/>
      <c r="E376" s="18"/>
      <c r="G376" s="18"/>
      <c r="I376" s="19"/>
      <c r="J376" s="18"/>
      <c r="K376" s="19"/>
      <c r="L376" s="18"/>
      <c r="M376" s="18"/>
      <c r="P376" s="18"/>
      <c r="R376" s="20"/>
    </row>
    <row r="377" ht="15.75" customHeight="1">
      <c r="C377" s="18"/>
      <c r="D377" s="18"/>
      <c r="E377" s="18"/>
      <c r="G377" s="18"/>
      <c r="I377" s="19"/>
      <c r="J377" s="18"/>
      <c r="K377" s="19"/>
      <c r="L377" s="18"/>
      <c r="M377" s="18"/>
      <c r="P377" s="18"/>
      <c r="R377" s="20"/>
    </row>
    <row r="378" ht="15.75" customHeight="1">
      <c r="C378" s="18"/>
      <c r="D378" s="18"/>
      <c r="E378" s="18"/>
      <c r="G378" s="18"/>
      <c r="I378" s="19"/>
      <c r="J378" s="18"/>
      <c r="K378" s="19"/>
      <c r="L378" s="18"/>
      <c r="M378" s="18"/>
      <c r="P378" s="18"/>
      <c r="R378" s="20"/>
    </row>
    <row r="379" ht="15.75" customHeight="1">
      <c r="C379" s="18"/>
      <c r="D379" s="18"/>
      <c r="E379" s="18"/>
      <c r="G379" s="18"/>
      <c r="I379" s="19"/>
      <c r="J379" s="18"/>
      <c r="K379" s="19"/>
      <c r="L379" s="18"/>
      <c r="M379" s="18"/>
      <c r="P379" s="18"/>
      <c r="R379" s="20"/>
    </row>
    <row r="380" ht="15.75" customHeight="1">
      <c r="C380" s="18"/>
      <c r="D380" s="18"/>
      <c r="E380" s="18"/>
      <c r="G380" s="18"/>
      <c r="I380" s="19"/>
      <c r="J380" s="18"/>
      <c r="K380" s="19"/>
      <c r="L380" s="18"/>
      <c r="M380" s="18"/>
      <c r="P380" s="18"/>
      <c r="R380" s="20"/>
    </row>
    <row r="381" ht="15.75" customHeight="1">
      <c r="C381" s="18"/>
      <c r="D381" s="18"/>
      <c r="E381" s="18"/>
      <c r="G381" s="18"/>
      <c r="I381" s="19"/>
      <c r="J381" s="18"/>
      <c r="K381" s="19"/>
      <c r="L381" s="18"/>
      <c r="M381" s="18"/>
      <c r="P381" s="18"/>
      <c r="R381" s="20"/>
    </row>
    <row r="382" ht="15.75" customHeight="1">
      <c r="C382" s="18"/>
      <c r="D382" s="18"/>
      <c r="E382" s="18"/>
      <c r="G382" s="18"/>
      <c r="I382" s="19"/>
      <c r="J382" s="18"/>
      <c r="K382" s="19"/>
      <c r="L382" s="18"/>
      <c r="M382" s="18"/>
      <c r="P382" s="18"/>
      <c r="R382" s="20"/>
    </row>
    <row r="383" ht="15.75" customHeight="1">
      <c r="C383" s="18"/>
      <c r="D383" s="18"/>
      <c r="E383" s="18"/>
      <c r="G383" s="18"/>
      <c r="I383" s="19"/>
      <c r="J383" s="18"/>
      <c r="K383" s="19"/>
      <c r="L383" s="18"/>
      <c r="M383" s="18"/>
      <c r="P383" s="18"/>
      <c r="R383" s="20"/>
    </row>
    <row r="384" ht="15.75" customHeight="1">
      <c r="C384" s="18"/>
      <c r="D384" s="18"/>
      <c r="E384" s="18"/>
      <c r="G384" s="18"/>
      <c r="I384" s="19"/>
      <c r="J384" s="18"/>
      <c r="K384" s="19"/>
      <c r="L384" s="18"/>
      <c r="M384" s="18"/>
      <c r="P384" s="18"/>
      <c r="R384" s="20"/>
    </row>
    <row r="385" ht="15.75" customHeight="1">
      <c r="C385" s="18"/>
      <c r="D385" s="18"/>
      <c r="E385" s="18"/>
      <c r="G385" s="18"/>
      <c r="I385" s="19"/>
      <c r="J385" s="18"/>
      <c r="K385" s="19"/>
      <c r="L385" s="18"/>
      <c r="M385" s="18"/>
      <c r="P385" s="18"/>
      <c r="R385" s="20"/>
    </row>
    <row r="386" ht="15.75" customHeight="1">
      <c r="C386" s="18"/>
      <c r="D386" s="18"/>
      <c r="E386" s="18"/>
      <c r="G386" s="18"/>
      <c r="I386" s="19"/>
      <c r="J386" s="18"/>
      <c r="K386" s="19"/>
      <c r="L386" s="18"/>
      <c r="M386" s="18"/>
      <c r="P386" s="18"/>
      <c r="R386" s="20"/>
    </row>
    <row r="387" ht="15.75" customHeight="1">
      <c r="C387" s="18"/>
      <c r="D387" s="18"/>
      <c r="E387" s="18"/>
      <c r="G387" s="18"/>
      <c r="I387" s="19"/>
      <c r="J387" s="18"/>
      <c r="K387" s="19"/>
      <c r="L387" s="18"/>
      <c r="M387" s="18"/>
      <c r="P387" s="18"/>
      <c r="R387" s="20"/>
    </row>
    <row r="388" ht="15.75" customHeight="1">
      <c r="C388" s="18"/>
      <c r="D388" s="18"/>
      <c r="E388" s="18"/>
      <c r="G388" s="18"/>
      <c r="I388" s="19"/>
      <c r="J388" s="18"/>
      <c r="K388" s="19"/>
      <c r="L388" s="18"/>
      <c r="M388" s="18"/>
      <c r="P388" s="18"/>
      <c r="R388" s="20"/>
    </row>
    <row r="389" ht="15.75" customHeight="1">
      <c r="C389" s="18"/>
      <c r="D389" s="18"/>
      <c r="E389" s="18"/>
      <c r="G389" s="18"/>
      <c r="I389" s="19"/>
      <c r="J389" s="18"/>
      <c r="K389" s="19"/>
      <c r="L389" s="18"/>
      <c r="M389" s="18"/>
      <c r="P389" s="18"/>
      <c r="R389" s="20"/>
    </row>
    <row r="390" ht="15.75" customHeight="1">
      <c r="C390" s="18"/>
      <c r="D390" s="18"/>
      <c r="E390" s="18"/>
      <c r="G390" s="18"/>
      <c r="I390" s="19"/>
      <c r="J390" s="18"/>
      <c r="K390" s="19"/>
      <c r="L390" s="18"/>
      <c r="M390" s="18"/>
      <c r="P390" s="18"/>
      <c r="R390" s="20"/>
    </row>
    <row r="391" ht="15.75" customHeight="1">
      <c r="C391" s="18"/>
      <c r="D391" s="18"/>
      <c r="E391" s="18"/>
      <c r="G391" s="18"/>
      <c r="I391" s="19"/>
      <c r="J391" s="18"/>
      <c r="K391" s="19"/>
      <c r="L391" s="18"/>
      <c r="M391" s="18"/>
      <c r="P391" s="18"/>
      <c r="R391" s="20"/>
    </row>
    <row r="392" ht="15.75" customHeight="1">
      <c r="C392" s="18"/>
      <c r="D392" s="18"/>
      <c r="E392" s="18"/>
      <c r="G392" s="18"/>
      <c r="I392" s="19"/>
      <c r="J392" s="18"/>
      <c r="K392" s="19"/>
      <c r="L392" s="18"/>
      <c r="M392" s="18"/>
      <c r="P392" s="18"/>
      <c r="R392" s="20"/>
    </row>
    <row r="393" ht="15.75" customHeight="1">
      <c r="C393" s="18"/>
      <c r="D393" s="18"/>
      <c r="E393" s="18"/>
      <c r="G393" s="18"/>
      <c r="I393" s="19"/>
      <c r="J393" s="18"/>
      <c r="K393" s="19"/>
      <c r="L393" s="18"/>
      <c r="M393" s="18"/>
      <c r="P393" s="18"/>
      <c r="R393" s="20"/>
    </row>
    <row r="394" ht="15.75" customHeight="1">
      <c r="C394" s="18"/>
      <c r="D394" s="18"/>
      <c r="E394" s="18"/>
      <c r="G394" s="18"/>
      <c r="I394" s="19"/>
      <c r="J394" s="18"/>
      <c r="K394" s="19"/>
      <c r="L394" s="18"/>
      <c r="M394" s="18"/>
      <c r="P394" s="18"/>
      <c r="R394" s="20"/>
    </row>
    <row r="395" ht="15.75" customHeight="1">
      <c r="C395" s="18"/>
      <c r="D395" s="18"/>
      <c r="E395" s="18"/>
      <c r="G395" s="18"/>
      <c r="I395" s="19"/>
      <c r="J395" s="18"/>
      <c r="K395" s="19"/>
      <c r="L395" s="18"/>
      <c r="M395" s="18"/>
      <c r="P395" s="18"/>
      <c r="R395" s="20"/>
    </row>
    <row r="396" ht="15.75" customHeight="1">
      <c r="C396" s="18"/>
      <c r="D396" s="18"/>
      <c r="E396" s="18"/>
      <c r="G396" s="18"/>
      <c r="I396" s="19"/>
      <c r="J396" s="18"/>
      <c r="K396" s="19"/>
      <c r="L396" s="18"/>
      <c r="M396" s="18"/>
      <c r="P396" s="18"/>
      <c r="R396" s="20"/>
    </row>
    <row r="397" ht="15.75" customHeight="1">
      <c r="C397" s="18"/>
      <c r="D397" s="18"/>
      <c r="E397" s="18"/>
      <c r="G397" s="18"/>
      <c r="I397" s="19"/>
      <c r="J397" s="18"/>
      <c r="K397" s="19"/>
      <c r="L397" s="18"/>
      <c r="M397" s="18"/>
      <c r="P397" s="18"/>
      <c r="R397" s="20"/>
    </row>
    <row r="398" ht="15.75" customHeight="1">
      <c r="C398" s="18"/>
      <c r="D398" s="18"/>
      <c r="E398" s="18"/>
      <c r="G398" s="18"/>
      <c r="I398" s="19"/>
      <c r="J398" s="18"/>
      <c r="K398" s="19"/>
      <c r="L398" s="18"/>
      <c r="M398" s="18"/>
      <c r="P398" s="18"/>
      <c r="R398" s="20"/>
    </row>
    <row r="399" ht="15.75" customHeight="1">
      <c r="C399" s="18"/>
      <c r="D399" s="18"/>
      <c r="E399" s="18"/>
      <c r="G399" s="18"/>
      <c r="I399" s="19"/>
      <c r="J399" s="18"/>
      <c r="K399" s="19"/>
      <c r="L399" s="18"/>
      <c r="M399" s="18"/>
      <c r="P399" s="18"/>
      <c r="R399" s="20"/>
    </row>
    <row r="400" ht="15.75" customHeight="1">
      <c r="C400" s="18"/>
      <c r="D400" s="18"/>
      <c r="E400" s="18"/>
      <c r="G400" s="18"/>
      <c r="I400" s="19"/>
      <c r="J400" s="18"/>
      <c r="K400" s="19"/>
      <c r="L400" s="18"/>
      <c r="M400" s="18"/>
      <c r="P400" s="18"/>
      <c r="R400" s="20"/>
    </row>
    <row r="401" ht="15.75" customHeight="1">
      <c r="C401" s="18"/>
      <c r="D401" s="18"/>
      <c r="E401" s="18"/>
      <c r="G401" s="18"/>
      <c r="I401" s="19"/>
      <c r="J401" s="18"/>
      <c r="K401" s="19"/>
      <c r="L401" s="18"/>
      <c r="M401" s="18"/>
      <c r="P401" s="18"/>
      <c r="R401" s="20"/>
    </row>
    <row r="402" ht="15.75" customHeight="1">
      <c r="C402" s="18"/>
      <c r="D402" s="18"/>
      <c r="E402" s="18"/>
      <c r="G402" s="18"/>
      <c r="I402" s="19"/>
      <c r="J402" s="18"/>
      <c r="K402" s="19"/>
      <c r="L402" s="18"/>
      <c r="M402" s="18"/>
      <c r="P402" s="18"/>
      <c r="R402" s="20"/>
    </row>
    <row r="403" ht="15.75" customHeight="1">
      <c r="C403" s="18"/>
      <c r="D403" s="18"/>
      <c r="E403" s="18"/>
      <c r="G403" s="18"/>
      <c r="I403" s="19"/>
      <c r="J403" s="18"/>
      <c r="K403" s="19"/>
      <c r="L403" s="18"/>
      <c r="M403" s="18"/>
      <c r="P403" s="18"/>
      <c r="R403" s="20"/>
    </row>
    <row r="404" ht="15.75" customHeight="1">
      <c r="C404" s="18"/>
      <c r="D404" s="18"/>
      <c r="E404" s="18"/>
      <c r="G404" s="18"/>
      <c r="I404" s="19"/>
      <c r="J404" s="18"/>
      <c r="K404" s="19"/>
      <c r="L404" s="18"/>
      <c r="M404" s="18"/>
      <c r="P404" s="18"/>
      <c r="R404" s="20"/>
    </row>
    <row r="405" ht="15.75" customHeight="1">
      <c r="C405" s="18"/>
      <c r="D405" s="18"/>
      <c r="E405" s="18"/>
      <c r="G405" s="18"/>
      <c r="I405" s="19"/>
      <c r="J405" s="18"/>
      <c r="K405" s="19"/>
      <c r="L405" s="18"/>
      <c r="M405" s="18"/>
      <c r="P405" s="18"/>
      <c r="R405" s="20"/>
    </row>
    <row r="406" ht="15.75" customHeight="1">
      <c r="C406" s="18"/>
      <c r="D406" s="18"/>
      <c r="E406" s="18"/>
      <c r="G406" s="18"/>
      <c r="I406" s="19"/>
      <c r="J406" s="18"/>
      <c r="K406" s="19"/>
      <c r="L406" s="18"/>
      <c r="M406" s="18"/>
      <c r="P406" s="18"/>
      <c r="R406" s="20"/>
    </row>
    <row r="407" ht="15.75" customHeight="1">
      <c r="C407" s="18"/>
      <c r="D407" s="18"/>
      <c r="E407" s="18"/>
      <c r="G407" s="18"/>
      <c r="I407" s="19"/>
      <c r="J407" s="18"/>
      <c r="K407" s="19"/>
      <c r="L407" s="18"/>
      <c r="M407" s="18"/>
      <c r="P407" s="18"/>
      <c r="R407" s="20"/>
    </row>
    <row r="408" ht="15.75" customHeight="1">
      <c r="C408" s="18"/>
      <c r="D408" s="18"/>
      <c r="E408" s="18"/>
      <c r="G408" s="18"/>
      <c r="I408" s="19"/>
      <c r="J408" s="18"/>
      <c r="K408" s="19"/>
      <c r="L408" s="18"/>
      <c r="M408" s="18"/>
      <c r="P408" s="18"/>
      <c r="R408" s="20"/>
    </row>
    <row r="409" ht="15.75" customHeight="1">
      <c r="C409" s="18"/>
      <c r="D409" s="18"/>
      <c r="E409" s="18"/>
      <c r="G409" s="18"/>
      <c r="I409" s="19"/>
      <c r="J409" s="18"/>
      <c r="K409" s="19"/>
      <c r="L409" s="18"/>
      <c r="M409" s="18"/>
      <c r="P409" s="18"/>
      <c r="R409" s="20"/>
    </row>
    <row r="410" ht="15.75" customHeight="1">
      <c r="C410" s="18"/>
      <c r="D410" s="18"/>
      <c r="E410" s="18"/>
      <c r="G410" s="18"/>
      <c r="I410" s="19"/>
      <c r="J410" s="18"/>
      <c r="K410" s="19"/>
      <c r="L410" s="18"/>
      <c r="M410" s="18"/>
      <c r="P410" s="18"/>
      <c r="R410" s="20"/>
    </row>
    <row r="411" ht="15.75" customHeight="1">
      <c r="C411" s="18"/>
      <c r="D411" s="18"/>
      <c r="E411" s="18"/>
      <c r="G411" s="18"/>
      <c r="I411" s="19"/>
      <c r="J411" s="18"/>
      <c r="K411" s="19"/>
      <c r="L411" s="18"/>
      <c r="M411" s="18"/>
      <c r="P411" s="18"/>
      <c r="R411" s="20"/>
    </row>
    <row r="412" ht="15.75" customHeight="1">
      <c r="C412" s="18"/>
      <c r="D412" s="18"/>
      <c r="E412" s="18"/>
      <c r="G412" s="18"/>
      <c r="I412" s="19"/>
      <c r="J412" s="18"/>
      <c r="K412" s="19"/>
      <c r="L412" s="18"/>
      <c r="M412" s="18"/>
      <c r="P412" s="18"/>
      <c r="R412" s="20"/>
    </row>
    <row r="413" ht="15.75" customHeight="1">
      <c r="C413" s="18"/>
      <c r="D413" s="18"/>
      <c r="E413" s="18"/>
      <c r="G413" s="18"/>
      <c r="I413" s="19"/>
      <c r="J413" s="18"/>
      <c r="K413" s="19"/>
      <c r="L413" s="18"/>
      <c r="M413" s="18"/>
      <c r="P413" s="18"/>
      <c r="R413" s="20"/>
    </row>
    <row r="414" ht="15.75" customHeight="1">
      <c r="C414" s="18"/>
      <c r="D414" s="18"/>
      <c r="E414" s="18"/>
      <c r="G414" s="18"/>
      <c r="I414" s="19"/>
      <c r="J414" s="18"/>
      <c r="K414" s="19"/>
      <c r="L414" s="18"/>
      <c r="M414" s="18"/>
      <c r="P414" s="18"/>
      <c r="R414" s="20"/>
    </row>
    <row r="415" ht="15.75" customHeight="1">
      <c r="C415" s="18"/>
      <c r="D415" s="18"/>
      <c r="E415" s="18"/>
      <c r="G415" s="18"/>
      <c r="I415" s="19"/>
      <c r="J415" s="18"/>
      <c r="K415" s="19"/>
      <c r="L415" s="18"/>
      <c r="M415" s="18"/>
      <c r="P415" s="18"/>
      <c r="R415" s="20"/>
    </row>
    <row r="416" ht="15.75" customHeight="1">
      <c r="C416" s="18"/>
      <c r="D416" s="18"/>
      <c r="E416" s="18"/>
      <c r="G416" s="18"/>
      <c r="I416" s="19"/>
      <c r="J416" s="18"/>
      <c r="K416" s="19"/>
      <c r="L416" s="18"/>
      <c r="M416" s="18"/>
      <c r="P416" s="18"/>
      <c r="R416" s="20"/>
    </row>
    <row r="417" ht="15.75" customHeight="1">
      <c r="C417" s="18"/>
      <c r="D417" s="18"/>
      <c r="E417" s="18"/>
      <c r="G417" s="18"/>
      <c r="I417" s="19"/>
      <c r="J417" s="18"/>
      <c r="K417" s="19"/>
      <c r="L417" s="18"/>
      <c r="M417" s="18"/>
      <c r="P417" s="18"/>
      <c r="R417" s="20"/>
    </row>
    <row r="418" ht="15.75" customHeight="1">
      <c r="C418" s="18"/>
      <c r="D418" s="18"/>
      <c r="E418" s="18"/>
      <c r="G418" s="18"/>
      <c r="I418" s="19"/>
      <c r="J418" s="18"/>
      <c r="K418" s="19"/>
      <c r="L418" s="18"/>
      <c r="M418" s="18"/>
      <c r="P418" s="18"/>
      <c r="R418" s="20"/>
    </row>
    <row r="419" ht="15.75" customHeight="1">
      <c r="C419" s="18"/>
      <c r="D419" s="18"/>
      <c r="E419" s="18"/>
      <c r="G419" s="18"/>
      <c r="I419" s="19"/>
      <c r="J419" s="18"/>
      <c r="K419" s="19"/>
      <c r="L419" s="18"/>
      <c r="M419" s="18"/>
      <c r="P419" s="18"/>
      <c r="R419" s="20"/>
    </row>
    <row r="420" ht="15.75" customHeight="1">
      <c r="C420" s="18"/>
      <c r="D420" s="18"/>
      <c r="E420" s="18"/>
      <c r="G420" s="18"/>
      <c r="I420" s="19"/>
      <c r="J420" s="18"/>
      <c r="K420" s="19"/>
      <c r="L420" s="18"/>
      <c r="M420" s="18"/>
      <c r="P420" s="18"/>
      <c r="R420" s="20"/>
    </row>
    <row r="421" ht="15.75" customHeight="1">
      <c r="C421" s="18"/>
      <c r="D421" s="18"/>
      <c r="E421" s="18"/>
      <c r="G421" s="18"/>
      <c r="I421" s="19"/>
      <c r="J421" s="18"/>
      <c r="K421" s="19"/>
      <c r="L421" s="18"/>
      <c r="M421" s="18"/>
      <c r="P421" s="18"/>
      <c r="R421" s="20"/>
    </row>
    <row r="422" ht="15.75" customHeight="1">
      <c r="C422" s="18"/>
      <c r="D422" s="18"/>
      <c r="E422" s="18"/>
      <c r="G422" s="18"/>
      <c r="I422" s="19"/>
      <c r="J422" s="18"/>
      <c r="K422" s="19"/>
      <c r="L422" s="18"/>
      <c r="M422" s="18"/>
      <c r="P422" s="18"/>
      <c r="R422" s="20"/>
    </row>
    <row r="423" ht="15.75" customHeight="1">
      <c r="C423" s="18"/>
      <c r="D423" s="18"/>
      <c r="E423" s="18"/>
      <c r="G423" s="18"/>
      <c r="I423" s="19"/>
      <c r="J423" s="18"/>
      <c r="K423" s="19"/>
      <c r="L423" s="18"/>
      <c r="M423" s="18"/>
      <c r="P423" s="18"/>
      <c r="R423" s="20"/>
    </row>
    <row r="424" ht="15.75" customHeight="1">
      <c r="C424" s="18"/>
      <c r="D424" s="18"/>
      <c r="E424" s="18"/>
      <c r="G424" s="18"/>
      <c r="I424" s="19"/>
      <c r="J424" s="18"/>
      <c r="K424" s="19"/>
      <c r="L424" s="18"/>
      <c r="M424" s="18"/>
      <c r="P424" s="18"/>
      <c r="R424" s="20"/>
    </row>
    <row r="425" ht="15.75" customHeight="1">
      <c r="C425" s="18"/>
      <c r="D425" s="18"/>
      <c r="E425" s="18"/>
      <c r="G425" s="18"/>
      <c r="I425" s="19"/>
      <c r="J425" s="18"/>
      <c r="K425" s="19"/>
      <c r="L425" s="18"/>
      <c r="M425" s="18"/>
      <c r="P425" s="18"/>
      <c r="R425" s="20"/>
    </row>
    <row r="426" ht="15.75" customHeight="1">
      <c r="C426" s="18"/>
      <c r="D426" s="18"/>
      <c r="E426" s="18"/>
      <c r="G426" s="18"/>
      <c r="I426" s="19"/>
      <c r="J426" s="18"/>
      <c r="K426" s="19"/>
      <c r="L426" s="18"/>
      <c r="M426" s="18"/>
      <c r="P426" s="18"/>
      <c r="R426" s="20"/>
    </row>
    <row r="427" ht="15.75" customHeight="1">
      <c r="C427" s="18"/>
      <c r="D427" s="18"/>
      <c r="E427" s="18"/>
      <c r="G427" s="18"/>
      <c r="I427" s="19"/>
      <c r="J427" s="18"/>
      <c r="K427" s="19"/>
      <c r="L427" s="18"/>
      <c r="M427" s="18"/>
      <c r="P427" s="18"/>
      <c r="R427" s="20"/>
    </row>
    <row r="428" ht="15.75" customHeight="1">
      <c r="C428" s="18"/>
      <c r="D428" s="18"/>
      <c r="E428" s="18"/>
      <c r="G428" s="18"/>
      <c r="I428" s="19"/>
      <c r="J428" s="18"/>
      <c r="K428" s="19"/>
      <c r="L428" s="18"/>
      <c r="M428" s="18"/>
      <c r="P428" s="18"/>
      <c r="R428" s="20"/>
    </row>
    <row r="429" ht="15.75" customHeight="1">
      <c r="C429" s="18"/>
      <c r="D429" s="18"/>
      <c r="E429" s="18"/>
      <c r="G429" s="18"/>
      <c r="I429" s="19"/>
      <c r="J429" s="18"/>
      <c r="K429" s="19"/>
      <c r="L429" s="18"/>
      <c r="M429" s="18"/>
      <c r="P429" s="18"/>
      <c r="R429" s="20"/>
    </row>
    <row r="430" ht="15.75" customHeight="1">
      <c r="C430" s="18"/>
      <c r="D430" s="18"/>
      <c r="E430" s="18"/>
      <c r="G430" s="18"/>
      <c r="I430" s="19"/>
      <c r="J430" s="18"/>
      <c r="K430" s="19"/>
      <c r="L430" s="18"/>
      <c r="M430" s="18"/>
      <c r="P430" s="18"/>
      <c r="R430" s="20"/>
    </row>
    <row r="431" ht="15.75" customHeight="1">
      <c r="C431" s="18"/>
      <c r="D431" s="18"/>
      <c r="E431" s="18"/>
      <c r="G431" s="18"/>
      <c r="I431" s="19"/>
      <c r="J431" s="18"/>
      <c r="K431" s="19"/>
      <c r="L431" s="18"/>
      <c r="M431" s="18"/>
      <c r="P431" s="18"/>
      <c r="R431" s="20"/>
    </row>
    <row r="432" ht="15.75" customHeight="1">
      <c r="C432" s="18"/>
      <c r="D432" s="18"/>
      <c r="E432" s="18"/>
      <c r="G432" s="18"/>
      <c r="I432" s="19"/>
      <c r="J432" s="18"/>
      <c r="K432" s="19"/>
      <c r="L432" s="18"/>
      <c r="M432" s="18"/>
      <c r="P432" s="18"/>
      <c r="R432" s="20"/>
    </row>
    <row r="433" ht="15.75" customHeight="1">
      <c r="C433" s="18"/>
      <c r="D433" s="18"/>
      <c r="E433" s="18"/>
      <c r="G433" s="18"/>
      <c r="I433" s="19"/>
      <c r="J433" s="18"/>
      <c r="K433" s="19"/>
      <c r="L433" s="18"/>
      <c r="M433" s="18"/>
      <c r="P433" s="18"/>
      <c r="R433" s="20"/>
    </row>
    <row r="434" ht="15.75" customHeight="1">
      <c r="C434" s="18"/>
      <c r="D434" s="18"/>
      <c r="E434" s="18"/>
      <c r="G434" s="18"/>
      <c r="I434" s="19"/>
      <c r="J434" s="18"/>
      <c r="K434" s="19"/>
      <c r="L434" s="18"/>
      <c r="M434" s="18"/>
      <c r="P434" s="18"/>
      <c r="R434" s="20"/>
    </row>
    <row r="435" ht="15.75" customHeight="1">
      <c r="C435" s="18"/>
      <c r="D435" s="18"/>
      <c r="E435" s="18"/>
      <c r="G435" s="18"/>
      <c r="I435" s="19"/>
      <c r="J435" s="18"/>
      <c r="K435" s="19"/>
      <c r="L435" s="18"/>
      <c r="M435" s="18"/>
      <c r="P435" s="18"/>
      <c r="R435" s="20"/>
    </row>
    <row r="436" ht="15.75" customHeight="1">
      <c r="C436" s="18"/>
      <c r="D436" s="18"/>
      <c r="E436" s="18"/>
      <c r="G436" s="18"/>
      <c r="I436" s="19"/>
      <c r="J436" s="18"/>
      <c r="K436" s="19"/>
      <c r="L436" s="18"/>
      <c r="M436" s="18"/>
      <c r="P436" s="18"/>
      <c r="R436" s="20"/>
    </row>
    <row r="437" ht="15.75" customHeight="1">
      <c r="C437" s="18"/>
      <c r="D437" s="18"/>
      <c r="E437" s="18"/>
      <c r="G437" s="18"/>
      <c r="I437" s="19"/>
      <c r="J437" s="18"/>
      <c r="K437" s="19"/>
      <c r="L437" s="18"/>
      <c r="M437" s="18"/>
      <c r="P437" s="18"/>
      <c r="R437" s="20"/>
    </row>
    <row r="438" ht="15.75" customHeight="1">
      <c r="C438" s="18"/>
      <c r="D438" s="18"/>
      <c r="E438" s="18"/>
      <c r="G438" s="18"/>
      <c r="I438" s="19"/>
      <c r="J438" s="18"/>
      <c r="K438" s="19"/>
      <c r="L438" s="18"/>
      <c r="M438" s="18"/>
      <c r="P438" s="18"/>
      <c r="R438" s="20"/>
    </row>
    <row r="439" ht="15.75" customHeight="1">
      <c r="C439" s="18"/>
      <c r="D439" s="18"/>
      <c r="E439" s="18"/>
      <c r="G439" s="18"/>
      <c r="I439" s="19"/>
      <c r="J439" s="18"/>
      <c r="K439" s="19"/>
      <c r="L439" s="18"/>
      <c r="M439" s="18"/>
      <c r="P439" s="18"/>
      <c r="R439" s="20"/>
    </row>
    <row r="440" ht="15.75" customHeight="1">
      <c r="C440" s="18"/>
      <c r="D440" s="18"/>
      <c r="E440" s="18"/>
      <c r="G440" s="18"/>
      <c r="I440" s="19"/>
      <c r="J440" s="18"/>
      <c r="K440" s="19"/>
      <c r="L440" s="18"/>
      <c r="M440" s="18"/>
      <c r="P440" s="18"/>
      <c r="R440" s="20"/>
    </row>
    <row r="441" ht="15.75" customHeight="1">
      <c r="C441" s="18"/>
      <c r="D441" s="18"/>
      <c r="E441" s="18"/>
      <c r="G441" s="18"/>
      <c r="I441" s="19"/>
      <c r="J441" s="18"/>
      <c r="K441" s="19"/>
      <c r="L441" s="18"/>
      <c r="M441" s="18"/>
      <c r="P441" s="18"/>
      <c r="R441" s="20"/>
    </row>
    <row r="442" ht="15.75" customHeight="1">
      <c r="C442" s="18"/>
      <c r="D442" s="18"/>
      <c r="E442" s="18"/>
      <c r="G442" s="18"/>
      <c r="I442" s="19"/>
      <c r="J442" s="18"/>
      <c r="K442" s="19"/>
      <c r="L442" s="18"/>
      <c r="M442" s="18"/>
      <c r="P442" s="18"/>
      <c r="R442" s="20"/>
    </row>
    <row r="443" ht="15.75" customHeight="1">
      <c r="C443" s="18"/>
      <c r="D443" s="18"/>
      <c r="E443" s="18"/>
      <c r="G443" s="18"/>
      <c r="I443" s="19"/>
      <c r="J443" s="18"/>
      <c r="K443" s="19"/>
      <c r="L443" s="18"/>
      <c r="M443" s="18"/>
      <c r="P443" s="18"/>
      <c r="R443" s="20"/>
    </row>
    <row r="444" ht="15.75" customHeight="1">
      <c r="C444" s="18"/>
      <c r="D444" s="18"/>
      <c r="E444" s="18"/>
      <c r="G444" s="18"/>
      <c r="I444" s="19"/>
      <c r="J444" s="18"/>
      <c r="K444" s="19"/>
      <c r="L444" s="18"/>
      <c r="M444" s="18"/>
      <c r="P444" s="18"/>
      <c r="R444" s="20"/>
    </row>
    <row r="445" ht="15.75" customHeight="1">
      <c r="C445" s="18"/>
      <c r="D445" s="18"/>
      <c r="E445" s="18"/>
      <c r="G445" s="18"/>
      <c r="I445" s="19"/>
      <c r="J445" s="18"/>
      <c r="K445" s="19"/>
      <c r="L445" s="18"/>
      <c r="M445" s="18"/>
      <c r="P445" s="18"/>
      <c r="R445" s="20"/>
    </row>
    <row r="446" ht="15.75" customHeight="1">
      <c r="C446" s="18"/>
      <c r="D446" s="18"/>
      <c r="E446" s="18"/>
      <c r="G446" s="18"/>
      <c r="I446" s="19"/>
      <c r="J446" s="18"/>
      <c r="K446" s="19"/>
      <c r="L446" s="18"/>
      <c r="M446" s="18"/>
      <c r="P446" s="18"/>
      <c r="R446" s="20"/>
    </row>
    <row r="447" ht="15.75" customHeight="1">
      <c r="C447" s="18"/>
      <c r="D447" s="18"/>
      <c r="E447" s="18"/>
      <c r="G447" s="18"/>
      <c r="I447" s="19"/>
      <c r="J447" s="18"/>
      <c r="K447" s="19"/>
      <c r="L447" s="18"/>
      <c r="M447" s="18"/>
      <c r="P447" s="18"/>
      <c r="R447" s="20"/>
    </row>
    <row r="448" ht="15.75" customHeight="1">
      <c r="C448" s="18"/>
      <c r="D448" s="18"/>
      <c r="E448" s="18"/>
      <c r="G448" s="18"/>
      <c r="I448" s="19"/>
      <c r="J448" s="18"/>
      <c r="K448" s="19"/>
      <c r="L448" s="18"/>
      <c r="M448" s="18"/>
      <c r="P448" s="18"/>
      <c r="R448" s="20"/>
    </row>
    <row r="449" ht="15.75" customHeight="1">
      <c r="C449" s="18"/>
      <c r="D449" s="18"/>
      <c r="E449" s="18"/>
      <c r="G449" s="18"/>
      <c r="I449" s="19"/>
      <c r="J449" s="18"/>
      <c r="K449" s="19"/>
      <c r="L449" s="18"/>
      <c r="M449" s="18"/>
      <c r="P449" s="18"/>
      <c r="R449" s="20"/>
    </row>
    <row r="450" ht="15.75" customHeight="1">
      <c r="C450" s="18"/>
      <c r="D450" s="18"/>
      <c r="E450" s="18"/>
      <c r="G450" s="18"/>
      <c r="I450" s="19"/>
      <c r="J450" s="18"/>
      <c r="K450" s="19"/>
      <c r="L450" s="18"/>
      <c r="M450" s="18"/>
      <c r="P450" s="18"/>
      <c r="R450" s="20"/>
    </row>
    <row r="451" ht="15.75" customHeight="1">
      <c r="C451" s="18"/>
      <c r="D451" s="18"/>
      <c r="E451" s="18"/>
      <c r="G451" s="18"/>
      <c r="I451" s="19"/>
      <c r="J451" s="18"/>
      <c r="K451" s="19"/>
      <c r="L451" s="18"/>
      <c r="M451" s="18"/>
      <c r="P451" s="18"/>
      <c r="R451" s="20"/>
    </row>
    <row r="452" ht="15.75" customHeight="1">
      <c r="C452" s="18"/>
      <c r="D452" s="18"/>
      <c r="E452" s="18"/>
      <c r="G452" s="18"/>
      <c r="I452" s="19"/>
      <c r="J452" s="18"/>
      <c r="K452" s="19"/>
      <c r="L452" s="18"/>
      <c r="M452" s="18"/>
      <c r="P452" s="18"/>
      <c r="R452" s="20"/>
    </row>
    <row r="453" ht="15.75" customHeight="1">
      <c r="C453" s="18"/>
      <c r="D453" s="18"/>
      <c r="E453" s="18"/>
      <c r="G453" s="18"/>
      <c r="I453" s="19"/>
      <c r="J453" s="18"/>
      <c r="K453" s="19"/>
      <c r="L453" s="18"/>
      <c r="M453" s="18"/>
      <c r="P453" s="18"/>
      <c r="R453" s="20"/>
    </row>
    <row r="454" ht="15.75" customHeight="1">
      <c r="C454" s="18"/>
      <c r="D454" s="18"/>
      <c r="E454" s="18"/>
      <c r="G454" s="18"/>
      <c r="I454" s="19"/>
      <c r="J454" s="18"/>
      <c r="K454" s="19"/>
      <c r="L454" s="18"/>
      <c r="M454" s="18"/>
      <c r="P454" s="18"/>
      <c r="R454" s="20"/>
    </row>
    <row r="455" ht="15.75" customHeight="1">
      <c r="C455" s="18"/>
      <c r="D455" s="18"/>
      <c r="E455" s="18"/>
      <c r="G455" s="18"/>
      <c r="I455" s="19"/>
      <c r="J455" s="18"/>
      <c r="K455" s="19"/>
      <c r="L455" s="18"/>
      <c r="M455" s="18"/>
      <c r="P455" s="18"/>
      <c r="R455" s="20"/>
    </row>
    <row r="456" ht="15.75" customHeight="1">
      <c r="C456" s="18"/>
      <c r="D456" s="18"/>
      <c r="E456" s="18"/>
      <c r="G456" s="18"/>
      <c r="I456" s="19"/>
      <c r="J456" s="18"/>
      <c r="K456" s="19"/>
      <c r="L456" s="18"/>
      <c r="M456" s="18"/>
      <c r="P456" s="18"/>
      <c r="R456" s="20"/>
    </row>
    <row r="457" ht="15.75" customHeight="1">
      <c r="C457" s="18"/>
      <c r="D457" s="18"/>
      <c r="E457" s="18"/>
      <c r="G457" s="18"/>
      <c r="I457" s="19"/>
      <c r="J457" s="18"/>
      <c r="K457" s="19"/>
      <c r="L457" s="18"/>
      <c r="M457" s="18"/>
      <c r="P457" s="18"/>
      <c r="R457" s="20"/>
    </row>
    <row r="458" ht="15.75" customHeight="1">
      <c r="C458" s="18"/>
      <c r="D458" s="18"/>
      <c r="E458" s="18"/>
      <c r="G458" s="18"/>
      <c r="I458" s="19"/>
      <c r="J458" s="18"/>
      <c r="K458" s="19"/>
      <c r="L458" s="18"/>
      <c r="M458" s="18"/>
      <c r="P458" s="18"/>
      <c r="R458" s="20"/>
    </row>
    <row r="459" ht="15.75" customHeight="1">
      <c r="C459" s="18"/>
      <c r="D459" s="18"/>
      <c r="E459" s="18"/>
      <c r="G459" s="18"/>
      <c r="I459" s="19"/>
      <c r="J459" s="18"/>
      <c r="K459" s="19"/>
      <c r="L459" s="18"/>
      <c r="M459" s="18"/>
      <c r="P459" s="18"/>
      <c r="R459" s="20"/>
    </row>
    <row r="460" ht="15.75" customHeight="1">
      <c r="C460" s="18"/>
      <c r="D460" s="18"/>
      <c r="E460" s="18"/>
      <c r="G460" s="18"/>
      <c r="I460" s="19"/>
      <c r="J460" s="18"/>
      <c r="K460" s="19"/>
      <c r="L460" s="18"/>
      <c r="M460" s="18"/>
      <c r="P460" s="18"/>
      <c r="R460" s="20"/>
    </row>
    <row r="461" ht="15.75" customHeight="1">
      <c r="C461" s="18"/>
      <c r="D461" s="18"/>
      <c r="E461" s="18"/>
      <c r="G461" s="18"/>
      <c r="I461" s="19"/>
      <c r="J461" s="18"/>
      <c r="K461" s="19"/>
      <c r="L461" s="18"/>
      <c r="M461" s="18"/>
      <c r="P461" s="18"/>
      <c r="R461" s="20"/>
    </row>
    <row r="462" ht="15.75" customHeight="1">
      <c r="C462" s="18"/>
      <c r="D462" s="18"/>
      <c r="E462" s="18"/>
      <c r="G462" s="18"/>
      <c r="I462" s="19"/>
      <c r="J462" s="18"/>
      <c r="K462" s="19"/>
      <c r="L462" s="18"/>
      <c r="M462" s="18"/>
      <c r="P462" s="18"/>
      <c r="R462" s="20"/>
    </row>
    <row r="463" ht="15.75" customHeight="1">
      <c r="C463" s="18"/>
      <c r="D463" s="18"/>
      <c r="E463" s="18"/>
      <c r="G463" s="18"/>
      <c r="I463" s="19"/>
      <c r="J463" s="18"/>
      <c r="K463" s="19"/>
      <c r="L463" s="18"/>
      <c r="M463" s="18"/>
      <c r="P463" s="18"/>
      <c r="R463" s="20"/>
    </row>
    <row r="464" ht="15.75" customHeight="1">
      <c r="C464" s="18"/>
      <c r="D464" s="18"/>
      <c r="E464" s="18"/>
      <c r="G464" s="18"/>
      <c r="I464" s="19"/>
      <c r="J464" s="18"/>
      <c r="K464" s="19"/>
      <c r="L464" s="18"/>
      <c r="M464" s="18"/>
      <c r="P464" s="18"/>
      <c r="R464" s="20"/>
    </row>
    <row r="465" ht="15.75" customHeight="1">
      <c r="C465" s="18"/>
      <c r="D465" s="18"/>
      <c r="E465" s="18"/>
      <c r="G465" s="18"/>
      <c r="I465" s="19"/>
      <c r="J465" s="18"/>
      <c r="K465" s="19"/>
      <c r="L465" s="18"/>
      <c r="M465" s="18"/>
      <c r="P465" s="18"/>
      <c r="R465" s="20"/>
    </row>
    <row r="466" ht="15.75" customHeight="1">
      <c r="C466" s="18"/>
      <c r="D466" s="18"/>
      <c r="E466" s="18"/>
      <c r="G466" s="18"/>
      <c r="I466" s="19"/>
      <c r="J466" s="18"/>
      <c r="K466" s="19"/>
      <c r="L466" s="18"/>
      <c r="M466" s="18"/>
      <c r="P466" s="18"/>
      <c r="R466" s="20"/>
    </row>
    <row r="467" ht="15.75" customHeight="1">
      <c r="C467" s="18"/>
      <c r="D467" s="18"/>
      <c r="E467" s="18"/>
      <c r="G467" s="18"/>
      <c r="I467" s="19"/>
      <c r="J467" s="18"/>
      <c r="K467" s="19"/>
      <c r="L467" s="18"/>
      <c r="M467" s="18"/>
      <c r="P467" s="18"/>
      <c r="R467" s="20"/>
    </row>
    <row r="468" ht="15.75" customHeight="1">
      <c r="C468" s="18"/>
      <c r="D468" s="18"/>
      <c r="E468" s="18"/>
      <c r="G468" s="18"/>
      <c r="I468" s="19"/>
      <c r="J468" s="18"/>
      <c r="K468" s="19"/>
      <c r="L468" s="18"/>
      <c r="M468" s="18"/>
      <c r="P468" s="18"/>
      <c r="R468" s="20"/>
    </row>
    <row r="469" ht="15.75" customHeight="1">
      <c r="C469" s="18"/>
      <c r="D469" s="18"/>
      <c r="E469" s="18"/>
      <c r="G469" s="18"/>
      <c r="I469" s="19"/>
      <c r="J469" s="18"/>
      <c r="K469" s="19"/>
      <c r="L469" s="18"/>
      <c r="M469" s="18"/>
      <c r="P469" s="18"/>
      <c r="R469" s="20"/>
    </row>
    <row r="470" ht="15.75" customHeight="1">
      <c r="C470" s="18"/>
      <c r="D470" s="18"/>
      <c r="E470" s="18"/>
      <c r="G470" s="18"/>
      <c r="I470" s="19"/>
      <c r="J470" s="18"/>
      <c r="K470" s="19"/>
      <c r="L470" s="18"/>
      <c r="M470" s="18"/>
      <c r="P470" s="18"/>
      <c r="R470" s="20"/>
    </row>
    <row r="471" ht="15.75" customHeight="1">
      <c r="C471" s="18"/>
      <c r="D471" s="18"/>
      <c r="E471" s="18"/>
      <c r="G471" s="18"/>
      <c r="I471" s="19"/>
      <c r="J471" s="18"/>
      <c r="K471" s="19"/>
      <c r="L471" s="18"/>
      <c r="M471" s="18"/>
      <c r="P471" s="18"/>
      <c r="R471" s="20"/>
    </row>
    <row r="472" ht="15.75" customHeight="1">
      <c r="C472" s="18"/>
      <c r="D472" s="18"/>
      <c r="E472" s="18"/>
      <c r="G472" s="18"/>
      <c r="I472" s="19"/>
      <c r="J472" s="18"/>
      <c r="K472" s="19"/>
      <c r="L472" s="18"/>
      <c r="M472" s="18"/>
      <c r="P472" s="18"/>
      <c r="R472" s="20"/>
    </row>
    <row r="473" ht="15.75" customHeight="1">
      <c r="C473" s="18"/>
      <c r="D473" s="18"/>
      <c r="E473" s="18"/>
      <c r="G473" s="18"/>
      <c r="I473" s="19"/>
      <c r="J473" s="18"/>
      <c r="K473" s="19"/>
      <c r="L473" s="18"/>
      <c r="M473" s="18"/>
      <c r="P473" s="18"/>
      <c r="R473" s="20"/>
    </row>
    <row r="474" ht="15.75" customHeight="1">
      <c r="C474" s="18"/>
      <c r="D474" s="18"/>
      <c r="E474" s="18"/>
      <c r="G474" s="18"/>
      <c r="I474" s="19"/>
      <c r="J474" s="18"/>
      <c r="K474" s="19"/>
      <c r="L474" s="18"/>
      <c r="M474" s="18"/>
      <c r="P474" s="18"/>
      <c r="R474" s="20"/>
    </row>
    <row r="475" ht="15.75" customHeight="1">
      <c r="C475" s="18"/>
      <c r="D475" s="18"/>
      <c r="E475" s="18"/>
      <c r="G475" s="18"/>
      <c r="I475" s="19"/>
      <c r="J475" s="18"/>
      <c r="K475" s="19"/>
      <c r="L475" s="18"/>
      <c r="M475" s="18"/>
      <c r="P475" s="18"/>
      <c r="R475" s="20"/>
    </row>
    <row r="476" ht="15.75" customHeight="1">
      <c r="C476" s="18"/>
      <c r="D476" s="18"/>
      <c r="E476" s="18"/>
      <c r="G476" s="18"/>
      <c r="I476" s="19"/>
      <c r="J476" s="18"/>
      <c r="K476" s="19"/>
      <c r="L476" s="18"/>
      <c r="M476" s="18"/>
      <c r="P476" s="18"/>
      <c r="R476" s="20"/>
    </row>
    <row r="477" ht="15.75" customHeight="1">
      <c r="C477" s="18"/>
      <c r="D477" s="18"/>
      <c r="E477" s="18"/>
      <c r="G477" s="18"/>
      <c r="I477" s="19"/>
      <c r="J477" s="18"/>
      <c r="K477" s="19"/>
      <c r="L477" s="18"/>
      <c r="M477" s="18"/>
      <c r="P477" s="18"/>
      <c r="R477" s="20"/>
    </row>
    <row r="478" ht="15.75" customHeight="1">
      <c r="C478" s="18"/>
      <c r="D478" s="18"/>
      <c r="E478" s="18"/>
      <c r="G478" s="18"/>
      <c r="I478" s="19"/>
      <c r="J478" s="18"/>
      <c r="K478" s="19"/>
      <c r="L478" s="18"/>
      <c r="M478" s="18"/>
      <c r="P478" s="18"/>
      <c r="R478" s="20"/>
    </row>
    <row r="479" ht="15.75" customHeight="1">
      <c r="C479" s="18"/>
      <c r="D479" s="18"/>
      <c r="E479" s="18"/>
      <c r="G479" s="18"/>
      <c r="I479" s="19"/>
      <c r="J479" s="18"/>
      <c r="K479" s="19"/>
      <c r="L479" s="18"/>
      <c r="M479" s="18"/>
      <c r="P479" s="18"/>
      <c r="R479" s="20"/>
    </row>
    <row r="480" ht="15.75" customHeight="1">
      <c r="C480" s="18"/>
      <c r="D480" s="18"/>
      <c r="E480" s="18"/>
      <c r="G480" s="18"/>
      <c r="I480" s="19"/>
      <c r="J480" s="18"/>
      <c r="K480" s="19"/>
      <c r="L480" s="18"/>
      <c r="M480" s="18"/>
      <c r="P480" s="18"/>
      <c r="R480" s="20"/>
    </row>
    <row r="481" ht="15.75" customHeight="1">
      <c r="C481" s="18"/>
      <c r="D481" s="18"/>
      <c r="E481" s="18"/>
      <c r="G481" s="18"/>
      <c r="I481" s="19"/>
      <c r="J481" s="18"/>
      <c r="K481" s="19"/>
      <c r="L481" s="18"/>
      <c r="M481" s="18"/>
      <c r="P481" s="18"/>
      <c r="R481" s="20"/>
    </row>
    <row r="482" ht="15.75" customHeight="1">
      <c r="C482" s="18"/>
      <c r="D482" s="18"/>
      <c r="E482" s="18"/>
      <c r="G482" s="18"/>
      <c r="I482" s="19"/>
      <c r="J482" s="18"/>
      <c r="K482" s="19"/>
      <c r="L482" s="18"/>
      <c r="M482" s="18"/>
      <c r="P482" s="18"/>
      <c r="R482" s="20"/>
    </row>
    <row r="483" ht="15.75" customHeight="1">
      <c r="C483" s="18"/>
      <c r="D483" s="18"/>
      <c r="E483" s="18"/>
      <c r="G483" s="18"/>
      <c r="I483" s="19"/>
      <c r="J483" s="18"/>
      <c r="K483" s="19"/>
      <c r="L483" s="18"/>
      <c r="M483" s="18"/>
      <c r="P483" s="18"/>
      <c r="R483" s="20"/>
    </row>
    <row r="484" ht="15.75" customHeight="1">
      <c r="C484" s="18"/>
      <c r="D484" s="18"/>
      <c r="E484" s="18"/>
      <c r="G484" s="18"/>
      <c r="I484" s="19"/>
      <c r="J484" s="18"/>
      <c r="K484" s="19"/>
      <c r="L484" s="18"/>
      <c r="M484" s="18"/>
      <c r="P484" s="18"/>
      <c r="R484" s="20"/>
    </row>
    <row r="485" ht="15.75" customHeight="1">
      <c r="C485" s="18"/>
      <c r="D485" s="18"/>
      <c r="E485" s="18"/>
      <c r="G485" s="18"/>
      <c r="I485" s="19"/>
      <c r="J485" s="18"/>
      <c r="K485" s="19"/>
      <c r="L485" s="18"/>
      <c r="M485" s="18"/>
      <c r="P485" s="18"/>
      <c r="R485" s="20"/>
    </row>
    <row r="486" ht="15.75" customHeight="1">
      <c r="C486" s="18"/>
      <c r="D486" s="18"/>
      <c r="E486" s="18"/>
      <c r="G486" s="18"/>
      <c r="I486" s="19"/>
      <c r="J486" s="18"/>
      <c r="K486" s="19"/>
      <c r="L486" s="18"/>
      <c r="M486" s="18"/>
      <c r="P486" s="18"/>
      <c r="R486" s="20"/>
    </row>
    <row r="487" ht="15.75" customHeight="1">
      <c r="C487" s="18"/>
      <c r="D487" s="18"/>
      <c r="E487" s="18"/>
      <c r="G487" s="18"/>
      <c r="I487" s="19"/>
      <c r="J487" s="18"/>
      <c r="K487" s="19"/>
      <c r="L487" s="18"/>
      <c r="M487" s="18"/>
      <c r="P487" s="18"/>
      <c r="R487" s="20"/>
    </row>
    <row r="488" ht="15.75" customHeight="1">
      <c r="C488" s="18"/>
      <c r="D488" s="18"/>
      <c r="E488" s="18"/>
      <c r="G488" s="18"/>
      <c r="I488" s="19"/>
      <c r="J488" s="18"/>
      <c r="K488" s="19"/>
      <c r="L488" s="18"/>
      <c r="M488" s="18"/>
      <c r="P488" s="18"/>
      <c r="R488" s="20"/>
    </row>
    <row r="489" ht="15.75" customHeight="1">
      <c r="C489" s="18"/>
      <c r="D489" s="18"/>
      <c r="E489" s="18"/>
      <c r="G489" s="18"/>
      <c r="I489" s="19"/>
      <c r="J489" s="18"/>
      <c r="K489" s="19"/>
      <c r="L489" s="18"/>
      <c r="M489" s="18"/>
      <c r="P489" s="18"/>
      <c r="R489" s="20"/>
    </row>
    <row r="490" ht="15.75" customHeight="1">
      <c r="C490" s="18"/>
      <c r="D490" s="18"/>
      <c r="E490" s="18"/>
      <c r="G490" s="18"/>
      <c r="I490" s="19"/>
      <c r="J490" s="18"/>
      <c r="K490" s="19"/>
      <c r="L490" s="18"/>
      <c r="M490" s="18"/>
      <c r="P490" s="18"/>
      <c r="R490" s="20"/>
    </row>
    <row r="491" ht="15.75" customHeight="1">
      <c r="C491" s="18"/>
      <c r="D491" s="18"/>
      <c r="E491" s="18"/>
      <c r="G491" s="18"/>
      <c r="I491" s="19"/>
      <c r="J491" s="18"/>
      <c r="K491" s="19"/>
      <c r="L491" s="18"/>
      <c r="M491" s="18"/>
      <c r="P491" s="18"/>
      <c r="R491" s="20"/>
    </row>
    <row r="492" ht="15.75" customHeight="1">
      <c r="C492" s="18"/>
      <c r="D492" s="18"/>
      <c r="E492" s="18"/>
      <c r="G492" s="18"/>
      <c r="I492" s="19"/>
      <c r="J492" s="18"/>
      <c r="K492" s="19"/>
      <c r="L492" s="18"/>
      <c r="M492" s="18"/>
      <c r="P492" s="18"/>
      <c r="R492" s="20"/>
    </row>
    <row r="493" ht="15.75" customHeight="1">
      <c r="C493" s="18"/>
      <c r="D493" s="18"/>
      <c r="E493" s="18"/>
      <c r="G493" s="18"/>
      <c r="I493" s="19"/>
      <c r="J493" s="18"/>
      <c r="K493" s="19"/>
      <c r="L493" s="18"/>
      <c r="M493" s="18"/>
      <c r="P493" s="18"/>
      <c r="R493" s="20"/>
    </row>
    <row r="494" ht="15.75" customHeight="1">
      <c r="C494" s="18"/>
      <c r="D494" s="18"/>
      <c r="E494" s="18"/>
      <c r="G494" s="18"/>
      <c r="I494" s="19"/>
      <c r="J494" s="18"/>
      <c r="K494" s="19"/>
      <c r="L494" s="18"/>
      <c r="M494" s="18"/>
      <c r="P494" s="18"/>
      <c r="R494" s="20"/>
    </row>
    <row r="495" ht="15.75" customHeight="1">
      <c r="C495" s="18"/>
      <c r="D495" s="18"/>
      <c r="E495" s="18"/>
      <c r="G495" s="18"/>
      <c r="I495" s="19"/>
      <c r="J495" s="18"/>
      <c r="K495" s="19"/>
      <c r="L495" s="18"/>
      <c r="M495" s="18"/>
      <c r="P495" s="18"/>
      <c r="R495" s="20"/>
    </row>
    <row r="496" ht="15.75" customHeight="1">
      <c r="C496" s="18"/>
      <c r="D496" s="18"/>
      <c r="E496" s="18"/>
      <c r="G496" s="18"/>
      <c r="I496" s="19"/>
      <c r="J496" s="18"/>
      <c r="K496" s="19"/>
      <c r="L496" s="18"/>
      <c r="M496" s="18"/>
      <c r="P496" s="18"/>
      <c r="R496" s="20"/>
    </row>
    <row r="497" ht="15.75" customHeight="1">
      <c r="C497" s="18"/>
      <c r="D497" s="18"/>
      <c r="E497" s="18"/>
      <c r="G497" s="18"/>
      <c r="I497" s="19"/>
      <c r="J497" s="18"/>
      <c r="K497" s="19"/>
      <c r="L497" s="18"/>
      <c r="M497" s="18"/>
      <c r="P497" s="18"/>
      <c r="R497" s="20"/>
    </row>
    <row r="498" ht="15.75" customHeight="1">
      <c r="C498" s="18"/>
      <c r="D498" s="18"/>
      <c r="E498" s="18"/>
      <c r="G498" s="18"/>
      <c r="I498" s="19"/>
      <c r="J498" s="18"/>
      <c r="K498" s="19"/>
      <c r="L498" s="18"/>
      <c r="M498" s="18"/>
      <c r="P498" s="18"/>
      <c r="R498" s="20"/>
    </row>
    <row r="499" ht="15.75" customHeight="1">
      <c r="C499" s="18"/>
      <c r="D499" s="18"/>
      <c r="E499" s="18"/>
      <c r="G499" s="18"/>
      <c r="I499" s="19"/>
      <c r="J499" s="18"/>
      <c r="K499" s="19"/>
      <c r="L499" s="18"/>
      <c r="M499" s="18"/>
      <c r="P499" s="18"/>
      <c r="R499" s="20"/>
    </row>
    <row r="500" ht="15.75" customHeight="1">
      <c r="C500" s="18"/>
      <c r="D500" s="18"/>
      <c r="E500" s="18"/>
      <c r="G500" s="18"/>
      <c r="I500" s="19"/>
      <c r="J500" s="18"/>
      <c r="K500" s="19"/>
      <c r="L500" s="18"/>
      <c r="M500" s="18"/>
      <c r="P500" s="18"/>
      <c r="R500" s="20"/>
    </row>
    <row r="501" ht="15.75" customHeight="1">
      <c r="C501" s="18"/>
      <c r="D501" s="18"/>
      <c r="E501" s="18"/>
      <c r="G501" s="18"/>
      <c r="I501" s="19"/>
      <c r="J501" s="18"/>
      <c r="K501" s="19"/>
      <c r="L501" s="18"/>
      <c r="M501" s="18"/>
      <c r="P501" s="18"/>
      <c r="R501" s="20"/>
    </row>
    <row r="502" ht="15.75" customHeight="1">
      <c r="C502" s="18"/>
      <c r="D502" s="18"/>
      <c r="E502" s="18"/>
      <c r="G502" s="18"/>
      <c r="I502" s="19"/>
      <c r="J502" s="18"/>
      <c r="K502" s="19"/>
      <c r="L502" s="18"/>
      <c r="M502" s="18"/>
      <c r="P502" s="18"/>
      <c r="R502" s="20"/>
    </row>
    <row r="503" ht="15.75" customHeight="1">
      <c r="C503" s="18"/>
      <c r="D503" s="18"/>
      <c r="E503" s="18"/>
      <c r="G503" s="18"/>
      <c r="I503" s="19"/>
      <c r="J503" s="18"/>
      <c r="K503" s="19"/>
      <c r="L503" s="18"/>
      <c r="M503" s="18"/>
      <c r="P503" s="18"/>
      <c r="R503" s="20"/>
    </row>
    <row r="504" ht="15.75" customHeight="1">
      <c r="C504" s="18"/>
      <c r="D504" s="18"/>
      <c r="E504" s="18"/>
      <c r="G504" s="18"/>
      <c r="I504" s="19"/>
      <c r="J504" s="18"/>
      <c r="K504" s="19"/>
      <c r="L504" s="18"/>
      <c r="M504" s="18"/>
      <c r="P504" s="18"/>
      <c r="R504" s="20"/>
    </row>
    <row r="505" ht="15.75" customHeight="1">
      <c r="C505" s="18"/>
      <c r="D505" s="18"/>
      <c r="E505" s="18"/>
      <c r="G505" s="18"/>
      <c r="I505" s="19"/>
      <c r="J505" s="18"/>
      <c r="K505" s="19"/>
      <c r="L505" s="18"/>
      <c r="M505" s="18"/>
      <c r="P505" s="18"/>
      <c r="R505" s="20"/>
    </row>
    <row r="506" ht="15.75" customHeight="1">
      <c r="C506" s="18"/>
      <c r="D506" s="18"/>
      <c r="E506" s="18"/>
      <c r="G506" s="18"/>
      <c r="I506" s="19"/>
      <c r="J506" s="18"/>
      <c r="K506" s="19"/>
      <c r="L506" s="18"/>
      <c r="M506" s="18"/>
      <c r="P506" s="18"/>
      <c r="R506" s="20"/>
    </row>
    <row r="507" ht="15.75" customHeight="1">
      <c r="C507" s="18"/>
      <c r="D507" s="18"/>
      <c r="E507" s="18"/>
      <c r="G507" s="18"/>
      <c r="I507" s="19"/>
      <c r="J507" s="18"/>
      <c r="K507" s="19"/>
      <c r="L507" s="18"/>
      <c r="M507" s="18"/>
      <c r="P507" s="18"/>
      <c r="R507" s="20"/>
    </row>
    <row r="508" ht="15.75" customHeight="1">
      <c r="C508" s="18"/>
      <c r="D508" s="18"/>
      <c r="E508" s="18"/>
      <c r="G508" s="18"/>
      <c r="I508" s="19"/>
      <c r="J508" s="18"/>
      <c r="K508" s="19"/>
      <c r="L508" s="18"/>
      <c r="M508" s="18"/>
      <c r="P508" s="18"/>
      <c r="R508" s="20"/>
    </row>
    <row r="509" ht="15.75" customHeight="1">
      <c r="C509" s="18"/>
      <c r="D509" s="18"/>
      <c r="E509" s="18"/>
      <c r="G509" s="18"/>
      <c r="I509" s="19"/>
      <c r="J509" s="18"/>
      <c r="K509" s="19"/>
      <c r="L509" s="18"/>
      <c r="M509" s="18"/>
      <c r="P509" s="18"/>
      <c r="R509" s="20"/>
    </row>
    <row r="510" ht="15.75" customHeight="1">
      <c r="C510" s="18"/>
      <c r="D510" s="18"/>
      <c r="E510" s="18"/>
      <c r="G510" s="18"/>
      <c r="I510" s="19"/>
      <c r="J510" s="18"/>
      <c r="K510" s="19"/>
      <c r="L510" s="18"/>
      <c r="M510" s="18"/>
      <c r="P510" s="18"/>
      <c r="R510" s="20"/>
    </row>
    <row r="511" ht="15.75" customHeight="1">
      <c r="C511" s="18"/>
      <c r="D511" s="18"/>
      <c r="E511" s="18"/>
      <c r="G511" s="18"/>
      <c r="I511" s="19"/>
      <c r="J511" s="18"/>
      <c r="K511" s="19"/>
      <c r="L511" s="18"/>
      <c r="M511" s="18"/>
      <c r="P511" s="18"/>
      <c r="R511" s="20"/>
    </row>
    <row r="512" ht="15.75" customHeight="1">
      <c r="C512" s="18"/>
      <c r="D512" s="18"/>
      <c r="E512" s="18"/>
      <c r="G512" s="18"/>
      <c r="I512" s="19"/>
      <c r="J512" s="18"/>
      <c r="K512" s="19"/>
      <c r="L512" s="18"/>
      <c r="M512" s="18"/>
      <c r="P512" s="18"/>
      <c r="R512" s="20"/>
    </row>
    <row r="513" ht="15.75" customHeight="1">
      <c r="C513" s="18"/>
      <c r="D513" s="18"/>
      <c r="E513" s="18"/>
      <c r="G513" s="18"/>
      <c r="I513" s="19"/>
      <c r="J513" s="18"/>
      <c r="K513" s="19"/>
      <c r="L513" s="18"/>
      <c r="M513" s="18"/>
      <c r="P513" s="18"/>
      <c r="R513" s="20"/>
    </row>
    <row r="514" ht="15.75" customHeight="1">
      <c r="C514" s="18"/>
      <c r="D514" s="18"/>
      <c r="E514" s="18"/>
      <c r="G514" s="18"/>
      <c r="I514" s="19"/>
      <c r="J514" s="18"/>
      <c r="K514" s="19"/>
      <c r="L514" s="18"/>
      <c r="M514" s="18"/>
      <c r="P514" s="18"/>
      <c r="R514" s="20"/>
    </row>
    <row r="515" ht="15.75" customHeight="1">
      <c r="C515" s="18"/>
      <c r="D515" s="18"/>
      <c r="E515" s="18"/>
      <c r="G515" s="18"/>
      <c r="I515" s="19"/>
      <c r="J515" s="18"/>
      <c r="K515" s="19"/>
      <c r="L515" s="18"/>
      <c r="M515" s="18"/>
      <c r="P515" s="18"/>
      <c r="R515" s="20"/>
    </row>
    <row r="516" ht="15.75" customHeight="1">
      <c r="C516" s="18"/>
      <c r="D516" s="18"/>
      <c r="E516" s="18"/>
      <c r="G516" s="18"/>
      <c r="I516" s="19"/>
      <c r="J516" s="18"/>
      <c r="K516" s="19"/>
      <c r="L516" s="18"/>
      <c r="M516" s="18"/>
      <c r="P516" s="18"/>
      <c r="R516" s="20"/>
    </row>
    <row r="517" ht="15.75" customHeight="1">
      <c r="C517" s="18"/>
      <c r="D517" s="18"/>
      <c r="E517" s="18"/>
      <c r="G517" s="18"/>
      <c r="I517" s="19"/>
      <c r="J517" s="18"/>
      <c r="K517" s="19"/>
      <c r="L517" s="18"/>
      <c r="M517" s="18"/>
      <c r="P517" s="18"/>
      <c r="R517" s="20"/>
    </row>
    <row r="518" ht="15.75" customHeight="1">
      <c r="C518" s="18"/>
      <c r="D518" s="18"/>
      <c r="E518" s="18"/>
      <c r="G518" s="18"/>
      <c r="I518" s="19"/>
      <c r="J518" s="18"/>
      <c r="K518" s="19"/>
      <c r="L518" s="18"/>
      <c r="M518" s="18"/>
      <c r="P518" s="18"/>
      <c r="R518" s="20"/>
    </row>
    <row r="519" ht="15.75" customHeight="1">
      <c r="C519" s="18"/>
      <c r="D519" s="18"/>
      <c r="E519" s="18"/>
      <c r="G519" s="18"/>
      <c r="I519" s="19"/>
      <c r="J519" s="18"/>
      <c r="K519" s="19"/>
      <c r="L519" s="18"/>
      <c r="M519" s="18"/>
      <c r="P519" s="18"/>
      <c r="R519" s="20"/>
    </row>
    <row r="520" ht="15.75" customHeight="1">
      <c r="C520" s="18"/>
      <c r="D520" s="18"/>
      <c r="E520" s="18"/>
      <c r="G520" s="18"/>
      <c r="I520" s="19"/>
      <c r="J520" s="18"/>
      <c r="K520" s="19"/>
      <c r="L520" s="18"/>
      <c r="M520" s="18"/>
      <c r="P520" s="18"/>
      <c r="R520" s="20"/>
    </row>
    <row r="521" ht="15.75" customHeight="1">
      <c r="C521" s="18"/>
      <c r="D521" s="18"/>
      <c r="E521" s="18"/>
      <c r="G521" s="18"/>
      <c r="I521" s="19"/>
      <c r="J521" s="18"/>
      <c r="K521" s="19"/>
      <c r="L521" s="18"/>
      <c r="M521" s="18"/>
      <c r="P521" s="18"/>
      <c r="R521" s="20"/>
    </row>
    <row r="522" ht="15.75" customHeight="1">
      <c r="C522" s="18"/>
      <c r="D522" s="18"/>
      <c r="E522" s="18"/>
      <c r="G522" s="18"/>
      <c r="I522" s="19"/>
      <c r="J522" s="18"/>
      <c r="K522" s="19"/>
      <c r="L522" s="18"/>
      <c r="M522" s="18"/>
      <c r="P522" s="18"/>
      <c r="R522" s="20"/>
    </row>
    <row r="523" ht="15.75" customHeight="1">
      <c r="C523" s="18"/>
      <c r="D523" s="18"/>
      <c r="E523" s="18"/>
      <c r="G523" s="18"/>
      <c r="I523" s="19"/>
      <c r="J523" s="18"/>
      <c r="K523" s="19"/>
      <c r="L523" s="18"/>
      <c r="M523" s="18"/>
      <c r="P523" s="18"/>
      <c r="R523" s="20"/>
    </row>
    <row r="524" ht="15.75" customHeight="1">
      <c r="C524" s="18"/>
      <c r="D524" s="18"/>
      <c r="E524" s="18"/>
      <c r="G524" s="18"/>
      <c r="I524" s="19"/>
      <c r="J524" s="18"/>
      <c r="K524" s="19"/>
      <c r="L524" s="18"/>
      <c r="M524" s="18"/>
      <c r="P524" s="18"/>
      <c r="R524" s="20"/>
    </row>
    <row r="525" ht="15.75" customHeight="1">
      <c r="C525" s="18"/>
      <c r="D525" s="18"/>
      <c r="E525" s="18"/>
      <c r="G525" s="18"/>
      <c r="I525" s="19"/>
      <c r="J525" s="18"/>
      <c r="K525" s="19"/>
      <c r="L525" s="18"/>
      <c r="M525" s="18"/>
      <c r="P525" s="18"/>
      <c r="R525" s="20"/>
    </row>
    <row r="526" ht="15.75" customHeight="1">
      <c r="C526" s="18"/>
      <c r="D526" s="18"/>
      <c r="E526" s="18"/>
      <c r="G526" s="18"/>
      <c r="I526" s="19"/>
      <c r="J526" s="18"/>
      <c r="K526" s="19"/>
      <c r="L526" s="18"/>
      <c r="M526" s="18"/>
      <c r="P526" s="18"/>
      <c r="R526" s="20"/>
    </row>
    <row r="527" ht="15.75" customHeight="1">
      <c r="C527" s="18"/>
      <c r="D527" s="18"/>
      <c r="E527" s="18"/>
      <c r="G527" s="18"/>
      <c r="I527" s="19"/>
      <c r="J527" s="18"/>
      <c r="K527" s="19"/>
      <c r="L527" s="18"/>
      <c r="M527" s="18"/>
      <c r="P527" s="18"/>
      <c r="R527" s="20"/>
    </row>
    <row r="528" ht="15.75" customHeight="1">
      <c r="C528" s="18"/>
      <c r="D528" s="18"/>
      <c r="E528" s="18"/>
      <c r="G528" s="18"/>
      <c r="I528" s="19"/>
      <c r="J528" s="18"/>
      <c r="K528" s="19"/>
      <c r="L528" s="18"/>
      <c r="M528" s="18"/>
      <c r="P528" s="18"/>
      <c r="R528" s="20"/>
    </row>
    <row r="529" ht="15.75" customHeight="1">
      <c r="C529" s="18"/>
      <c r="D529" s="18"/>
      <c r="E529" s="18"/>
      <c r="G529" s="18"/>
      <c r="I529" s="19"/>
      <c r="J529" s="18"/>
      <c r="K529" s="19"/>
      <c r="L529" s="18"/>
      <c r="M529" s="18"/>
      <c r="P529" s="18"/>
      <c r="R529" s="20"/>
    </row>
    <row r="530" ht="15.75" customHeight="1">
      <c r="C530" s="18"/>
      <c r="D530" s="18"/>
      <c r="E530" s="18"/>
      <c r="G530" s="18"/>
      <c r="I530" s="19"/>
      <c r="J530" s="18"/>
      <c r="K530" s="19"/>
      <c r="L530" s="18"/>
      <c r="M530" s="18"/>
      <c r="P530" s="18"/>
      <c r="R530" s="20"/>
    </row>
    <row r="531" ht="15.75" customHeight="1">
      <c r="C531" s="18"/>
      <c r="D531" s="18"/>
      <c r="E531" s="18"/>
      <c r="G531" s="18"/>
      <c r="I531" s="19"/>
      <c r="J531" s="18"/>
      <c r="K531" s="19"/>
      <c r="L531" s="18"/>
      <c r="M531" s="18"/>
      <c r="P531" s="18"/>
      <c r="R531" s="20"/>
    </row>
    <row r="532" ht="15.75" customHeight="1">
      <c r="C532" s="18"/>
      <c r="D532" s="18"/>
      <c r="E532" s="18"/>
      <c r="G532" s="18"/>
      <c r="I532" s="19"/>
      <c r="J532" s="18"/>
      <c r="K532" s="19"/>
      <c r="L532" s="18"/>
      <c r="M532" s="18"/>
      <c r="P532" s="18"/>
      <c r="R532" s="20"/>
    </row>
    <row r="533" ht="15.75" customHeight="1">
      <c r="C533" s="18"/>
      <c r="D533" s="18"/>
      <c r="E533" s="18"/>
      <c r="G533" s="18"/>
      <c r="I533" s="19"/>
      <c r="J533" s="18"/>
      <c r="K533" s="19"/>
      <c r="L533" s="18"/>
      <c r="M533" s="18"/>
      <c r="P533" s="18"/>
      <c r="R533" s="20"/>
    </row>
    <row r="534" ht="15.75" customHeight="1">
      <c r="C534" s="18"/>
      <c r="D534" s="18"/>
      <c r="E534" s="18"/>
      <c r="G534" s="18"/>
      <c r="I534" s="19"/>
      <c r="J534" s="18"/>
      <c r="K534" s="19"/>
      <c r="L534" s="18"/>
      <c r="M534" s="18"/>
      <c r="P534" s="18"/>
      <c r="R534" s="20"/>
    </row>
    <row r="535" ht="15.75" customHeight="1">
      <c r="C535" s="18"/>
      <c r="D535" s="18"/>
      <c r="E535" s="18"/>
      <c r="G535" s="18"/>
      <c r="I535" s="19"/>
      <c r="J535" s="18"/>
      <c r="K535" s="19"/>
      <c r="L535" s="18"/>
      <c r="M535" s="18"/>
      <c r="P535" s="18"/>
      <c r="R535" s="20"/>
    </row>
    <row r="536" ht="15.75" customHeight="1">
      <c r="C536" s="18"/>
      <c r="D536" s="18"/>
      <c r="E536" s="18"/>
      <c r="G536" s="18"/>
      <c r="I536" s="19"/>
      <c r="J536" s="18"/>
      <c r="K536" s="19"/>
      <c r="L536" s="18"/>
      <c r="M536" s="18"/>
      <c r="P536" s="18"/>
      <c r="R536" s="20"/>
    </row>
    <row r="537" ht="15.75" customHeight="1">
      <c r="C537" s="18"/>
      <c r="D537" s="18"/>
      <c r="E537" s="18"/>
      <c r="G537" s="18"/>
      <c r="I537" s="19"/>
      <c r="J537" s="18"/>
      <c r="K537" s="19"/>
      <c r="L537" s="18"/>
      <c r="M537" s="18"/>
      <c r="P537" s="18"/>
      <c r="R537" s="20"/>
    </row>
    <row r="538" ht="15.75" customHeight="1">
      <c r="C538" s="18"/>
      <c r="D538" s="18"/>
      <c r="E538" s="18"/>
      <c r="G538" s="18"/>
      <c r="I538" s="19"/>
      <c r="J538" s="18"/>
      <c r="K538" s="19"/>
      <c r="L538" s="18"/>
      <c r="M538" s="18"/>
      <c r="P538" s="18"/>
      <c r="R538" s="20"/>
    </row>
    <row r="539" ht="15.75" customHeight="1">
      <c r="C539" s="18"/>
      <c r="D539" s="18"/>
      <c r="E539" s="18"/>
      <c r="G539" s="18"/>
      <c r="I539" s="19"/>
      <c r="J539" s="18"/>
      <c r="K539" s="19"/>
      <c r="L539" s="18"/>
      <c r="M539" s="18"/>
      <c r="P539" s="18"/>
      <c r="R539" s="20"/>
    </row>
    <row r="540" ht="15.75" customHeight="1">
      <c r="C540" s="18"/>
      <c r="D540" s="18"/>
      <c r="E540" s="18"/>
      <c r="G540" s="18"/>
      <c r="I540" s="19"/>
      <c r="J540" s="18"/>
      <c r="K540" s="19"/>
      <c r="L540" s="18"/>
      <c r="M540" s="18"/>
      <c r="P540" s="18"/>
      <c r="R540" s="20"/>
    </row>
    <row r="541" ht="15.75" customHeight="1">
      <c r="C541" s="18"/>
      <c r="D541" s="18"/>
      <c r="E541" s="18"/>
      <c r="G541" s="18"/>
      <c r="I541" s="19"/>
      <c r="J541" s="18"/>
      <c r="K541" s="19"/>
      <c r="L541" s="18"/>
      <c r="M541" s="18"/>
      <c r="P541" s="18"/>
      <c r="R541" s="20"/>
    </row>
    <row r="542" ht="15.75" customHeight="1">
      <c r="C542" s="18"/>
      <c r="D542" s="18"/>
      <c r="E542" s="18"/>
      <c r="G542" s="18"/>
      <c r="I542" s="19"/>
      <c r="J542" s="18"/>
      <c r="K542" s="19"/>
      <c r="L542" s="18"/>
      <c r="M542" s="18"/>
      <c r="P542" s="18"/>
      <c r="R542" s="20"/>
    </row>
    <row r="543" ht="15.75" customHeight="1">
      <c r="C543" s="18"/>
      <c r="D543" s="18"/>
      <c r="E543" s="18"/>
      <c r="G543" s="18"/>
      <c r="I543" s="19"/>
      <c r="J543" s="18"/>
      <c r="K543" s="19"/>
      <c r="L543" s="18"/>
      <c r="M543" s="18"/>
      <c r="P543" s="18"/>
      <c r="R543" s="20"/>
    </row>
    <row r="544" ht="15.75" customHeight="1">
      <c r="C544" s="18"/>
      <c r="D544" s="18"/>
      <c r="E544" s="18"/>
      <c r="G544" s="18"/>
      <c r="I544" s="19"/>
      <c r="J544" s="18"/>
      <c r="K544" s="19"/>
      <c r="L544" s="18"/>
      <c r="M544" s="18"/>
      <c r="P544" s="18"/>
      <c r="R544" s="20"/>
    </row>
    <row r="545" ht="15.75" customHeight="1">
      <c r="C545" s="18"/>
      <c r="D545" s="18"/>
      <c r="E545" s="18"/>
      <c r="G545" s="18"/>
      <c r="I545" s="19"/>
      <c r="J545" s="18"/>
      <c r="K545" s="19"/>
      <c r="L545" s="18"/>
      <c r="M545" s="18"/>
      <c r="P545" s="18"/>
      <c r="R545" s="20"/>
    </row>
    <row r="546" ht="15.75" customHeight="1">
      <c r="C546" s="18"/>
      <c r="D546" s="18"/>
      <c r="E546" s="18"/>
      <c r="G546" s="18"/>
      <c r="I546" s="19"/>
      <c r="J546" s="18"/>
      <c r="K546" s="19"/>
      <c r="L546" s="18"/>
      <c r="M546" s="18"/>
      <c r="P546" s="18"/>
      <c r="R546" s="20"/>
    </row>
    <row r="547" ht="15.75" customHeight="1">
      <c r="C547" s="18"/>
      <c r="D547" s="18"/>
      <c r="E547" s="18"/>
      <c r="G547" s="18"/>
      <c r="I547" s="19"/>
      <c r="J547" s="18"/>
      <c r="K547" s="19"/>
      <c r="L547" s="18"/>
      <c r="M547" s="18"/>
      <c r="P547" s="18"/>
      <c r="R547" s="20"/>
    </row>
    <row r="548" ht="15.75" customHeight="1">
      <c r="C548" s="18"/>
      <c r="D548" s="18"/>
      <c r="E548" s="18"/>
      <c r="G548" s="18"/>
      <c r="I548" s="19"/>
      <c r="J548" s="18"/>
      <c r="K548" s="19"/>
      <c r="L548" s="18"/>
      <c r="M548" s="18"/>
      <c r="P548" s="18"/>
      <c r="R548" s="20"/>
    </row>
    <row r="549" ht="15.75" customHeight="1">
      <c r="C549" s="18"/>
      <c r="D549" s="18"/>
      <c r="E549" s="18"/>
      <c r="G549" s="18"/>
      <c r="I549" s="19"/>
      <c r="J549" s="18"/>
      <c r="K549" s="19"/>
      <c r="L549" s="18"/>
      <c r="M549" s="18"/>
      <c r="P549" s="18"/>
      <c r="R549" s="20"/>
    </row>
    <row r="550" ht="15.75" customHeight="1">
      <c r="C550" s="18"/>
      <c r="D550" s="18"/>
      <c r="E550" s="18"/>
      <c r="G550" s="18"/>
      <c r="I550" s="19"/>
      <c r="J550" s="18"/>
      <c r="K550" s="19"/>
      <c r="L550" s="18"/>
      <c r="M550" s="18"/>
      <c r="P550" s="18"/>
      <c r="R550" s="20"/>
    </row>
    <row r="551" ht="15.75" customHeight="1">
      <c r="C551" s="18"/>
      <c r="D551" s="18"/>
      <c r="E551" s="18"/>
      <c r="G551" s="18"/>
      <c r="I551" s="19"/>
      <c r="J551" s="18"/>
      <c r="K551" s="19"/>
      <c r="L551" s="18"/>
      <c r="M551" s="18"/>
      <c r="P551" s="18"/>
      <c r="R551" s="20"/>
    </row>
    <row r="552" ht="15.75" customHeight="1">
      <c r="C552" s="18"/>
      <c r="D552" s="18"/>
      <c r="E552" s="18"/>
      <c r="G552" s="18"/>
      <c r="I552" s="19"/>
      <c r="J552" s="18"/>
      <c r="K552" s="19"/>
      <c r="L552" s="18"/>
      <c r="M552" s="18"/>
      <c r="P552" s="18"/>
      <c r="R552" s="20"/>
    </row>
    <row r="553" ht="15.75" customHeight="1">
      <c r="C553" s="18"/>
      <c r="D553" s="18"/>
      <c r="E553" s="18"/>
      <c r="G553" s="18"/>
      <c r="I553" s="19"/>
      <c r="J553" s="18"/>
      <c r="K553" s="19"/>
      <c r="L553" s="18"/>
      <c r="M553" s="18"/>
      <c r="P553" s="18"/>
      <c r="R553" s="20"/>
    </row>
    <row r="554" ht="15.75" customHeight="1">
      <c r="C554" s="18"/>
      <c r="D554" s="18"/>
      <c r="E554" s="18"/>
      <c r="G554" s="18"/>
      <c r="I554" s="19"/>
      <c r="J554" s="18"/>
      <c r="K554" s="19"/>
      <c r="L554" s="18"/>
      <c r="M554" s="18"/>
      <c r="P554" s="18"/>
      <c r="R554" s="20"/>
    </row>
    <row r="555" ht="15.75" customHeight="1">
      <c r="C555" s="18"/>
      <c r="D555" s="18"/>
      <c r="E555" s="18"/>
      <c r="G555" s="18"/>
      <c r="I555" s="19"/>
      <c r="J555" s="18"/>
      <c r="K555" s="19"/>
      <c r="L555" s="18"/>
      <c r="M555" s="18"/>
      <c r="P555" s="18"/>
      <c r="R555" s="20"/>
    </row>
    <row r="556" ht="15.75" customHeight="1">
      <c r="C556" s="18"/>
      <c r="D556" s="18"/>
      <c r="E556" s="18"/>
      <c r="G556" s="18"/>
      <c r="I556" s="19"/>
      <c r="J556" s="18"/>
      <c r="K556" s="19"/>
      <c r="L556" s="18"/>
      <c r="M556" s="18"/>
      <c r="P556" s="18"/>
      <c r="R556" s="20"/>
    </row>
    <row r="557" ht="15.75" customHeight="1">
      <c r="C557" s="18"/>
      <c r="D557" s="18"/>
      <c r="E557" s="18"/>
      <c r="G557" s="18"/>
      <c r="I557" s="19"/>
      <c r="J557" s="18"/>
      <c r="K557" s="19"/>
      <c r="L557" s="18"/>
      <c r="M557" s="18"/>
      <c r="P557" s="18"/>
      <c r="R557" s="20"/>
    </row>
    <row r="558" ht="15.75" customHeight="1">
      <c r="C558" s="18"/>
      <c r="D558" s="18"/>
      <c r="E558" s="18"/>
      <c r="G558" s="18"/>
      <c r="I558" s="19"/>
      <c r="J558" s="18"/>
      <c r="K558" s="19"/>
      <c r="L558" s="18"/>
      <c r="M558" s="18"/>
      <c r="P558" s="18"/>
      <c r="R558" s="20"/>
    </row>
    <row r="559" ht="15.75" customHeight="1">
      <c r="C559" s="18"/>
      <c r="D559" s="18"/>
      <c r="E559" s="18"/>
      <c r="G559" s="18"/>
      <c r="I559" s="19"/>
      <c r="J559" s="18"/>
      <c r="K559" s="19"/>
      <c r="L559" s="18"/>
      <c r="M559" s="18"/>
      <c r="P559" s="18"/>
      <c r="R559" s="20"/>
    </row>
    <row r="560" ht="15.75" customHeight="1">
      <c r="C560" s="18"/>
      <c r="D560" s="18"/>
      <c r="E560" s="18"/>
      <c r="G560" s="18"/>
      <c r="I560" s="19"/>
      <c r="J560" s="18"/>
      <c r="K560" s="19"/>
      <c r="L560" s="18"/>
      <c r="M560" s="18"/>
      <c r="P560" s="18"/>
      <c r="R560" s="20"/>
    </row>
    <row r="561" ht="15.75" customHeight="1">
      <c r="C561" s="18"/>
      <c r="D561" s="18"/>
      <c r="E561" s="18"/>
      <c r="G561" s="18"/>
      <c r="I561" s="19"/>
      <c r="J561" s="18"/>
      <c r="K561" s="19"/>
      <c r="L561" s="18"/>
      <c r="M561" s="18"/>
      <c r="P561" s="18"/>
      <c r="R561" s="20"/>
    </row>
    <row r="562" ht="15.75" customHeight="1">
      <c r="C562" s="18"/>
      <c r="D562" s="18"/>
      <c r="E562" s="18"/>
      <c r="G562" s="18"/>
      <c r="I562" s="19"/>
      <c r="J562" s="18"/>
      <c r="K562" s="19"/>
      <c r="L562" s="18"/>
      <c r="M562" s="18"/>
      <c r="P562" s="18"/>
      <c r="R562" s="20"/>
    </row>
    <row r="563" ht="15.75" customHeight="1">
      <c r="C563" s="18"/>
      <c r="D563" s="18"/>
      <c r="E563" s="18"/>
      <c r="G563" s="18"/>
      <c r="I563" s="19"/>
      <c r="J563" s="18"/>
      <c r="K563" s="19"/>
      <c r="L563" s="18"/>
      <c r="M563" s="18"/>
      <c r="P563" s="18"/>
      <c r="R563" s="20"/>
    </row>
    <row r="564" ht="15.75" customHeight="1">
      <c r="C564" s="18"/>
      <c r="D564" s="18"/>
      <c r="E564" s="18"/>
      <c r="G564" s="18"/>
      <c r="I564" s="19"/>
      <c r="J564" s="18"/>
      <c r="K564" s="19"/>
      <c r="L564" s="18"/>
      <c r="M564" s="18"/>
      <c r="P564" s="18"/>
      <c r="R564" s="20"/>
    </row>
    <row r="565" ht="15.75" customHeight="1">
      <c r="C565" s="18"/>
      <c r="D565" s="18"/>
      <c r="E565" s="18"/>
      <c r="G565" s="18"/>
      <c r="I565" s="19"/>
      <c r="J565" s="18"/>
      <c r="K565" s="19"/>
      <c r="L565" s="18"/>
      <c r="M565" s="18"/>
      <c r="P565" s="18"/>
      <c r="R565" s="20"/>
    </row>
    <row r="566" ht="15.75" customHeight="1">
      <c r="C566" s="18"/>
      <c r="D566" s="18"/>
      <c r="E566" s="18"/>
      <c r="G566" s="18"/>
      <c r="I566" s="19"/>
      <c r="J566" s="18"/>
      <c r="K566" s="19"/>
      <c r="L566" s="18"/>
      <c r="M566" s="18"/>
      <c r="P566" s="18"/>
      <c r="R566" s="20"/>
    </row>
    <row r="567" ht="15.75" customHeight="1">
      <c r="C567" s="18"/>
      <c r="D567" s="18"/>
      <c r="E567" s="18"/>
      <c r="G567" s="18"/>
      <c r="I567" s="19"/>
      <c r="J567" s="18"/>
      <c r="K567" s="19"/>
      <c r="L567" s="18"/>
      <c r="M567" s="18"/>
      <c r="P567" s="18"/>
      <c r="R567" s="20"/>
    </row>
    <row r="568" ht="15.75" customHeight="1">
      <c r="C568" s="18"/>
      <c r="D568" s="18"/>
      <c r="E568" s="18"/>
      <c r="G568" s="18"/>
      <c r="I568" s="19"/>
      <c r="J568" s="18"/>
      <c r="K568" s="19"/>
      <c r="L568" s="18"/>
      <c r="M568" s="18"/>
      <c r="P568" s="18"/>
      <c r="R568" s="20"/>
    </row>
    <row r="569" ht="15.75" customHeight="1">
      <c r="C569" s="18"/>
      <c r="D569" s="18"/>
      <c r="E569" s="18"/>
      <c r="G569" s="18"/>
      <c r="I569" s="19"/>
      <c r="J569" s="18"/>
      <c r="K569" s="19"/>
      <c r="L569" s="18"/>
      <c r="M569" s="18"/>
      <c r="P569" s="18"/>
      <c r="R569" s="20"/>
    </row>
    <row r="570" ht="15.75" customHeight="1">
      <c r="C570" s="18"/>
      <c r="D570" s="18"/>
      <c r="E570" s="18"/>
      <c r="G570" s="18"/>
      <c r="I570" s="19"/>
      <c r="J570" s="18"/>
      <c r="K570" s="19"/>
      <c r="L570" s="18"/>
      <c r="M570" s="18"/>
      <c r="P570" s="18"/>
      <c r="R570" s="20"/>
    </row>
    <row r="571" ht="15.75" customHeight="1">
      <c r="C571" s="18"/>
      <c r="D571" s="18"/>
      <c r="E571" s="18"/>
      <c r="G571" s="18"/>
      <c r="I571" s="19"/>
      <c r="J571" s="18"/>
      <c r="K571" s="19"/>
      <c r="L571" s="18"/>
      <c r="M571" s="18"/>
      <c r="P571" s="18"/>
      <c r="R571" s="20"/>
    </row>
    <row r="572" ht="15.75" customHeight="1">
      <c r="C572" s="18"/>
      <c r="D572" s="18"/>
      <c r="E572" s="18"/>
      <c r="G572" s="18"/>
      <c r="I572" s="19"/>
      <c r="J572" s="18"/>
      <c r="K572" s="19"/>
      <c r="L572" s="18"/>
      <c r="M572" s="18"/>
      <c r="P572" s="18"/>
      <c r="R572" s="20"/>
    </row>
    <row r="573" ht="15.75" customHeight="1">
      <c r="C573" s="18"/>
      <c r="D573" s="18"/>
      <c r="E573" s="18"/>
      <c r="G573" s="18"/>
      <c r="I573" s="19"/>
      <c r="J573" s="18"/>
      <c r="K573" s="19"/>
      <c r="L573" s="18"/>
      <c r="M573" s="18"/>
      <c r="P573" s="18"/>
      <c r="R573" s="20"/>
    </row>
    <row r="574" ht="15.75" customHeight="1">
      <c r="C574" s="18"/>
      <c r="D574" s="18"/>
      <c r="E574" s="18"/>
      <c r="G574" s="18"/>
      <c r="I574" s="19"/>
      <c r="J574" s="18"/>
      <c r="K574" s="19"/>
      <c r="L574" s="18"/>
      <c r="M574" s="18"/>
      <c r="P574" s="18"/>
      <c r="R574" s="20"/>
    </row>
    <row r="575" ht="15.75" customHeight="1">
      <c r="C575" s="18"/>
      <c r="D575" s="18"/>
      <c r="E575" s="18"/>
      <c r="G575" s="18"/>
      <c r="I575" s="19"/>
      <c r="J575" s="18"/>
      <c r="K575" s="19"/>
      <c r="L575" s="18"/>
      <c r="M575" s="18"/>
      <c r="P575" s="18"/>
      <c r="R575" s="20"/>
    </row>
    <row r="576" ht="15.75" customHeight="1">
      <c r="C576" s="18"/>
      <c r="D576" s="18"/>
      <c r="E576" s="18"/>
      <c r="G576" s="18"/>
      <c r="I576" s="19"/>
      <c r="J576" s="18"/>
      <c r="K576" s="19"/>
      <c r="L576" s="18"/>
      <c r="M576" s="18"/>
      <c r="P576" s="18"/>
      <c r="R576" s="20"/>
    </row>
    <row r="577" ht="15.75" customHeight="1">
      <c r="C577" s="18"/>
      <c r="D577" s="18"/>
      <c r="E577" s="18"/>
      <c r="G577" s="18"/>
      <c r="I577" s="19"/>
      <c r="J577" s="18"/>
      <c r="K577" s="19"/>
      <c r="L577" s="18"/>
      <c r="M577" s="18"/>
      <c r="P577" s="18"/>
      <c r="R577" s="20"/>
    </row>
    <row r="578" ht="15.75" customHeight="1">
      <c r="C578" s="18"/>
      <c r="D578" s="18"/>
      <c r="E578" s="18"/>
      <c r="G578" s="18"/>
      <c r="I578" s="19"/>
      <c r="J578" s="18"/>
      <c r="K578" s="19"/>
      <c r="L578" s="18"/>
      <c r="M578" s="18"/>
      <c r="P578" s="18"/>
      <c r="R578" s="20"/>
    </row>
    <row r="579" ht="15.75" customHeight="1">
      <c r="C579" s="18"/>
      <c r="D579" s="18"/>
      <c r="E579" s="18"/>
      <c r="G579" s="18"/>
      <c r="I579" s="19"/>
      <c r="J579" s="18"/>
      <c r="K579" s="19"/>
      <c r="L579" s="18"/>
      <c r="M579" s="18"/>
      <c r="P579" s="18"/>
      <c r="R579" s="20"/>
    </row>
    <row r="580" ht="15.75" customHeight="1">
      <c r="C580" s="18"/>
      <c r="D580" s="18"/>
      <c r="E580" s="18"/>
      <c r="G580" s="18"/>
      <c r="I580" s="19"/>
      <c r="J580" s="18"/>
      <c r="K580" s="19"/>
      <c r="L580" s="18"/>
      <c r="M580" s="18"/>
      <c r="P580" s="18"/>
      <c r="R580" s="20"/>
    </row>
    <row r="581" ht="15.75" customHeight="1">
      <c r="C581" s="18"/>
      <c r="D581" s="18"/>
      <c r="E581" s="18"/>
      <c r="G581" s="18"/>
      <c r="I581" s="19"/>
      <c r="J581" s="18"/>
      <c r="K581" s="19"/>
      <c r="L581" s="18"/>
      <c r="M581" s="18"/>
      <c r="P581" s="18"/>
      <c r="R581" s="20"/>
    </row>
    <row r="582" ht="15.75" customHeight="1">
      <c r="C582" s="18"/>
      <c r="D582" s="18"/>
      <c r="E582" s="18"/>
      <c r="G582" s="18"/>
      <c r="I582" s="19"/>
      <c r="J582" s="18"/>
      <c r="K582" s="19"/>
      <c r="L582" s="18"/>
      <c r="M582" s="18"/>
      <c r="P582" s="18"/>
      <c r="R582" s="20"/>
    </row>
    <row r="583" ht="15.75" customHeight="1">
      <c r="C583" s="18"/>
      <c r="D583" s="18"/>
      <c r="E583" s="18"/>
      <c r="G583" s="18"/>
      <c r="I583" s="19"/>
      <c r="J583" s="18"/>
      <c r="K583" s="19"/>
      <c r="L583" s="18"/>
      <c r="M583" s="18"/>
      <c r="P583" s="18"/>
      <c r="R583" s="20"/>
    </row>
    <row r="584" ht="15.75" customHeight="1">
      <c r="C584" s="18"/>
      <c r="D584" s="18"/>
      <c r="E584" s="18"/>
      <c r="G584" s="18"/>
      <c r="I584" s="19"/>
      <c r="J584" s="18"/>
      <c r="K584" s="19"/>
      <c r="L584" s="18"/>
      <c r="M584" s="18"/>
      <c r="P584" s="18"/>
      <c r="R584" s="20"/>
    </row>
    <row r="585" ht="15.75" customHeight="1">
      <c r="C585" s="18"/>
      <c r="D585" s="18"/>
      <c r="E585" s="18"/>
      <c r="G585" s="18"/>
      <c r="I585" s="19"/>
      <c r="J585" s="18"/>
      <c r="K585" s="19"/>
      <c r="L585" s="18"/>
      <c r="M585" s="18"/>
      <c r="P585" s="18"/>
      <c r="R585" s="20"/>
    </row>
    <row r="586" ht="15.75" customHeight="1">
      <c r="C586" s="18"/>
      <c r="D586" s="18"/>
      <c r="E586" s="18"/>
      <c r="G586" s="18"/>
      <c r="I586" s="19"/>
      <c r="J586" s="18"/>
      <c r="K586" s="19"/>
      <c r="L586" s="18"/>
      <c r="M586" s="18"/>
      <c r="P586" s="18"/>
      <c r="R586" s="20"/>
    </row>
    <row r="587" ht="15.75" customHeight="1">
      <c r="C587" s="18"/>
      <c r="D587" s="18"/>
      <c r="E587" s="18"/>
      <c r="G587" s="18"/>
      <c r="I587" s="19"/>
      <c r="J587" s="18"/>
      <c r="K587" s="19"/>
      <c r="L587" s="18"/>
      <c r="M587" s="18"/>
      <c r="P587" s="18"/>
      <c r="R587" s="20"/>
    </row>
    <row r="588" ht="15.75" customHeight="1">
      <c r="C588" s="18"/>
      <c r="D588" s="18"/>
      <c r="E588" s="18"/>
      <c r="G588" s="18"/>
      <c r="I588" s="19"/>
      <c r="J588" s="18"/>
      <c r="K588" s="19"/>
      <c r="L588" s="18"/>
      <c r="M588" s="18"/>
      <c r="P588" s="18"/>
      <c r="R588" s="20"/>
    </row>
    <row r="589" ht="15.75" customHeight="1">
      <c r="C589" s="18"/>
      <c r="D589" s="18"/>
      <c r="E589" s="18"/>
      <c r="G589" s="18"/>
      <c r="I589" s="19"/>
      <c r="J589" s="18"/>
      <c r="K589" s="19"/>
      <c r="L589" s="18"/>
      <c r="M589" s="18"/>
      <c r="P589" s="18"/>
      <c r="R589" s="20"/>
    </row>
    <row r="590" ht="15.75" customHeight="1">
      <c r="C590" s="18"/>
      <c r="D590" s="18"/>
      <c r="E590" s="18"/>
      <c r="G590" s="18"/>
      <c r="I590" s="19"/>
      <c r="J590" s="18"/>
      <c r="K590" s="19"/>
      <c r="L590" s="18"/>
      <c r="M590" s="18"/>
      <c r="P590" s="18"/>
      <c r="R590" s="20"/>
    </row>
    <row r="591" ht="15.75" customHeight="1">
      <c r="C591" s="18"/>
      <c r="D591" s="18"/>
      <c r="E591" s="18"/>
      <c r="G591" s="18"/>
      <c r="I591" s="19"/>
      <c r="J591" s="18"/>
      <c r="K591" s="19"/>
      <c r="L591" s="18"/>
      <c r="M591" s="18"/>
      <c r="P591" s="18"/>
      <c r="R591" s="20"/>
    </row>
    <row r="592" ht="15.75" customHeight="1">
      <c r="C592" s="18"/>
      <c r="D592" s="18"/>
      <c r="E592" s="18"/>
      <c r="G592" s="18"/>
      <c r="I592" s="19"/>
      <c r="J592" s="18"/>
      <c r="K592" s="19"/>
      <c r="L592" s="18"/>
      <c r="M592" s="18"/>
      <c r="P592" s="18"/>
      <c r="R592" s="20"/>
    </row>
    <row r="593" ht="15.75" customHeight="1">
      <c r="C593" s="18"/>
      <c r="D593" s="18"/>
      <c r="E593" s="18"/>
      <c r="G593" s="18"/>
      <c r="I593" s="19"/>
      <c r="J593" s="18"/>
      <c r="K593" s="19"/>
      <c r="L593" s="18"/>
      <c r="M593" s="18"/>
      <c r="P593" s="18"/>
      <c r="R593" s="20"/>
    </row>
    <row r="594" ht="15.75" customHeight="1">
      <c r="C594" s="18"/>
      <c r="D594" s="18"/>
      <c r="E594" s="18"/>
      <c r="G594" s="18"/>
      <c r="I594" s="19"/>
      <c r="J594" s="18"/>
      <c r="K594" s="19"/>
      <c r="L594" s="18"/>
      <c r="M594" s="18"/>
      <c r="P594" s="18"/>
      <c r="R594" s="20"/>
    </row>
    <row r="595" ht="15.75" customHeight="1">
      <c r="C595" s="18"/>
      <c r="D595" s="18"/>
      <c r="E595" s="18"/>
      <c r="G595" s="18"/>
      <c r="I595" s="19"/>
      <c r="J595" s="18"/>
      <c r="K595" s="19"/>
      <c r="L595" s="18"/>
      <c r="M595" s="18"/>
      <c r="P595" s="18"/>
      <c r="R595" s="20"/>
    </row>
    <row r="596" ht="15.75" customHeight="1">
      <c r="C596" s="18"/>
      <c r="D596" s="18"/>
      <c r="E596" s="18"/>
      <c r="G596" s="18"/>
      <c r="I596" s="19"/>
      <c r="J596" s="18"/>
      <c r="K596" s="19"/>
      <c r="L596" s="18"/>
      <c r="M596" s="18"/>
      <c r="P596" s="18"/>
      <c r="R596" s="20"/>
    </row>
    <row r="597" ht="15.75" customHeight="1">
      <c r="C597" s="18"/>
      <c r="D597" s="18"/>
      <c r="E597" s="18"/>
      <c r="G597" s="18"/>
      <c r="I597" s="19"/>
      <c r="J597" s="18"/>
      <c r="K597" s="19"/>
      <c r="L597" s="18"/>
      <c r="M597" s="18"/>
      <c r="P597" s="18"/>
      <c r="R597" s="20"/>
    </row>
    <row r="598" ht="15.75" customHeight="1">
      <c r="C598" s="18"/>
      <c r="D598" s="18"/>
      <c r="E598" s="18"/>
      <c r="G598" s="18"/>
      <c r="I598" s="19"/>
      <c r="J598" s="18"/>
      <c r="K598" s="19"/>
      <c r="L598" s="18"/>
      <c r="M598" s="18"/>
      <c r="P598" s="18"/>
      <c r="R598" s="20"/>
    </row>
    <row r="599" ht="15.75" customHeight="1">
      <c r="C599" s="18"/>
      <c r="D599" s="18"/>
      <c r="E599" s="18"/>
      <c r="G599" s="18"/>
      <c r="I599" s="19"/>
      <c r="J599" s="18"/>
      <c r="K599" s="19"/>
      <c r="L599" s="18"/>
      <c r="M599" s="18"/>
      <c r="P599" s="18"/>
      <c r="R599" s="20"/>
    </row>
    <row r="600" ht="15.75" customHeight="1">
      <c r="C600" s="18"/>
      <c r="D600" s="18"/>
      <c r="E600" s="18"/>
      <c r="G600" s="18"/>
      <c r="I600" s="19"/>
      <c r="J600" s="18"/>
      <c r="K600" s="19"/>
      <c r="L600" s="18"/>
      <c r="M600" s="18"/>
      <c r="P600" s="18"/>
      <c r="R600" s="20"/>
    </row>
    <row r="601" ht="15.75" customHeight="1">
      <c r="C601" s="18"/>
      <c r="D601" s="18"/>
      <c r="E601" s="18"/>
      <c r="G601" s="18"/>
      <c r="I601" s="19"/>
      <c r="J601" s="18"/>
      <c r="K601" s="19"/>
      <c r="L601" s="18"/>
      <c r="M601" s="18"/>
      <c r="P601" s="18"/>
      <c r="R601" s="20"/>
    </row>
    <row r="602" ht="15.75" customHeight="1">
      <c r="C602" s="18"/>
      <c r="D602" s="18"/>
      <c r="E602" s="18"/>
      <c r="G602" s="18"/>
      <c r="I602" s="19"/>
      <c r="J602" s="18"/>
      <c r="K602" s="19"/>
      <c r="L602" s="18"/>
      <c r="M602" s="18"/>
      <c r="P602" s="18"/>
      <c r="R602" s="20"/>
    </row>
    <row r="603" ht="15.75" customHeight="1">
      <c r="C603" s="18"/>
      <c r="D603" s="18"/>
      <c r="E603" s="18"/>
      <c r="G603" s="18"/>
      <c r="I603" s="19"/>
      <c r="J603" s="18"/>
      <c r="K603" s="19"/>
      <c r="L603" s="18"/>
      <c r="M603" s="18"/>
      <c r="P603" s="18"/>
      <c r="R603" s="20"/>
    </row>
    <row r="604" ht="15.75" customHeight="1">
      <c r="C604" s="18"/>
      <c r="D604" s="18"/>
      <c r="E604" s="18"/>
      <c r="G604" s="18"/>
      <c r="I604" s="19"/>
      <c r="J604" s="18"/>
      <c r="K604" s="19"/>
      <c r="L604" s="18"/>
      <c r="M604" s="18"/>
      <c r="P604" s="18"/>
      <c r="R604" s="20"/>
    </row>
    <row r="605" ht="15.75" customHeight="1">
      <c r="C605" s="18"/>
      <c r="D605" s="18"/>
      <c r="E605" s="18"/>
      <c r="G605" s="18"/>
      <c r="I605" s="19"/>
      <c r="J605" s="18"/>
      <c r="K605" s="19"/>
      <c r="L605" s="18"/>
      <c r="M605" s="18"/>
      <c r="P605" s="18"/>
      <c r="R605" s="20"/>
    </row>
    <row r="606" ht="15.75" customHeight="1">
      <c r="C606" s="18"/>
      <c r="D606" s="18"/>
      <c r="E606" s="18"/>
      <c r="G606" s="18"/>
      <c r="I606" s="19"/>
      <c r="J606" s="18"/>
      <c r="K606" s="19"/>
      <c r="L606" s="18"/>
      <c r="M606" s="18"/>
      <c r="P606" s="18"/>
      <c r="R606" s="20"/>
    </row>
    <row r="607" ht="15.75" customHeight="1">
      <c r="C607" s="18"/>
      <c r="D607" s="18"/>
      <c r="E607" s="18"/>
      <c r="G607" s="18"/>
      <c r="I607" s="19"/>
      <c r="J607" s="18"/>
      <c r="K607" s="19"/>
      <c r="L607" s="18"/>
      <c r="M607" s="18"/>
      <c r="P607" s="18"/>
      <c r="R607" s="20"/>
    </row>
    <row r="608" ht="15.75" customHeight="1">
      <c r="C608" s="18"/>
      <c r="D608" s="18"/>
      <c r="E608" s="18"/>
      <c r="G608" s="18"/>
      <c r="I608" s="19"/>
      <c r="J608" s="18"/>
      <c r="K608" s="19"/>
      <c r="L608" s="18"/>
      <c r="M608" s="18"/>
      <c r="P608" s="18"/>
      <c r="R608" s="20"/>
    </row>
    <row r="609" ht="15.75" customHeight="1">
      <c r="C609" s="18"/>
      <c r="D609" s="18"/>
      <c r="E609" s="18"/>
      <c r="G609" s="18"/>
      <c r="I609" s="19"/>
      <c r="J609" s="18"/>
      <c r="K609" s="19"/>
      <c r="L609" s="18"/>
      <c r="M609" s="18"/>
      <c r="P609" s="18"/>
      <c r="R609" s="20"/>
    </row>
    <row r="610" ht="15.75" customHeight="1">
      <c r="C610" s="18"/>
      <c r="D610" s="18"/>
      <c r="E610" s="18"/>
      <c r="G610" s="18"/>
      <c r="I610" s="19"/>
      <c r="J610" s="18"/>
      <c r="K610" s="19"/>
      <c r="L610" s="18"/>
      <c r="M610" s="18"/>
      <c r="P610" s="18"/>
      <c r="R610" s="20"/>
    </row>
    <row r="611" ht="15.75" customHeight="1">
      <c r="C611" s="18"/>
      <c r="D611" s="18"/>
      <c r="E611" s="18"/>
      <c r="G611" s="18"/>
      <c r="I611" s="19"/>
      <c r="J611" s="18"/>
      <c r="K611" s="19"/>
      <c r="L611" s="18"/>
      <c r="M611" s="18"/>
      <c r="P611" s="18"/>
      <c r="R611" s="20"/>
    </row>
    <row r="612" ht="15.75" customHeight="1">
      <c r="C612" s="18"/>
      <c r="D612" s="18"/>
      <c r="E612" s="18"/>
      <c r="G612" s="18"/>
      <c r="I612" s="19"/>
      <c r="J612" s="18"/>
      <c r="K612" s="19"/>
      <c r="L612" s="18"/>
      <c r="M612" s="18"/>
      <c r="P612" s="18"/>
      <c r="R612" s="20"/>
    </row>
    <row r="613" ht="15.75" customHeight="1">
      <c r="C613" s="18"/>
      <c r="D613" s="18"/>
      <c r="E613" s="18"/>
      <c r="G613" s="18"/>
      <c r="I613" s="19"/>
      <c r="J613" s="18"/>
      <c r="K613" s="19"/>
      <c r="L613" s="18"/>
      <c r="M613" s="18"/>
      <c r="P613" s="18"/>
      <c r="R613" s="20"/>
    </row>
    <row r="614" ht="15.75" customHeight="1">
      <c r="C614" s="18"/>
      <c r="D614" s="18"/>
      <c r="E614" s="18"/>
      <c r="G614" s="18"/>
      <c r="I614" s="19"/>
      <c r="J614" s="18"/>
      <c r="K614" s="19"/>
      <c r="L614" s="18"/>
      <c r="M614" s="18"/>
      <c r="P614" s="18"/>
      <c r="R614" s="20"/>
    </row>
    <row r="615" ht="15.75" customHeight="1">
      <c r="C615" s="18"/>
      <c r="D615" s="18"/>
      <c r="E615" s="18"/>
      <c r="G615" s="18"/>
      <c r="I615" s="19"/>
      <c r="J615" s="18"/>
      <c r="K615" s="19"/>
      <c r="L615" s="18"/>
      <c r="M615" s="18"/>
      <c r="P615" s="18"/>
      <c r="R615" s="20"/>
    </row>
    <row r="616" ht="15.75" customHeight="1">
      <c r="C616" s="18"/>
      <c r="D616" s="18"/>
      <c r="E616" s="18"/>
      <c r="G616" s="18"/>
      <c r="I616" s="19"/>
      <c r="J616" s="18"/>
      <c r="K616" s="19"/>
      <c r="L616" s="18"/>
      <c r="M616" s="18"/>
      <c r="P616" s="18"/>
      <c r="R616" s="20"/>
    </row>
    <row r="617" ht="15.75" customHeight="1">
      <c r="C617" s="18"/>
      <c r="D617" s="18"/>
      <c r="E617" s="18"/>
      <c r="G617" s="18"/>
      <c r="I617" s="19"/>
      <c r="J617" s="18"/>
      <c r="K617" s="19"/>
      <c r="L617" s="18"/>
      <c r="M617" s="18"/>
      <c r="P617" s="18"/>
      <c r="R617" s="20"/>
    </row>
    <row r="618" ht="15.75" customHeight="1">
      <c r="C618" s="18"/>
      <c r="D618" s="18"/>
      <c r="E618" s="18"/>
      <c r="G618" s="18"/>
      <c r="I618" s="19"/>
      <c r="J618" s="18"/>
      <c r="K618" s="19"/>
      <c r="L618" s="18"/>
      <c r="M618" s="18"/>
      <c r="P618" s="18"/>
      <c r="R618" s="20"/>
    </row>
    <row r="619" ht="15.75" customHeight="1">
      <c r="C619" s="18"/>
      <c r="D619" s="18"/>
      <c r="E619" s="18"/>
      <c r="G619" s="18"/>
      <c r="I619" s="19"/>
      <c r="J619" s="18"/>
      <c r="K619" s="19"/>
      <c r="L619" s="18"/>
      <c r="M619" s="18"/>
      <c r="P619" s="18"/>
      <c r="R619" s="20"/>
    </row>
    <row r="620" ht="15.75" customHeight="1">
      <c r="C620" s="18"/>
      <c r="D620" s="18"/>
      <c r="E620" s="18"/>
      <c r="G620" s="18"/>
      <c r="I620" s="19"/>
      <c r="J620" s="18"/>
      <c r="K620" s="19"/>
      <c r="L620" s="18"/>
      <c r="M620" s="18"/>
      <c r="P620" s="18"/>
      <c r="R620" s="20"/>
    </row>
    <row r="621" ht="15.75" customHeight="1">
      <c r="C621" s="18"/>
      <c r="D621" s="18"/>
      <c r="E621" s="18"/>
      <c r="G621" s="18"/>
      <c r="I621" s="19"/>
      <c r="J621" s="18"/>
      <c r="K621" s="19"/>
      <c r="L621" s="18"/>
      <c r="M621" s="18"/>
      <c r="P621" s="18"/>
      <c r="R621" s="20"/>
    </row>
    <row r="622" ht="15.75" customHeight="1">
      <c r="C622" s="18"/>
      <c r="D622" s="18"/>
      <c r="E622" s="18"/>
      <c r="G622" s="18"/>
      <c r="I622" s="19"/>
      <c r="J622" s="18"/>
      <c r="K622" s="19"/>
      <c r="L622" s="18"/>
      <c r="M622" s="18"/>
      <c r="P622" s="18"/>
      <c r="R622" s="20"/>
    </row>
    <row r="623" ht="15.75" customHeight="1">
      <c r="C623" s="18"/>
      <c r="D623" s="18"/>
      <c r="E623" s="18"/>
      <c r="G623" s="18"/>
      <c r="I623" s="19"/>
      <c r="J623" s="18"/>
      <c r="K623" s="19"/>
      <c r="L623" s="18"/>
      <c r="M623" s="18"/>
      <c r="P623" s="18"/>
      <c r="R623" s="20"/>
    </row>
    <row r="624" ht="15.75" customHeight="1">
      <c r="C624" s="18"/>
      <c r="D624" s="18"/>
      <c r="E624" s="18"/>
      <c r="G624" s="18"/>
      <c r="I624" s="19"/>
      <c r="J624" s="18"/>
      <c r="K624" s="19"/>
      <c r="L624" s="18"/>
      <c r="M624" s="18"/>
      <c r="P624" s="18"/>
      <c r="R624" s="20"/>
    </row>
    <row r="625" ht="15.75" customHeight="1">
      <c r="C625" s="18"/>
      <c r="D625" s="18"/>
      <c r="E625" s="18"/>
      <c r="G625" s="18"/>
      <c r="I625" s="19"/>
      <c r="J625" s="18"/>
      <c r="K625" s="19"/>
      <c r="L625" s="18"/>
      <c r="M625" s="18"/>
      <c r="P625" s="18"/>
      <c r="R625" s="20"/>
    </row>
    <row r="626" ht="15.75" customHeight="1">
      <c r="C626" s="18"/>
      <c r="D626" s="18"/>
      <c r="E626" s="18"/>
      <c r="G626" s="18"/>
      <c r="I626" s="19"/>
      <c r="J626" s="18"/>
      <c r="K626" s="19"/>
      <c r="L626" s="18"/>
      <c r="M626" s="18"/>
      <c r="P626" s="18"/>
      <c r="R626" s="20"/>
    </row>
    <row r="627" ht="15.75" customHeight="1">
      <c r="C627" s="18"/>
      <c r="D627" s="18"/>
      <c r="E627" s="18"/>
      <c r="G627" s="18"/>
      <c r="I627" s="19"/>
      <c r="J627" s="18"/>
      <c r="K627" s="19"/>
      <c r="L627" s="18"/>
      <c r="M627" s="18"/>
      <c r="P627" s="18"/>
      <c r="R627" s="20"/>
    </row>
    <row r="628" ht="15.75" customHeight="1">
      <c r="C628" s="18"/>
      <c r="D628" s="18"/>
      <c r="E628" s="18"/>
      <c r="G628" s="18"/>
      <c r="I628" s="19"/>
      <c r="J628" s="18"/>
      <c r="K628" s="19"/>
      <c r="L628" s="18"/>
      <c r="M628" s="18"/>
      <c r="P628" s="18"/>
      <c r="R628" s="20"/>
    </row>
    <row r="629" ht="15.75" customHeight="1">
      <c r="C629" s="18"/>
      <c r="D629" s="18"/>
      <c r="E629" s="18"/>
      <c r="G629" s="18"/>
      <c r="I629" s="19"/>
      <c r="J629" s="18"/>
      <c r="K629" s="19"/>
      <c r="L629" s="18"/>
      <c r="M629" s="18"/>
      <c r="P629" s="18"/>
      <c r="R629" s="20"/>
    </row>
    <row r="630" ht="15.75" customHeight="1">
      <c r="C630" s="18"/>
      <c r="D630" s="18"/>
      <c r="E630" s="18"/>
      <c r="G630" s="18"/>
      <c r="I630" s="19"/>
      <c r="J630" s="18"/>
      <c r="K630" s="19"/>
      <c r="L630" s="18"/>
      <c r="M630" s="18"/>
      <c r="P630" s="18"/>
      <c r="R630" s="20"/>
    </row>
    <row r="631" ht="15.75" customHeight="1">
      <c r="C631" s="18"/>
      <c r="D631" s="18"/>
      <c r="E631" s="18"/>
      <c r="G631" s="18"/>
      <c r="I631" s="19"/>
      <c r="J631" s="18"/>
      <c r="K631" s="19"/>
      <c r="L631" s="18"/>
      <c r="M631" s="18"/>
      <c r="P631" s="18"/>
      <c r="R631" s="20"/>
    </row>
    <row r="632" ht="15.75" customHeight="1">
      <c r="C632" s="18"/>
      <c r="D632" s="18"/>
      <c r="E632" s="18"/>
      <c r="G632" s="18"/>
      <c r="I632" s="19"/>
      <c r="J632" s="18"/>
      <c r="K632" s="19"/>
      <c r="L632" s="18"/>
      <c r="M632" s="18"/>
      <c r="P632" s="18"/>
      <c r="R632" s="20"/>
    </row>
    <row r="633" ht="15.75" customHeight="1">
      <c r="C633" s="18"/>
      <c r="D633" s="18"/>
      <c r="E633" s="18"/>
      <c r="G633" s="18"/>
      <c r="I633" s="19"/>
      <c r="J633" s="18"/>
      <c r="K633" s="19"/>
      <c r="L633" s="18"/>
      <c r="M633" s="18"/>
      <c r="P633" s="18"/>
      <c r="R633" s="20"/>
    </row>
    <row r="634" ht="15.75" customHeight="1">
      <c r="C634" s="18"/>
      <c r="D634" s="18"/>
      <c r="E634" s="18"/>
      <c r="G634" s="18"/>
      <c r="I634" s="19"/>
      <c r="J634" s="18"/>
      <c r="K634" s="19"/>
      <c r="L634" s="18"/>
      <c r="M634" s="18"/>
      <c r="P634" s="18"/>
      <c r="R634" s="20"/>
    </row>
    <row r="635" ht="15.75" customHeight="1">
      <c r="C635" s="18"/>
      <c r="D635" s="18"/>
      <c r="E635" s="18"/>
      <c r="G635" s="18"/>
      <c r="I635" s="19"/>
      <c r="J635" s="18"/>
      <c r="K635" s="19"/>
      <c r="L635" s="18"/>
      <c r="M635" s="18"/>
      <c r="P635" s="18"/>
      <c r="R635" s="20"/>
    </row>
    <row r="636" ht="15.75" customHeight="1">
      <c r="C636" s="18"/>
      <c r="D636" s="18"/>
      <c r="E636" s="18"/>
      <c r="G636" s="18"/>
      <c r="I636" s="19"/>
      <c r="J636" s="18"/>
      <c r="K636" s="19"/>
      <c r="L636" s="18"/>
      <c r="M636" s="18"/>
      <c r="P636" s="18"/>
      <c r="R636" s="20"/>
    </row>
    <row r="637" ht="15.75" customHeight="1">
      <c r="C637" s="18"/>
      <c r="D637" s="18"/>
      <c r="E637" s="18"/>
      <c r="G637" s="18"/>
      <c r="I637" s="19"/>
      <c r="J637" s="18"/>
      <c r="K637" s="19"/>
      <c r="L637" s="18"/>
      <c r="M637" s="18"/>
      <c r="P637" s="18"/>
      <c r="R637" s="20"/>
    </row>
    <row r="638" ht="15.75" customHeight="1">
      <c r="C638" s="18"/>
      <c r="D638" s="18"/>
      <c r="E638" s="18"/>
      <c r="G638" s="18"/>
      <c r="I638" s="19"/>
      <c r="J638" s="18"/>
      <c r="K638" s="19"/>
      <c r="L638" s="18"/>
      <c r="M638" s="18"/>
      <c r="P638" s="18"/>
      <c r="R638" s="20"/>
    </row>
    <row r="639" ht="15.75" customHeight="1">
      <c r="C639" s="18"/>
      <c r="D639" s="18"/>
      <c r="E639" s="18"/>
      <c r="G639" s="18"/>
      <c r="I639" s="19"/>
      <c r="J639" s="18"/>
      <c r="K639" s="19"/>
      <c r="L639" s="18"/>
      <c r="M639" s="18"/>
      <c r="P639" s="18"/>
      <c r="R639" s="20"/>
    </row>
    <row r="640" ht="15.75" customHeight="1">
      <c r="C640" s="18"/>
      <c r="D640" s="18"/>
      <c r="E640" s="18"/>
      <c r="G640" s="18"/>
      <c r="I640" s="19"/>
      <c r="J640" s="18"/>
      <c r="K640" s="19"/>
      <c r="L640" s="18"/>
      <c r="M640" s="18"/>
      <c r="P640" s="18"/>
      <c r="R640" s="20"/>
    </row>
    <row r="641" ht="15.75" customHeight="1">
      <c r="C641" s="18"/>
      <c r="D641" s="18"/>
      <c r="E641" s="18"/>
      <c r="G641" s="18"/>
      <c r="I641" s="19"/>
      <c r="J641" s="18"/>
      <c r="K641" s="19"/>
      <c r="L641" s="18"/>
      <c r="M641" s="18"/>
      <c r="P641" s="18"/>
      <c r="R641" s="20"/>
    </row>
    <row r="642" ht="15.75" customHeight="1">
      <c r="C642" s="18"/>
      <c r="D642" s="18"/>
      <c r="E642" s="18"/>
      <c r="G642" s="18"/>
      <c r="I642" s="19"/>
      <c r="J642" s="18"/>
      <c r="K642" s="19"/>
      <c r="L642" s="18"/>
      <c r="M642" s="18"/>
      <c r="P642" s="18"/>
      <c r="R642" s="20"/>
    </row>
    <row r="643" ht="15.75" customHeight="1">
      <c r="C643" s="18"/>
      <c r="D643" s="18"/>
      <c r="E643" s="18"/>
      <c r="G643" s="18"/>
      <c r="I643" s="19"/>
      <c r="J643" s="18"/>
      <c r="K643" s="19"/>
      <c r="L643" s="18"/>
      <c r="M643" s="18"/>
      <c r="P643" s="18"/>
      <c r="R643" s="20"/>
    </row>
    <row r="644" ht="15.75" customHeight="1">
      <c r="C644" s="18"/>
      <c r="D644" s="18"/>
      <c r="E644" s="18"/>
      <c r="G644" s="18"/>
      <c r="I644" s="19"/>
      <c r="J644" s="18"/>
      <c r="K644" s="19"/>
      <c r="L644" s="18"/>
      <c r="M644" s="18"/>
      <c r="P644" s="18"/>
      <c r="R644" s="20"/>
    </row>
    <row r="645" ht="15.75" customHeight="1">
      <c r="C645" s="18"/>
      <c r="D645" s="18"/>
      <c r="E645" s="18"/>
      <c r="G645" s="18"/>
      <c r="I645" s="19"/>
      <c r="J645" s="18"/>
      <c r="K645" s="19"/>
      <c r="L645" s="18"/>
      <c r="M645" s="18"/>
      <c r="P645" s="18"/>
      <c r="R645" s="20"/>
    </row>
    <row r="646" ht="15.75" customHeight="1">
      <c r="C646" s="18"/>
      <c r="D646" s="18"/>
      <c r="E646" s="18"/>
      <c r="G646" s="18"/>
      <c r="I646" s="19"/>
      <c r="J646" s="18"/>
      <c r="K646" s="19"/>
      <c r="L646" s="18"/>
      <c r="M646" s="18"/>
      <c r="P646" s="18"/>
      <c r="R646" s="20"/>
    </row>
    <row r="647" ht="15.75" customHeight="1">
      <c r="C647" s="18"/>
      <c r="D647" s="18"/>
      <c r="E647" s="18"/>
      <c r="G647" s="18"/>
      <c r="I647" s="19"/>
      <c r="J647" s="18"/>
      <c r="K647" s="19"/>
      <c r="L647" s="18"/>
      <c r="M647" s="18"/>
      <c r="P647" s="18"/>
      <c r="R647" s="20"/>
    </row>
    <row r="648" ht="15.75" customHeight="1">
      <c r="C648" s="18"/>
      <c r="D648" s="18"/>
      <c r="E648" s="18"/>
      <c r="G648" s="18"/>
      <c r="I648" s="19"/>
      <c r="J648" s="18"/>
      <c r="K648" s="19"/>
      <c r="L648" s="18"/>
      <c r="M648" s="18"/>
      <c r="P648" s="18"/>
      <c r="R648" s="20"/>
    </row>
    <row r="649" ht="15.75" customHeight="1">
      <c r="C649" s="18"/>
      <c r="D649" s="18"/>
      <c r="E649" s="18"/>
      <c r="G649" s="18"/>
      <c r="I649" s="19"/>
      <c r="J649" s="18"/>
      <c r="K649" s="19"/>
      <c r="L649" s="18"/>
      <c r="M649" s="18"/>
      <c r="P649" s="18"/>
      <c r="R649" s="20"/>
    </row>
    <row r="650" ht="15.75" customHeight="1">
      <c r="C650" s="18"/>
      <c r="D650" s="18"/>
      <c r="E650" s="18"/>
      <c r="G650" s="18"/>
      <c r="I650" s="19"/>
      <c r="J650" s="18"/>
      <c r="K650" s="19"/>
      <c r="L650" s="18"/>
      <c r="M650" s="18"/>
      <c r="P650" s="18"/>
      <c r="R650" s="20"/>
    </row>
    <row r="651" ht="15.75" customHeight="1">
      <c r="C651" s="18"/>
      <c r="D651" s="18"/>
      <c r="E651" s="18"/>
      <c r="G651" s="18"/>
      <c r="I651" s="19"/>
      <c r="J651" s="18"/>
      <c r="K651" s="19"/>
      <c r="L651" s="18"/>
      <c r="M651" s="18"/>
      <c r="P651" s="18"/>
      <c r="R651" s="20"/>
    </row>
    <row r="652" ht="15.75" customHeight="1">
      <c r="C652" s="18"/>
      <c r="D652" s="18"/>
      <c r="E652" s="18"/>
      <c r="G652" s="18"/>
      <c r="I652" s="19"/>
      <c r="J652" s="18"/>
      <c r="K652" s="19"/>
      <c r="L652" s="18"/>
      <c r="M652" s="18"/>
      <c r="P652" s="18"/>
      <c r="R652" s="20"/>
    </row>
    <row r="653" ht="15.75" customHeight="1">
      <c r="C653" s="18"/>
      <c r="D653" s="18"/>
      <c r="E653" s="18"/>
      <c r="G653" s="18"/>
      <c r="I653" s="19"/>
      <c r="J653" s="18"/>
      <c r="K653" s="19"/>
      <c r="L653" s="18"/>
      <c r="M653" s="18"/>
      <c r="P653" s="18"/>
      <c r="R653" s="20"/>
    </row>
    <row r="654" ht="15.75" customHeight="1">
      <c r="C654" s="18"/>
      <c r="D654" s="18"/>
      <c r="E654" s="18"/>
      <c r="G654" s="18"/>
      <c r="I654" s="19"/>
      <c r="J654" s="18"/>
      <c r="K654" s="19"/>
      <c r="L654" s="18"/>
      <c r="M654" s="18"/>
      <c r="P654" s="18"/>
      <c r="R654" s="20"/>
    </row>
    <row r="655" ht="15.75" customHeight="1">
      <c r="C655" s="18"/>
      <c r="D655" s="18"/>
      <c r="E655" s="18"/>
      <c r="G655" s="18"/>
      <c r="I655" s="19"/>
      <c r="J655" s="18"/>
      <c r="K655" s="19"/>
      <c r="L655" s="18"/>
      <c r="M655" s="18"/>
      <c r="P655" s="18"/>
      <c r="R655" s="20"/>
    </row>
    <row r="656" ht="15.75" customHeight="1">
      <c r="C656" s="18"/>
      <c r="D656" s="18"/>
      <c r="E656" s="18"/>
      <c r="G656" s="18"/>
      <c r="I656" s="19"/>
      <c r="J656" s="18"/>
      <c r="K656" s="19"/>
      <c r="L656" s="18"/>
      <c r="M656" s="18"/>
      <c r="P656" s="18"/>
      <c r="R656" s="20"/>
    </row>
    <row r="657" ht="15.75" customHeight="1">
      <c r="C657" s="18"/>
      <c r="D657" s="18"/>
      <c r="E657" s="18"/>
      <c r="G657" s="18"/>
      <c r="I657" s="19"/>
      <c r="J657" s="18"/>
      <c r="K657" s="19"/>
      <c r="L657" s="18"/>
      <c r="M657" s="18"/>
      <c r="P657" s="18"/>
      <c r="R657" s="20"/>
    </row>
    <row r="658" ht="15.75" customHeight="1">
      <c r="C658" s="18"/>
      <c r="D658" s="18"/>
      <c r="E658" s="18"/>
      <c r="G658" s="18"/>
      <c r="I658" s="19"/>
      <c r="J658" s="18"/>
      <c r="K658" s="19"/>
      <c r="L658" s="18"/>
      <c r="M658" s="18"/>
      <c r="P658" s="18"/>
      <c r="R658" s="20"/>
    </row>
    <row r="659" ht="15.75" customHeight="1">
      <c r="C659" s="18"/>
      <c r="D659" s="18"/>
      <c r="E659" s="18"/>
      <c r="G659" s="18"/>
      <c r="I659" s="19"/>
      <c r="J659" s="18"/>
      <c r="K659" s="19"/>
      <c r="L659" s="18"/>
      <c r="M659" s="18"/>
      <c r="P659" s="18"/>
      <c r="R659" s="20"/>
    </row>
    <row r="660" ht="15.75" customHeight="1">
      <c r="C660" s="18"/>
      <c r="D660" s="18"/>
      <c r="E660" s="18"/>
      <c r="G660" s="18"/>
      <c r="I660" s="19"/>
      <c r="J660" s="18"/>
      <c r="K660" s="19"/>
      <c r="L660" s="18"/>
      <c r="M660" s="18"/>
      <c r="P660" s="18"/>
      <c r="R660" s="20"/>
    </row>
    <row r="661" ht="15.75" customHeight="1">
      <c r="C661" s="18"/>
      <c r="D661" s="18"/>
      <c r="E661" s="18"/>
      <c r="G661" s="18"/>
      <c r="I661" s="19"/>
      <c r="J661" s="18"/>
      <c r="K661" s="19"/>
      <c r="L661" s="18"/>
      <c r="M661" s="18"/>
      <c r="P661" s="18"/>
      <c r="R661" s="20"/>
    </row>
    <row r="662" ht="15.75" customHeight="1">
      <c r="C662" s="18"/>
      <c r="D662" s="18"/>
      <c r="E662" s="18"/>
      <c r="G662" s="18"/>
      <c r="I662" s="19"/>
      <c r="J662" s="18"/>
      <c r="K662" s="19"/>
      <c r="L662" s="18"/>
      <c r="M662" s="18"/>
      <c r="P662" s="18"/>
      <c r="R662" s="20"/>
    </row>
    <row r="663" ht="15.75" customHeight="1">
      <c r="C663" s="18"/>
      <c r="D663" s="18"/>
      <c r="E663" s="18"/>
      <c r="G663" s="18"/>
      <c r="I663" s="19"/>
      <c r="J663" s="18"/>
      <c r="K663" s="19"/>
      <c r="L663" s="18"/>
      <c r="M663" s="18"/>
      <c r="P663" s="18"/>
      <c r="R663" s="20"/>
    </row>
    <row r="664" ht="15.75" customHeight="1">
      <c r="C664" s="18"/>
      <c r="D664" s="18"/>
      <c r="E664" s="18"/>
      <c r="G664" s="18"/>
      <c r="I664" s="19"/>
      <c r="J664" s="18"/>
      <c r="K664" s="19"/>
      <c r="L664" s="18"/>
      <c r="M664" s="18"/>
      <c r="P664" s="18"/>
      <c r="R664" s="20"/>
    </row>
    <row r="665" ht="15.75" customHeight="1">
      <c r="C665" s="18"/>
      <c r="D665" s="18"/>
      <c r="E665" s="18"/>
      <c r="G665" s="18"/>
      <c r="I665" s="19"/>
      <c r="J665" s="18"/>
      <c r="K665" s="19"/>
      <c r="L665" s="18"/>
      <c r="M665" s="18"/>
      <c r="P665" s="18"/>
      <c r="R665" s="20"/>
    </row>
    <row r="666" ht="15.75" customHeight="1">
      <c r="C666" s="18"/>
      <c r="D666" s="18"/>
      <c r="E666" s="18"/>
      <c r="G666" s="18"/>
      <c r="I666" s="19"/>
      <c r="J666" s="18"/>
      <c r="K666" s="19"/>
      <c r="L666" s="18"/>
      <c r="M666" s="18"/>
      <c r="P666" s="18"/>
      <c r="R666" s="20"/>
    </row>
    <row r="667" ht="15.75" customHeight="1">
      <c r="C667" s="18"/>
      <c r="D667" s="18"/>
      <c r="E667" s="18"/>
      <c r="G667" s="18"/>
      <c r="I667" s="19"/>
      <c r="J667" s="18"/>
      <c r="K667" s="19"/>
      <c r="L667" s="18"/>
      <c r="M667" s="18"/>
      <c r="P667" s="18"/>
      <c r="R667" s="20"/>
    </row>
    <row r="668" ht="15.75" customHeight="1">
      <c r="C668" s="18"/>
      <c r="D668" s="18"/>
      <c r="E668" s="18"/>
      <c r="G668" s="18"/>
      <c r="I668" s="19"/>
      <c r="J668" s="18"/>
      <c r="K668" s="19"/>
      <c r="L668" s="18"/>
      <c r="M668" s="18"/>
      <c r="P668" s="18"/>
      <c r="R668" s="20"/>
    </row>
    <row r="669" ht="15.75" customHeight="1">
      <c r="C669" s="18"/>
      <c r="D669" s="18"/>
      <c r="E669" s="18"/>
      <c r="G669" s="18"/>
      <c r="I669" s="19"/>
      <c r="J669" s="18"/>
      <c r="K669" s="19"/>
      <c r="L669" s="18"/>
      <c r="M669" s="18"/>
      <c r="P669" s="18"/>
      <c r="R669" s="20"/>
    </row>
    <row r="670" ht="15.75" customHeight="1">
      <c r="C670" s="18"/>
      <c r="D670" s="18"/>
      <c r="E670" s="18"/>
      <c r="G670" s="18"/>
      <c r="I670" s="19"/>
      <c r="J670" s="18"/>
      <c r="K670" s="19"/>
      <c r="L670" s="18"/>
      <c r="M670" s="18"/>
      <c r="P670" s="18"/>
      <c r="R670" s="20"/>
    </row>
    <row r="671" ht="15.75" customHeight="1">
      <c r="C671" s="18"/>
      <c r="D671" s="18"/>
      <c r="E671" s="18"/>
      <c r="G671" s="18"/>
      <c r="I671" s="19"/>
      <c r="J671" s="18"/>
      <c r="K671" s="19"/>
      <c r="L671" s="18"/>
      <c r="M671" s="18"/>
      <c r="P671" s="18"/>
      <c r="R671" s="20"/>
    </row>
    <row r="672" ht="15.75" customHeight="1">
      <c r="C672" s="18"/>
      <c r="D672" s="18"/>
      <c r="E672" s="18"/>
      <c r="G672" s="18"/>
      <c r="I672" s="19"/>
      <c r="J672" s="18"/>
      <c r="K672" s="19"/>
      <c r="L672" s="18"/>
      <c r="M672" s="18"/>
      <c r="P672" s="18"/>
      <c r="R672" s="20"/>
    </row>
    <row r="673" ht="15.75" customHeight="1">
      <c r="C673" s="18"/>
      <c r="D673" s="18"/>
      <c r="E673" s="18"/>
      <c r="G673" s="18"/>
      <c r="I673" s="19"/>
      <c r="J673" s="18"/>
      <c r="K673" s="19"/>
      <c r="L673" s="18"/>
      <c r="M673" s="18"/>
      <c r="P673" s="18"/>
      <c r="R673" s="20"/>
    </row>
    <row r="674" ht="15.75" customHeight="1">
      <c r="C674" s="18"/>
      <c r="D674" s="18"/>
      <c r="E674" s="18"/>
      <c r="G674" s="18"/>
      <c r="I674" s="19"/>
      <c r="J674" s="18"/>
      <c r="K674" s="19"/>
      <c r="L674" s="18"/>
      <c r="M674" s="18"/>
      <c r="P674" s="18"/>
      <c r="R674" s="20"/>
    </row>
    <row r="675" ht="15.75" customHeight="1">
      <c r="C675" s="18"/>
      <c r="D675" s="18"/>
      <c r="E675" s="18"/>
      <c r="G675" s="18"/>
      <c r="I675" s="19"/>
      <c r="J675" s="18"/>
      <c r="K675" s="19"/>
      <c r="L675" s="18"/>
      <c r="M675" s="18"/>
      <c r="P675" s="18"/>
      <c r="R675" s="20"/>
    </row>
    <row r="676" ht="15.75" customHeight="1">
      <c r="C676" s="18"/>
      <c r="D676" s="18"/>
      <c r="E676" s="18"/>
      <c r="G676" s="18"/>
      <c r="I676" s="19"/>
      <c r="J676" s="18"/>
      <c r="K676" s="19"/>
      <c r="L676" s="18"/>
      <c r="M676" s="18"/>
      <c r="P676" s="18"/>
      <c r="R676" s="20"/>
    </row>
    <row r="677" ht="15.75" customHeight="1">
      <c r="C677" s="18"/>
      <c r="D677" s="18"/>
      <c r="E677" s="18"/>
      <c r="G677" s="18"/>
      <c r="I677" s="19"/>
      <c r="J677" s="18"/>
      <c r="K677" s="19"/>
      <c r="L677" s="18"/>
      <c r="M677" s="18"/>
      <c r="P677" s="18"/>
      <c r="R677" s="20"/>
    </row>
    <row r="678" ht="15.75" customHeight="1">
      <c r="C678" s="18"/>
      <c r="D678" s="18"/>
      <c r="E678" s="18"/>
      <c r="G678" s="18"/>
      <c r="I678" s="19"/>
      <c r="J678" s="18"/>
      <c r="K678" s="19"/>
      <c r="L678" s="18"/>
      <c r="M678" s="18"/>
      <c r="P678" s="18"/>
      <c r="R678" s="20"/>
    </row>
    <row r="679" ht="15.75" customHeight="1">
      <c r="C679" s="18"/>
      <c r="D679" s="18"/>
      <c r="E679" s="18"/>
      <c r="G679" s="18"/>
      <c r="I679" s="19"/>
      <c r="J679" s="18"/>
      <c r="K679" s="19"/>
      <c r="L679" s="18"/>
      <c r="M679" s="18"/>
      <c r="P679" s="18"/>
      <c r="R679" s="20"/>
    </row>
    <row r="680" ht="15.75" customHeight="1">
      <c r="C680" s="18"/>
      <c r="D680" s="18"/>
      <c r="E680" s="18"/>
      <c r="G680" s="18"/>
      <c r="I680" s="19"/>
      <c r="J680" s="18"/>
      <c r="K680" s="19"/>
      <c r="L680" s="18"/>
      <c r="M680" s="18"/>
      <c r="P680" s="18"/>
      <c r="R680" s="20"/>
    </row>
    <row r="681" ht="15.75" customHeight="1">
      <c r="C681" s="18"/>
      <c r="D681" s="18"/>
      <c r="E681" s="18"/>
      <c r="G681" s="18"/>
      <c r="I681" s="19"/>
      <c r="J681" s="18"/>
      <c r="K681" s="19"/>
      <c r="L681" s="18"/>
      <c r="M681" s="18"/>
      <c r="P681" s="18"/>
      <c r="R681" s="20"/>
    </row>
    <row r="682" ht="15.75" customHeight="1">
      <c r="C682" s="18"/>
      <c r="D682" s="18"/>
      <c r="E682" s="18"/>
      <c r="G682" s="18"/>
      <c r="I682" s="19"/>
      <c r="J682" s="18"/>
      <c r="K682" s="19"/>
      <c r="L682" s="18"/>
      <c r="M682" s="18"/>
      <c r="P682" s="18"/>
      <c r="R682" s="20"/>
    </row>
    <row r="683" ht="15.75" customHeight="1">
      <c r="C683" s="18"/>
      <c r="D683" s="18"/>
      <c r="E683" s="18"/>
      <c r="G683" s="18"/>
      <c r="I683" s="19"/>
      <c r="J683" s="18"/>
      <c r="K683" s="19"/>
      <c r="L683" s="18"/>
      <c r="M683" s="18"/>
      <c r="P683" s="18"/>
      <c r="R683" s="20"/>
    </row>
    <row r="684" ht="15.75" customHeight="1">
      <c r="C684" s="18"/>
      <c r="D684" s="18"/>
      <c r="E684" s="18"/>
      <c r="G684" s="18"/>
      <c r="I684" s="19"/>
      <c r="J684" s="18"/>
      <c r="K684" s="19"/>
      <c r="L684" s="18"/>
      <c r="M684" s="18"/>
      <c r="P684" s="18"/>
      <c r="R684" s="20"/>
    </row>
    <row r="685" ht="15.75" customHeight="1">
      <c r="C685" s="18"/>
      <c r="D685" s="18"/>
      <c r="E685" s="18"/>
      <c r="G685" s="18"/>
      <c r="I685" s="19"/>
      <c r="J685" s="18"/>
      <c r="K685" s="19"/>
      <c r="L685" s="18"/>
      <c r="M685" s="18"/>
      <c r="P685" s="18"/>
      <c r="R685" s="20"/>
    </row>
    <row r="686" ht="15.75" customHeight="1">
      <c r="C686" s="18"/>
      <c r="D686" s="18"/>
      <c r="E686" s="18"/>
      <c r="G686" s="18"/>
      <c r="I686" s="19"/>
      <c r="J686" s="18"/>
      <c r="K686" s="19"/>
      <c r="L686" s="18"/>
      <c r="M686" s="18"/>
      <c r="P686" s="18"/>
      <c r="R686" s="20"/>
    </row>
    <row r="687" ht="15.75" customHeight="1">
      <c r="C687" s="18"/>
      <c r="D687" s="18"/>
      <c r="E687" s="18"/>
      <c r="G687" s="18"/>
      <c r="I687" s="19"/>
      <c r="J687" s="18"/>
      <c r="K687" s="19"/>
      <c r="L687" s="18"/>
      <c r="M687" s="18"/>
      <c r="P687" s="18"/>
      <c r="R687" s="20"/>
    </row>
    <row r="688" ht="15.75" customHeight="1">
      <c r="C688" s="18"/>
      <c r="D688" s="18"/>
      <c r="E688" s="18"/>
      <c r="G688" s="18"/>
      <c r="I688" s="19"/>
      <c r="J688" s="18"/>
      <c r="K688" s="19"/>
      <c r="L688" s="18"/>
      <c r="M688" s="18"/>
      <c r="P688" s="18"/>
      <c r="R688" s="20"/>
    </row>
    <row r="689" ht="15.75" customHeight="1">
      <c r="C689" s="18"/>
      <c r="D689" s="18"/>
      <c r="E689" s="18"/>
      <c r="G689" s="18"/>
      <c r="I689" s="19"/>
      <c r="J689" s="18"/>
      <c r="K689" s="19"/>
      <c r="L689" s="18"/>
      <c r="M689" s="18"/>
      <c r="P689" s="18"/>
      <c r="R689" s="20"/>
    </row>
    <row r="690" ht="15.75" customHeight="1">
      <c r="C690" s="18"/>
      <c r="D690" s="18"/>
      <c r="E690" s="18"/>
      <c r="G690" s="18"/>
      <c r="I690" s="19"/>
      <c r="J690" s="18"/>
      <c r="K690" s="19"/>
      <c r="L690" s="18"/>
      <c r="M690" s="18"/>
      <c r="P690" s="18"/>
      <c r="R690" s="20"/>
    </row>
    <row r="691" ht="15.75" customHeight="1">
      <c r="C691" s="18"/>
      <c r="D691" s="18"/>
      <c r="E691" s="18"/>
      <c r="G691" s="18"/>
      <c r="I691" s="19"/>
      <c r="J691" s="18"/>
      <c r="K691" s="19"/>
      <c r="L691" s="18"/>
      <c r="M691" s="18"/>
      <c r="P691" s="18"/>
      <c r="R691" s="20"/>
    </row>
    <row r="692" ht="15.75" customHeight="1">
      <c r="C692" s="18"/>
      <c r="D692" s="18"/>
      <c r="E692" s="18"/>
      <c r="G692" s="18"/>
      <c r="I692" s="19"/>
      <c r="J692" s="18"/>
      <c r="K692" s="19"/>
      <c r="L692" s="18"/>
      <c r="M692" s="18"/>
      <c r="P692" s="18"/>
      <c r="R692" s="20"/>
    </row>
    <row r="693" ht="15.75" customHeight="1">
      <c r="C693" s="18"/>
      <c r="D693" s="18"/>
      <c r="E693" s="18"/>
      <c r="G693" s="18"/>
      <c r="I693" s="19"/>
      <c r="J693" s="18"/>
      <c r="K693" s="19"/>
      <c r="L693" s="18"/>
      <c r="M693" s="18"/>
      <c r="P693" s="18"/>
      <c r="R693" s="20"/>
    </row>
    <row r="694" ht="15.75" customHeight="1">
      <c r="C694" s="18"/>
      <c r="D694" s="18"/>
      <c r="E694" s="18"/>
      <c r="G694" s="18"/>
      <c r="I694" s="19"/>
      <c r="J694" s="18"/>
      <c r="K694" s="19"/>
      <c r="L694" s="18"/>
      <c r="M694" s="18"/>
      <c r="P694" s="18"/>
      <c r="R694" s="20"/>
    </row>
    <row r="695" ht="15.75" customHeight="1">
      <c r="C695" s="18"/>
      <c r="D695" s="18"/>
      <c r="E695" s="18"/>
      <c r="G695" s="18"/>
      <c r="I695" s="19"/>
      <c r="J695" s="18"/>
      <c r="K695" s="19"/>
      <c r="L695" s="18"/>
      <c r="M695" s="18"/>
      <c r="P695" s="18"/>
      <c r="R695" s="20"/>
    </row>
    <row r="696" ht="15.75" customHeight="1">
      <c r="C696" s="18"/>
      <c r="D696" s="18"/>
      <c r="E696" s="18"/>
      <c r="G696" s="18"/>
      <c r="I696" s="19"/>
      <c r="J696" s="18"/>
      <c r="K696" s="19"/>
      <c r="L696" s="18"/>
      <c r="M696" s="18"/>
      <c r="P696" s="18"/>
      <c r="R696" s="20"/>
    </row>
    <row r="697" ht="15.75" customHeight="1">
      <c r="C697" s="18"/>
      <c r="D697" s="18"/>
      <c r="E697" s="18"/>
      <c r="G697" s="18"/>
      <c r="I697" s="19"/>
      <c r="J697" s="18"/>
      <c r="K697" s="19"/>
      <c r="L697" s="18"/>
      <c r="M697" s="18"/>
      <c r="P697" s="18"/>
      <c r="R697" s="20"/>
    </row>
    <row r="698" ht="15.75" customHeight="1">
      <c r="C698" s="18"/>
      <c r="D698" s="18"/>
      <c r="E698" s="18"/>
      <c r="G698" s="18"/>
      <c r="I698" s="19"/>
      <c r="J698" s="18"/>
      <c r="K698" s="19"/>
      <c r="L698" s="18"/>
      <c r="M698" s="18"/>
      <c r="P698" s="18"/>
      <c r="R698" s="20"/>
    </row>
    <row r="699" ht="15.75" customHeight="1">
      <c r="C699" s="18"/>
      <c r="D699" s="18"/>
      <c r="E699" s="18"/>
      <c r="G699" s="18"/>
      <c r="I699" s="19"/>
      <c r="J699" s="18"/>
      <c r="K699" s="19"/>
      <c r="L699" s="18"/>
      <c r="M699" s="18"/>
      <c r="P699" s="18"/>
      <c r="R699" s="20"/>
    </row>
    <row r="700" ht="15.75" customHeight="1">
      <c r="C700" s="18"/>
      <c r="D700" s="18"/>
      <c r="E700" s="18"/>
      <c r="G700" s="18"/>
      <c r="I700" s="19"/>
      <c r="J700" s="18"/>
      <c r="K700" s="19"/>
      <c r="L700" s="18"/>
      <c r="M700" s="18"/>
      <c r="P700" s="18"/>
      <c r="R700" s="20"/>
    </row>
    <row r="701" ht="15.75" customHeight="1">
      <c r="C701" s="18"/>
      <c r="D701" s="18"/>
      <c r="E701" s="18"/>
      <c r="G701" s="18"/>
      <c r="I701" s="19"/>
      <c r="J701" s="18"/>
      <c r="K701" s="19"/>
      <c r="L701" s="18"/>
      <c r="M701" s="18"/>
      <c r="P701" s="18"/>
      <c r="R701" s="20"/>
    </row>
    <row r="702" ht="15.75" customHeight="1">
      <c r="C702" s="18"/>
      <c r="D702" s="18"/>
      <c r="E702" s="18"/>
      <c r="G702" s="18"/>
      <c r="I702" s="19"/>
      <c r="J702" s="18"/>
      <c r="K702" s="19"/>
      <c r="L702" s="18"/>
      <c r="M702" s="18"/>
      <c r="P702" s="18"/>
      <c r="R702" s="20"/>
    </row>
    <row r="703" ht="15.75" customHeight="1">
      <c r="C703" s="18"/>
      <c r="D703" s="18"/>
      <c r="E703" s="18"/>
      <c r="G703" s="18"/>
      <c r="I703" s="19"/>
      <c r="J703" s="18"/>
      <c r="K703" s="19"/>
      <c r="L703" s="18"/>
      <c r="M703" s="18"/>
      <c r="P703" s="18"/>
      <c r="R703" s="20"/>
    </row>
    <row r="704" ht="15.75" customHeight="1">
      <c r="C704" s="18"/>
      <c r="D704" s="18"/>
      <c r="E704" s="18"/>
      <c r="G704" s="18"/>
      <c r="I704" s="19"/>
      <c r="J704" s="18"/>
      <c r="K704" s="19"/>
      <c r="L704" s="18"/>
      <c r="M704" s="18"/>
      <c r="P704" s="18"/>
      <c r="R704" s="20"/>
    </row>
    <row r="705" ht="15.75" customHeight="1">
      <c r="C705" s="18"/>
      <c r="D705" s="18"/>
      <c r="E705" s="18"/>
      <c r="G705" s="18"/>
      <c r="I705" s="19"/>
      <c r="J705" s="18"/>
      <c r="K705" s="19"/>
      <c r="L705" s="18"/>
      <c r="M705" s="18"/>
      <c r="P705" s="18"/>
      <c r="R705" s="20"/>
    </row>
    <row r="706" ht="15.75" customHeight="1">
      <c r="C706" s="18"/>
      <c r="D706" s="18"/>
      <c r="E706" s="18"/>
      <c r="G706" s="18"/>
      <c r="I706" s="19"/>
      <c r="J706" s="18"/>
      <c r="K706" s="19"/>
      <c r="L706" s="18"/>
      <c r="M706" s="18"/>
      <c r="P706" s="18"/>
      <c r="R706" s="20"/>
    </row>
    <row r="707" ht="15.75" customHeight="1">
      <c r="C707" s="18"/>
      <c r="D707" s="18"/>
      <c r="E707" s="18"/>
      <c r="G707" s="18"/>
      <c r="I707" s="19"/>
      <c r="J707" s="18"/>
      <c r="K707" s="19"/>
      <c r="L707" s="18"/>
      <c r="M707" s="18"/>
      <c r="P707" s="18"/>
      <c r="R707" s="20"/>
    </row>
    <row r="708" ht="15.75" customHeight="1">
      <c r="C708" s="18"/>
      <c r="D708" s="18"/>
      <c r="E708" s="18"/>
      <c r="G708" s="18"/>
      <c r="I708" s="19"/>
      <c r="J708" s="18"/>
      <c r="K708" s="19"/>
      <c r="L708" s="18"/>
      <c r="M708" s="18"/>
      <c r="P708" s="18"/>
      <c r="R708" s="20"/>
    </row>
    <row r="709" ht="15.75" customHeight="1">
      <c r="C709" s="18"/>
      <c r="D709" s="18"/>
      <c r="E709" s="18"/>
      <c r="G709" s="18"/>
      <c r="I709" s="19"/>
      <c r="J709" s="18"/>
      <c r="K709" s="19"/>
      <c r="L709" s="18"/>
      <c r="M709" s="18"/>
      <c r="P709" s="18"/>
      <c r="R709" s="20"/>
    </row>
    <row r="710" ht="15.75" customHeight="1">
      <c r="C710" s="18"/>
      <c r="D710" s="18"/>
      <c r="E710" s="18"/>
      <c r="G710" s="18"/>
      <c r="I710" s="19"/>
      <c r="J710" s="18"/>
      <c r="K710" s="19"/>
      <c r="L710" s="18"/>
      <c r="M710" s="18"/>
      <c r="P710" s="18"/>
      <c r="R710" s="20"/>
    </row>
    <row r="711" ht="15.75" customHeight="1">
      <c r="C711" s="18"/>
      <c r="D711" s="18"/>
      <c r="E711" s="18"/>
      <c r="G711" s="18"/>
      <c r="I711" s="19"/>
      <c r="J711" s="18"/>
      <c r="K711" s="19"/>
      <c r="L711" s="18"/>
      <c r="M711" s="18"/>
      <c r="P711" s="18"/>
      <c r="R711" s="20"/>
    </row>
    <row r="712" ht="15.75" customHeight="1">
      <c r="C712" s="18"/>
      <c r="D712" s="18"/>
      <c r="E712" s="18"/>
      <c r="G712" s="18"/>
      <c r="I712" s="19"/>
      <c r="J712" s="18"/>
      <c r="K712" s="19"/>
      <c r="L712" s="18"/>
      <c r="M712" s="18"/>
      <c r="P712" s="18"/>
      <c r="R712" s="20"/>
    </row>
    <row r="713" ht="15.75" customHeight="1">
      <c r="C713" s="18"/>
      <c r="D713" s="18"/>
      <c r="E713" s="18"/>
      <c r="G713" s="18"/>
      <c r="I713" s="19"/>
      <c r="J713" s="18"/>
      <c r="K713" s="19"/>
      <c r="L713" s="18"/>
      <c r="M713" s="18"/>
      <c r="P713" s="18"/>
      <c r="R713" s="20"/>
    </row>
    <row r="714" ht="15.75" customHeight="1">
      <c r="C714" s="18"/>
      <c r="D714" s="18"/>
      <c r="E714" s="18"/>
      <c r="G714" s="18"/>
      <c r="I714" s="19"/>
      <c r="J714" s="18"/>
      <c r="K714" s="19"/>
      <c r="L714" s="18"/>
      <c r="M714" s="18"/>
      <c r="P714" s="18"/>
      <c r="R714" s="20"/>
    </row>
    <row r="715" ht="15.75" customHeight="1">
      <c r="C715" s="18"/>
      <c r="D715" s="18"/>
      <c r="E715" s="18"/>
      <c r="G715" s="18"/>
      <c r="I715" s="19"/>
      <c r="J715" s="18"/>
      <c r="K715" s="19"/>
      <c r="L715" s="18"/>
      <c r="M715" s="18"/>
      <c r="P715" s="18"/>
      <c r="R715" s="20"/>
    </row>
    <row r="716" ht="15.75" customHeight="1">
      <c r="C716" s="18"/>
      <c r="D716" s="18"/>
      <c r="E716" s="18"/>
      <c r="G716" s="18"/>
      <c r="I716" s="19"/>
      <c r="J716" s="18"/>
      <c r="K716" s="19"/>
      <c r="L716" s="18"/>
      <c r="M716" s="18"/>
      <c r="P716" s="18"/>
      <c r="R716" s="20"/>
    </row>
    <row r="717" ht="15.75" customHeight="1">
      <c r="C717" s="18"/>
      <c r="D717" s="18"/>
      <c r="E717" s="18"/>
      <c r="G717" s="18"/>
      <c r="I717" s="19"/>
      <c r="J717" s="18"/>
      <c r="K717" s="19"/>
      <c r="L717" s="18"/>
      <c r="M717" s="18"/>
      <c r="P717" s="18"/>
      <c r="R717" s="20"/>
    </row>
    <row r="718" ht="15.75" customHeight="1">
      <c r="C718" s="18"/>
      <c r="D718" s="18"/>
      <c r="E718" s="18"/>
      <c r="G718" s="18"/>
      <c r="I718" s="19"/>
      <c r="J718" s="18"/>
      <c r="K718" s="19"/>
      <c r="L718" s="18"/>
      <c r="M718" s="18"/>
      <c r="P718" s="18"/>
      <c r="R718" s="20"/>
    </row>
    <row r="719" ht="15.75" customHeight="1">
      <c r="C719" s="18"/>
      <c r="D719" s="18"/>
      <c r="E719" s="18"/>
      <c r="G719" s="18"/>
      <c r="I719" s="19"/>
      <c r="J719" s="18"/>
      <c r="K719" s="19"/>
      <c r="L719" s="18"/>
      <c r="M719" s="18"/>
      <c r="P719" s="18"/>
      <c r="R719" s="20"/>
    </row>
    <row r="720" ht="15.75" customHeight="1">
      <c r="C720" s="18"/>
      <c r="D720" s="18"/>
      <c r="E720" s="18"/>
      <c r="G720" s="18"/>
      <c r="I720" s="19"/>
      <c r="J720" s="18"/>
      <c r="K720" s="19"/>
      <c r="L720" s="18"/>
      <c r="M720" s="18"/>
      <c r="P720" s="18"/>
      <c r="R720" s="20"/>
    </row>
    <row r="721" ht="15.75" customHeight="1">
      <c r="C721" s="18"/>
      <c r="D721" s="18"/>
      <c r="E721" s="18"/>
      <c r="G721" s="18"/>
      <c r="I721" s="19"/>
      <c r="J721" s="18"/>
      <c r="K721" s="19"/>
      <c r="L721" s="18"/>
      <c r="M721" s="18"/>
      <c r="P721" s="18"/>
      <c r="R721" s="20"/>
    </row>
    <row r="722" ht="15.75" customHeight="1">
      <c r="C722" s="18"/>
      <c r="D722" s="18"/>
      <c r="E722" s="18"/>
      <c r="G722" s="18"/>
      <c r="I722" s="19"/>
      <c r="J722" s="18"/>
      <c r="K722" s="19"/>
      <c r="L722" s="18"/>
      <c r="M722" s="18"/>
      <c r="P722" s="18"/>
      <c r="R722" s="20"/>
    </row>
    <row r="723" ht="15.75" customHeight="1">
      <c r="C723" s="18"/>
      <c r="D723" s="18"/>
      <c r="E723" s="18"/>
      <c r="G723" s="18"/>
      <c r="I723" s="19"/>
      <c r="J723" s="18"/>
      <c r="K723" s="19"/>
      <c r="L723" s="18"/>
      <c r="M723" s="18"/>
      <c r="P723" s="18"/>
      <c r="R723" s="20"/>
    </row>
    <row r="724" ht="15.75" customHeight="1">
      <c r="C724" s="18"/>
      <c r="D724" s="18"/>
      <c r="E724" s="18"/>
      <c r="G724" s="18"/>
      <c r="I724" s="19"/>
      <c r="J724" s="18"/>
      <c r="K724" s="19"/>
      <c r="L724" s="18"/>
      <c r="M724" s="18"/>
      <c r="P724" s="18"/>
      <c r="R724" s="20"/>
    </row>
    <row r="725" ht="15.75" customHeight="1">
      <c r="C725" s="18"/>
      <c r="D725" s="18"/>
      <c r="E725" s="18"/>
      <c r="G725" s="18"/>
      <c r="I725" s="19"/>
      <c r="J725" s="18"/>
      <c r="K725" s="19"/>
      <c r="L725" s="18"/>
      <c r="M725" s="18"/>
      <c r="P725" s="18"/>
      <c r="R725" s="20"/>
    </row>
    <row r="726" ht="15.75" customHeight="1">
      <c r="C726" s="18"/>
      <c r="D726" s="18"/>
      <c r="E726" s="18"/>
      <c r="G726" s="18"/>
      <c r="I726" s="19"/>
      <c r="J726" s="18"/>
      <c r="K726" s="19"/>
      <c r="L726" s="18"/>
      <c r="M726" s="18"/>
      <c r="P726" s="18"/>
      <c r="R726" s="20"/>
    </row>
    <row r="727" ht="15.75" customHeight="1">
      <c r="C727" s="18"/>
      <c r="D727" s="18"/>
      <c r="E727" s="18"/>
      <c r="G727" s="18"/>
      <c r="I727" s="19"/>
      <c r="J727" s="18"/>
      <c r="K727" s="19"/>
      <c r="L727" s="18"/>
      <c r="M727" s="18"/>
      <c r="P727" s="18"/>
      <c r="R727" s="20"/>
    </row>
    <row r="728" ht="15.75" customHeight="1">
      <c r="C728" s="18"/>
      <c r="D728" s="18"/>
      <c r="E728" s="18"/>
      <c r="G728" s="18"/>
      <c r="I728" s="19"/>
      <c r="J728" s="18"/>
      <c r="K728" s="19"/>
      <c r="L728" s="18"/>
      <c r="M728" s="18"/>
      <c r="P728" s="18"/>
      <c r="R728" s="20"/>
    </row>
    <row r="729" ht="15.75" customHeight="1">
      <c r="C729" s="18"/>
      <c r="D729" s="18"/>
      <c r="E729" s="18"/>
      <c r="G729" s="18"/>
      <c r="I729" s="19"/>
      <c r="J729" s="18"/>
      <c r="K729" s="19"/>
      <c r="L729" s="18"/>
      <c r="M729" s="18"/>
      <c r="P729" s="18"/>
      <c r="R729" s="20"/>
    </row>
    <row r="730" ht="15.75" customHeight="1">
      <c r="C730" s="18"/>
      <c r="D730" s="18"/>
      <c r="E730" s="18"/>
      <c r="G730" s="18"/>
      <c r="I730" s="19"/>
      <c r="J730" s="18"/>
      <c r="K730" s="19"/>
      <c r="L730" s="18"/>
      <c r="M730" s="18"/>
      <c r="P730" s="18"/>
      <c r="R730" s="20"/>
    </row>
    <row r="731" ht="15.75" customHeight="1">
      <c r="C731" s="18"/>
      <c r="D731" s="18"/>
      <c r="E731" s="18"/>
      <c r="G731" s="18"/>
      <c r="I731" s="19"/>
      <c r="J731" s="18"/>
      <c r="K731" s="19"/>
      <c r="L731" s="18"/>
      <c r="M731" s="18"/>
      <c r="P731" s="18"/>
      <c r="R731" s="20"/>
    </row>
    <row r="732" ht="15.75" customHeight="1">
      <c r="C732" s="18"/>
      <c r="D732" s="18"/>
      <c r="E732" s="18"/>
      <c r="G732" s="18"/>
      <c r="I732" s="19"/>
      <c r="J732" s="18"/>
      <c r="K732" s="19"/>
      <c r="L732" s="18"/>
      <c r="M732" s="18"/>
      <c r="P732" s="18"/>
      <c r="R732" s="20"/>
    </row>
    <row r="733" ht="15.75" customHeight="1">
      <c r="C733" s="18"/>
      <c r="D733" s="18"/>
      <c r="E733" s="18"/>
      <c r="G733" s="18"/>
      <c r="I733" s="19"/>
      <c r="J733" s="18"/>
      <c r="K733" s="19"/>
      <c r="L733" s="18"/>
      <c r="M733" s="18"/>
      <c r="P733" s="18"/>
      <c r="R733" s="20"/>
    </row>
    <row r="734" ht="15.75" customHeight="1">
      <c r="C734" s="18"/>
      <c r="D734" s="18"/>
      <c r="E734" s="18"/>
      <c r="G734" s="18"/>
      <c r="I734" s="19"/>
      <c r="J734" s="18"/>
      <c r="K734" s="19"/>
      <c r="L734" s="18"/>
      <c r="M734" s="18"/>
      <c r="P734" s="18"/>
      <c r="R734" s="20"/>
    </row>
    <row r="735" ht="15.75" customHeight="1">
      <c r="C735" s="18"/>
      <c r="D735" s="18"/>
      <c r="E735" s="18"/>
      <c r="G735" s="18"/>
      <c r="I735" s="19"/>
      <c r="J735" s="18"/>
      <c r="K735" s="19"/>
      <c r="L735" s="18"/>
      <c r="M735" s="18"/>
      <c r="P735" s="18"/>
      <c r="R735" s="20"/>
    </row>
    <row r="736" ht="15.75" customHeight="1">
      <c r="C736" s="18"/>
      <c r="D736" s="18"/>
      <c r="E736" s="18"/>
      <c r="G736" s="18"/>
      <c r="I736" s="19"/>
      <c r="J736" s="18"/>
      <c r="K736" s="19"/>
      <c r="L736" s="18"/>
      <c r="M736" s="18"/>
      <c r="P736" s="18"/>
      <c r="R736" s="20"/>
    </row>
    <row r="737" ht="15.75" customHeight="1">
      <c r="C737" s="18"/>
      <c r="D737" s="18"/>
      <c r="E737" s="18"/>
      <c r="G737" s="18"/>
      <c r="I737" s="19"/>
      <c r="J737" s="18"/>
      <c r="K737" s="19"/>
      <c r="L737" s="18"/>
      <c r="M737" s="18"/>
      <c r="P737" s="18"/>
      <c r="R737" s="20"/>
    </row>
    <row r="738" ht="15.75" customHeight="1">
      <c r="C738" s="18"/>
      <c r="D738" s="18"/>
      <c r="E738" s="18"/>
      <c r="G738" s="18"/>
      <c r="I738" s="19"/>
      <c r="J738" s="18"/>
      <c r="K738" s="19"/>
      <c r="L738" s="18"/>
      <c r="M738" s="18"/>
      <c r="P738" s="18"/>
      <c r="R738" s="20"/>
    </row>
    <row r="739" ht="15.75" customHeight="1">
      <c r="C739" s="18"/>
      <c r="D739" s="18"/>
      <c r="E739" s="18"/>
      <c r="G739" s="18"/>
      <c r="I739" s="19"/>
      <c r="J739" s="18"/>
      <c r="K739" s="19"/>
      <c r="L739" s="18"/>
      <c r="M739" s="18"/>
      <c r="P739" s="18"/>
      <c r="R739" s="20"/>
    </row>
    <row r="740" ht="15.75" customHeight="1">
      <c r="C740" s="18"/>
      <c r="D740" s="18"/>
      <c r="E740" s="18"/>
      <c r="G740" s="18"/>
      <c r="I740" s="19"/>
      <c r="J740" s="18"/>
      <c r="K740" s="19"/>
      <c r="L740" s="18"/>
      <c r="M740" s="18"/>
      <c r="P740" s="18"/>
      <c r="R740" s="20"/>
    </row>
    <row r="741" ht="15.75" customHeight="1">
      <c r="C741" s="18"/>
      <c r="D741" s="18"/>
      <c r="E741" s="18"/>
      <c r="G741" s="18"/>
      <c r="I741" s="19"/>
      <c r="J741" s="18"/>
      <c r="K741" s="19"/>
      <c r="L741" s="18"/>
      <c r="M741" s="18"/>
      <c r="P741" s="18"/>
      <c r="R741" s="20"/>
    </row>
    <row r="742" ht="15.75" customHeight="1">
      <c r="C742" s="18"/>
      <c r="D742" s="18"/>
      <c r="E742" s="18"/>
      <c r="G742" s="18"/>
      <c r="I742" s="19"/>
      <c r="J742" s="18"/>
      <c r="K742" s="19"/>
      <c r="L742" s="18"/>
      <c r="M742" s="18"/>
      <c r="P742" s="18"/>
      <c r="R742" s="20"/>
    </row>
    <row r="743" ht="15.75" customHeight="1">
      <c r="C743" s="18"/>
      <c r="D743" s="18"/>
      <c r="E743" s="18"/>
      <c r="G743" s="18"/>
      <c r="I743" s="19"/>
      <c r="J743" s="18"/>
      <c r="K743" s="19"/>
      <c r="L743" s="18"/>
      <c r="M743" s="18"/>
      <c r="P743" s="18"/>
      <c r="R743" s="20"/>
    </row>
    <row r="744" ht="15.75" customHeight="1">
      <c r="C744" s="18"/>
      <c r="D744" s="18"/>
      <c r="E744" s="18"/>
      <c r="G744" s="18"/>
      <c r="I744" s="19"/>
      <c r="J744" s="18"/>
      <c r="K744" s="19"/>
      <c r="L744" s="18"/>
      <c r="M744" s="18"/>
      <c r="P744" s="18"/>
      <c r="R744" s="20"/>
    </row>
    <row r="745" ht="15.75" customHeight="1">
      <c r="C745" s="18"/>
      <c r="D745" s="18"/>
      <c r="E745" s="18"/>
      <c r="G745" s="18"/>
      <c r="I745" s="19"/>
      <c r="J745" s="18"/>
      <c r="K745" s="19"/>
      <c r="L745" s="18"/>
      <c r="M745" s="18"/>
      <c r="P745" s="18"/>
      <c r="R745" s="20"/>
    </row>
    <row r="746" ht="15.75" customHeight="1">
      <c r="C746" s="18"/>
      <c r="D746" s="18"/>
      <c r="E746" s="18"/>
      <c r="G746" s="18"/>
      <c r="I746" s="19"/>
      <c r="J746" s="18"/>
      <c r="K746" s="19"/>
      <c r="L746" s="18"/>
      <c r="M746" s="18"/>
      <c r="P746" s="18"/>
      <c r="R746" s="20"/>
    </row>
    <row r="747" ht="15.75" customHeight="1">
      <c r="C747" s="18"/>
      <c r="D747" s="18"/>
      <c r="E747" s="18"/>
      <c r="G747" s="18"/>
      <c r="I747" s="19"/>
      <c r="J747" s="18"/>
      <c r="K747" s="19"/>
      <c r="L747" s="18"/>
      <c r="M747" s="18"/>
      <c r="P747" s="18"/>
      <c r="R747" s="20"/>
    </row>
    <row r="748" ht="15.75" customHeight="1">
      <c r="C748" s="18"/>
      <c r="D748" s="18"/>
      <c r="E748" s="18"/>
      <c r="G748" s="18"/>
      <c r="I748" s="19"/>
      <c r="J748" s="18"/>
      <c r="K748" s="19"/>
      <c r="L748" s="18"/>
      <c r="M748" s="18"/>
      <c r="P748" s="18"/>
      <c r="R748" s="20"/>
    </row>
    <row r="749" ht="15.75" customHeight="1">
      <c r="C749" s="18"/>
      <c r="D749" s="18"/>
      <c r="E749" s="18"/>
      <c r="G749" s="18"/>
      <c r="I749" s="19"/>
      <c r="J749" s="18"/>
      <c r="K749" s="19"/>
      <c r="L749" s="18"/>
      <c r="M749" s="18"/>
      <c r="P749" s="18"/>
      <c r="R749" s="20"/>
    </row>
    <row r="750" ht="15.75" customHeight="1">
      <c r="C750" s="18"/>
      <c r="D750" s="18"/>
      <c r="E750" s="18"/>
      <c r="G750" s="18"/>
      <c r="I750" s="19"/>
      <c r="J750" s="18"/>
      <c r="K750" s="19"/>
      <c r="L750" s="18"/>
      <c r="M750" s="18"/>
      <c r="P750" s="18"/>
      <c r="R750" s="20"/>
    </row>
    <row r="751" ht="15.75" customHeight="1">
      <c r="C751" s="18"/>
      <c r="D751" s="18"/>
      <c r="E751" s="18"/>
      <c r="G751" s="18"/>
      <c r="I751" s="19"/>
      <c r="J751" s="18"/>
      <c r="K751" s="19"/>
      <c r="L751" s="18"/>
      <c r="M751" s="18"/>
      <c r="P751" s="18"/>
      <c r="R751" s="20"/>
    </row>
    <row r="752" ht="15.75" customHeight="1">
      <c r="C752" s="18"/>
      <c r="D752" s="18"/>
      <c r="E752" s="18"/>
      <c r="G752" s="18"/>
      <c r="I752" s="19"/>
      <c r="J752" s="18"/>
      <c r="K752" s="19"/>
      <c r="L752" s="18"/>
      <c r="M752" s="18"/>
      <c r="P752" s="18"/>
      <c r="R752" s="20"/>
    </row>
    <row r="753" ht="15.75" customHeight="1">
      <c r="C753" s="18"/>
      <c r="D753" s="18"/>
      <c r="E753" s="18"/>
      <c r="G753" s="18"/>
      <c r="I753" s="19"/>
      <c r="J753" s="18"/>
      <c r="K753" s="19"/>
      <c r="L753" s="18"/>
      <c r="M753" s="18"/>
      <c r="P753" s="18"/>
      <c r="R753" s="20"/>
    </row>
    <row r="754" ht="15.75" customHeight="1">
      <c r="C754" s="18"/>
      <c r="D754" s="18"/>
      <c r="E754" s="18"/>
      <c r="G754" s="18"/>
      <c r="I754" s="19"/>
      <c r="J754" s="18"/>
      <c r="K754" s="19"/>
      <c r="L754" s="18"/>
      <c r="M754" s="18"/>
      <c r="P754" s="18"/>
      <c r="R754" s="20"/>
    </row>
    <row r="755" ht="15.75" customHeight="1">
      <c r="C755" s="18"/>
      <c r="D755" s="18"/>
      <c r="E755" s="18"/>
      <c r="G755" s="18"/>
      <c r="I755" s="19"/>
      <c r="J755" s="18"/>
      <c r="K755" s="19"/>
      <c r="L755" s="18"/>
      <c r="M755" s="18"/>
      <c r="P755" s="18"/>
      <c r="R755" s="20"/>
    </row>
    <row r="756" ht="15.75" customHeight="1">
      <c r="C756" s="18"/>
      <c r="D756" s="18"/>
      <c r="E756" s="18"/>
      <c r="G756" s="18"/>
      <c r="I756" s="19"/>
      <c r="J756" s="18"/>
      <c r="K756" s="19"/>
      <c r="L756" s="18"/>
      <c r="M756" s="18"/>
      <c r="P756" s="18"/>
      <c r="R756" s="20"/>
    </row>
    <row r="757" ht="15.75" customHeight="1">
      <c r="C757" s="18"/>
      <c r="D757" s="18"/>
      <c r="E757" s="18"/>
      <c r="G757" s="18"/>
      <c r="I757" s="19"/>
      <c r="J757" s="18"/>
      <c r="K757" s="19"/>
      <c r="L757" s="18"/>
      <c r="M757" s="18"/>
      <c r="P757" s="18"/>
      <c r="R757" s="20"/>
    </row>
    <row r="758" ht="15.75" customHeight="1">
      <c r="C758" s="18"/>
      <c r="D758" s="18"/>
      <c r="E758" s="18"/>
      <c r="G758" s="18"/>
      <c r="I758" s="19"/>
      <c r="J758" s="18"/>
      <c r="K758" s="19"/>
      <c r="L758" s="18"/>
      <c r="M758" s="18"/>
      <c r="P758" s="18"/>
      <c r="R758" s="20"/>
    </row>
    <row r="759" ht="15.75" customHeight="1">
      <c r="C759" s="18"/>
      <c r="D759" s="18"/>
      <c r="E759" s="18"/>
      <c r="G759" s="18"/>
      <c r="I759" s="19"/>
      <c r="J759" s="18"/>
      <c r="K759" s="19"/>
      <c r="L759" s="18"/>
      <c r="M759" s="18"/>
      <c r="P759" s="18"/>
      <c r="R759" s="20"/>
    </row>
    <row r="760" ht="15.75" customHeight="1">
      <c r="C760" s="18"/>
      <c r="D760" s="18"/>
      <c r="E760" s="18"/>
      <c r="G760" s="18"/>
      <c r="I760" s="19"/>
      <c r="J760" s="18"/>
      <c r="K760" s="19"/>
      <c r="L760" s="18"/>
      <c r="M760" s="18"/>
      <c r="P760" s="18"/>
      <c r="R760" s="20"/>
    </row>
    <row r="761" ht="15.75" customHeight="1">
      <c r="C761" s="18"/>
      <c r="D761" s="18"/>
      <c r="E761" s="18"/>
      <c r="G761" s="18"/>
      <c r="I761" s="19"/>
      <c r="J761" s="18"/>
      <c r="K761" s="19"/>
      <c r="L761" s="18"/>
      <c r="M761" s="18"/>
      <c r="P761" s="18"/>
      <c r="R761" s="20"/>
    </row>
    <row r="762" ht="15.75" customHeight="1">
      <c r="C762" s="18"/>
      <c r="D762" s="18"/>
      <c r="E762" s="18"/>
      <c r="G762" s="18"/>
      <c r="I762" s="19"/>
      <c r="J762" s="18"/>
      <c r="K762" s="19"/>
      <c r="L762" s="18"/>
      <c r="M762" s="18"/>
      <c r="P762" s="18"/>
      <c r="R762" s="20"/>
    </row>
    <row r="763" ht="15.75" customHeight="1">
      <c r="C763" s="18"/>
      <c r="D763" s="18"/>
      <c r="E763" s="18"/>
      <c r="G763" s="18"/>
      <c r="I763" s="19"/>
      <c r="J763" s="18"/>
      <c r="K763" s="19"/>
      <c r="L763" s="18"/>
      <c r="M763" s="18"/>
      <c r="P763" s="18"/>
      <c r="R763" s="20"/>
    </row>
    <row r="764" ht="15.75" customHeight="1">
      <c r="C764" s="18"/>
      <c r="D764" s="18"/>
      <c r="E764" s="18"/>
      <c r="G764" s="18"/>
      <c r="I764" s="19"/>
      <c r="J764" s="18"/>
      <c r="K764" s="19"/>
      <c r="L764" s="18"/>
      <c r="M764" s="18"/>
      <c r="P764" s="18"/>
      <c r="R764" s="20"/>
    </row>
    <row r="765" ht="15.75" customHeight="1">
      <c r="C765" s="18"/>
      <c r="D765" s="18"/>
      <c r="E765" s="18"/>
      <c r="G765" s="18"/>
      <c r="I765" s="19"/>
      <c r="J765" s="18"/>
      <c r="K765" s="19"/>
      <c r="L765" s="18"/>
      <c r="M765" s="18"/>
      <c r="P765" s="18"/>
      <c r="R765" s="20"/>
    </row>
    <row r="766" ht="15.75" customHeight="1">
      <c r="C766" s="18"/>
      <c r="D766" s="18"/>
      <c r="E766" s="18"/>
      <c r="G766" s="18"/>
      <c r="I766" s="19"/>
      <c r="J766" s="18"/>
      <c r="K766" s="19"/>
      <c r="L766" s="18"/>
      <c r="M766" s="18"/>
      <c r="P766" s="18"/>
      <c r="R766" s="20"/>
    </row>
    <row r="767" ht="15.75" customHeight="1">
      <c r="C767" s="18"/>
      <c r="D767" s="18"/>
      <c r="E767" s="18"/>
      <c r="G767" s="18"/>
      <c r="I767" s="19"/>
      <c r="J767" s="18"/>
      <c r="K767" s="19"/>
      <c r="L767" s="18"/>
      <c r="M767" s="18"/>
      <c r="P767" s="18"/>
      <c r="R767" s="20"/>
    </row>
    <row r="768" ht="15.75" customHeight="1">
      <c r="C768" s="18"/>
      <c r="D768" s="18"/>
      <c r="E768" s="18"/>
      <c r="G768" s="18"/>
      <c r="I768" s="19"/>
      <c r="J768" s="18"/>
      <c r="K768" s="19"/>
      <c r="L768" s="18"/>
      <c r="M768" s="18"/>
      <c r="P768" s="18"/>
      <c r="R768" s="20"/>
    </row>
    <row r="769" ht="15.75" customHeight="1">
      <c r="C769" s="18"/>
      <c r="D769" s="18"/>
      <c r="E769" s="18"/>
      <c r="G769" s="18"/>
      <c r="I769" s="19"/>
      <c r="J769" s="18"/>
      <c r="K769" s="19"/>
      <c r="L769" s="18"/>
      <c r="M769" s="18"/>
      <c r="P769" s="18"/>
      <c r="R769" s="20"/>
    </row>
    <row r="770" ht="15.75" customHeight="1">
      <c r="C770" s="18"/>
      <c r="D770" s="18"/>
      <c r="E770" s="18"/>
      <c r="G770" s="18"/>
      <c r="I770" s="19"/>
      <c r="J770" s="18"/>
      <c r="K770" s="19"/>
      <c r="L770" s="18"/>
      <c r="M770" s="18"/>
      <c r="P770" s="18"/>
      <c r="R770" s="20"/>
    </row>
    <row r="771" ht="15.75" customHeight="1">
      <c r="C771" s="18"/>
      <c r="D771" s="18"/>
      <c r="E771" s="18"/>
      <c r="G771" s="18"/>
      <c r="I771" s="19"/>
      <c r="J771" s="18"/>
      <c r="K771" s="19"/>
      <c r="L771" s="18"/>
      <c r="M771" s="18"/>
      <c r="P771" s="18"/>
      <c r="R771" s="20"/>
    </row>
    <row r="772" ht="15.75" customHeight="1">
      <c r="C772" s="18"/>
      <c r="D772" s="18"/>
      <c r="E772" s="18"/>
      <c r="G772" s="18"/>
      <c r="I772" s="19"/>
      <c r="J772" s="18"/>
      <c r="K772" s="19"/>
      <c r="L772" s="18"/>
      <c r="M772" s="18"/>
      <c r="P772" s="18"/>
      <c r="R772" s="20"/>
    </row>
    <row r="773" ht="15.75" customHeight="1">
      <c r="C773" s="18"/>
      <c r="D773" s="18"/>
      <c r="E773" s="18"/>
      <c r="G773" s="18"/>
      <c r="I773" s="19"/>
      <c r="J773" s="18"/>
      <c r="K773" s="19"/>
      <c r="L773" s="18"/>
      <c r="M773" s="18"/>
      <c r="P773" s="18"/>
      <c r="R773" s="20"/>
    </row>
    <row r="774" ht="15.75" customHeight="1">
      <c r="C774" s="18"/>
      <c r="D774" s="18"/>
      <c r="E774" s="18"/>
      <c r="G774" s="18"/>
      <c r="I774" s="19"/>
      <c r="J774" s="18"/>
      <c r="K774" s="19"/>
      <c r="L774" s="18"/>
      <c r="M774" s="18"/>
      <c r="P774" s="18"/>
      <c r="R774" s="20"/>
    </row>
    <row r="775" ht="15.75" customHeight="1">
      <c r="C775" s="18"/>
      <c r="D775" s="18"/>
      <c r="E775" s="18"/>
      <c r="G775" s="18"/>
      <c r="I775" s="19"/>
      <c r="J775" s="18"/>
      <c r="K775" s="19"/>
      <c r="L775" s="18"/>
      <c r="M775" s="18"/>
      <c r="P775" s="18"/>
      <c r="R775" s="20"/>
    </row>
    <row r="776" ht="15.75" customHeight="1">
      <c r="C776" s="18"/>
      <c r="D776" s="18"/>
      <c r="E776" s="18"/>
      <c r="G776" s="18"/>
      <c r="I776" s="19"/>
      <c r="J776" s="18"/>
      <c r="K776" s="19"/>
      <c r="L776" s="18"/>
      <c r="M776" s="18"/>
      <c r="P776" s="18"/>
      <c r="R776" s="20"/>
    </row>
    <row r="777" ht="15.75" customHeight="1">
      <c r="C777" s="18"/>
      <c r="D777" s="18"/>
      <c r="E777" s="18"/>
      <c r="G777" s="18"/>
      <c r="I777" s="19"/>
      <c r="J777" s="18"/>
      <c r="K777" s="19"/>
      <c r="L777" s="18"/>
      <c r="M777" s="18"/>
      <c r="P777" s="18"/>
      <c r="R777" s="20"/>
    </row>
    <row r="778" ht="15.75" customHeight="1">
      <c r="C778" s="18"/>
      <c r="D778" s="18"/>
      <c r="E778" s="18"/>
      <c r="G778" s="18"/>
      <c r="I778" s="19"/>
      <c r="J778" s="18"/>
      <c r="K778" s="19"/>
      <c r="L778" s="18"/>
      <c r="M778" s="18"/>
      <c r="P778" s="18"/>
      <c r="R778" s="20"/>
    </row>
    <row r="779" ht="15.75" customHeight="1">
      <c r="C779" s="18"/>
      <c r="D779" s="18"/>
      <c r="E779" s="18"/>
      <c r="G779" s="18"/>
      <c r="I779" s="19"/>
      <c r="J779" s="18"/>
      <c r="K779" s="19"/>
      <c r="L779" s="18"/>
      <c r="M779" s="18"/>
      <c r="P779" s="18"/>
      <c r="R779" s="20"/>
    </row>
    <row r="780" ht="15.75" customHeight="1">
      <c r="C780" s="18"/>
      <c r="D780" s="18"/>
      <c r="E780" s="18"/>
      <c r="G780" s="18"/>
      <c r="I780" s="19"/>
      <c r="J780" s="18"/>
      <c r="K780" s="19"/>
      <c r="L780" s="18"/>
      <c r="M780" s="18"/>
      <c r="P780" s="18"/>
      <c r="R780" s="20"/>
    </row>
    <row r="781" ht="15.75" customHeight="1">
      <c r="C781" s="18"/>
      <c r="D781" s="18"/>
      <c r="E781" s="18"/>
      <c r="G781" s="18"/>
      <c r="I781" s="19"/>
      <c r="J781" s="18"/>
      <c r="K781" s="19"/>
      <c r="L781" s="18"/>
      <c r="M781" s="18"/>
      <c r="P781" s="18"/>
      <c r="R781" s="20"/>
    </row>
    <row r="782" ht="15.75" customHeight="1">
      <c r="C782" s="18"/>
      <c r="D782" s="18"/>
      <c r="E782" s="18"/>
      <c r="G782" s="18"/>
      <c r="I782" s="19"/>
      <c r="J782" s="18"/>
      <c r="K782" s="19"/>
      <c r="L782" s="18"/>
      <c r="M782" s="18"/>
      <c r="P782" s="18"/>
      <c r="R782" s="20"/>
    </row>
    <row r="783" ht="15.75" customHeight="1">
      <c r="C783" s="18"/>
      <c r="D783" s="18"/>
      <c r="E783" s="18"/>
      <c r="G783" s="18"/>
      <c r="I783" s="19"/>
      <c r="J783" s="18"/>
      <c r="K783" s="19"/>
      <c r="L783" s="18"/>
      <c r="M783" s="18"/>
      <c r="P783" s="18"/>
      <c r="R783" s="20"/>
    </row>
    <row r="784" ht="15.75" customHeight="1">
      <c r="C784" s="18"/>
      <c r="D784" s="18"/>
      <c r="E784" s="18"/>
      <c r="G784" s="18"/>
      <c r="I784" s="19"/>
      <c r="J784" s="18"/>
      <c r="K784" s="19"/>
      <c r="L784" s="18"/>
      <c r="M784" s="18"/>
      <c r="P784" s="18"/>
      <c r="R784" s="20"/>
    </row>
    <row r="785" ht="15.75" customHeight="1">
      <c r="C785" s="18"/>
      <c r="D785" s="18"/>
      <c r="E785" s="18"/>
      <c r="G785" s="18"/>
      <c r="I785" s="19"/>
      <c r="J785" s="18"/>
      <c r="K785" s="19"/>
      <c r="L785" s="18"/>
      <c r="M785" s="18"/>
      <c r="P785" s="18"/>
      <c r="R785" s="20"/>
    </row>
    <row r="786" ht="15.75" customHeight="1">
      <c r="C786" s="18"/>
      <c r="D786" s="18"/>
      <c r="E786" s="18"/>
      <c r="G786" s="18"/>
      <c r="I786" s="19"/>
      <c r="J786" s="18"/>
      <c r="K786" s="19"/>
      <c r="L786" s="18"/>
      <c r="M786" s="18"/>
      <c r="P786" s="18"/>
      <c r="R786" s="20"/>
    </row>
    <row r="787" ht="15.75" customHeight="1">
      <c r="C787" s="18"/>
      <c r="D787" s="18"/>
      <c r="E787" s="18"/>
      <c r="G787" s="18"/>
      <c r="I787" s="19"/>
      <c r="J787" s="18"/>
      <c r="K787" s="19"/>
      <c r="L787" s="18"/>
      <c r="M787" s="18"/>
      <c r="P787" s="18"/>
      <c r="R787" s="20"/>
    </row>
    <row r="788" ht="15.75" customHeight="1">
      <c r="C788" s="18"/>
      <c r="D788" s="18"/>
      <c r="E788" s="18"/>
      <c r="G788" s="18"/>
      <c r="I788" s="19"/>
      <c r="J788" s="18"/>
      <c r="K788" s="19"/>
      <c r="L788" s="18"/>
      <c r="M788" s="18"/>
      <c r="P788" s="18"/>
      <c r="R788" s="20"/>
    </row>
    <row r="789" ht="15.75" customHeight="1">
      <c r="C789" s="18"/>
      <c r="D789" s="18"/>
      <c r="E789" s="18"/>
      <c r="G789" s="18"/>
      <c r="I789" s="19"/>
      <c r="J789" s="18"/>
      <c r="K789" s="19"/>
      <c r="L789" s="18"/>
      <c r="M789" s="18"/>
      <c r="P789" s="18"/>
      <c r="R789" s="20"/>
    </row>
    <row r="790" ht="15.75" customHeight="1">
      <c r="C790" s="18"/>
      <c r="D790" s="18"/>
      <c r="E790" s="18"/>
      <c r="G790" s="18"/>
      <c r="I790" s="19"/>
      <c r="J790" s="18"/>
      <c r="K790" s="19"/>
      <c r="L790" s="18"/>
      <c r="M790" s="18"/>
      <c r="P790" s="18"/>
      <c r="R790" s="20"/>
    </row>
    <row r="791" ht="15.75" customHeight="1">
      <c r="C791" s="18"/>
      <c r="D791" s="18"/>
      <c r="E791" s="18"/>
      <c r="G791" s="18"/>
      <c r="I791" s="19"/>
      <c r="J791" s="18"/>
      <c r="K791" s="19"/>
      <c r="L791" s="18"/>
      <c r="M791" s="18"/>
      <c r="P791" s="18"/>
      <c r="R791" s="20"/>
    </row>
    <row r="792" ht="15.75" customHeight="1">
      <c r="C792" s="18"/>
      <c r="D792" s="18"/>
      <c r="E792" s="18"/>
      <c r="G792" s="18"/>
      <c r="I792" s="19"/>
      <c r="J792" s="18"/>
      <c r="K792" s="19"/>
      <c r="L792" s="18"/>
      <c r="M792" s="18"/>
      <c r="P792" s="18"/>
      <c r="R792" s="20"/>
    </row>
    <row r="793" ht="15.75" customHeight="1">
      <c r="C793" s="18"/>
      <c r="D793" s="18"/>
      <c r="E793" s="18"/>
      <c r="G793" s="18"/>
      <c r="I793" s="19"/>
      <c r="J793" s="18"/>
      <c r="K793" s="19"/>
      <c r="L793" s="18"/>
      <c r="M793" s="18"/>
      <c r="P793" s="18"/>
      <c r="R793" s="20"/>
    </row>
    <row r="794" ht="15.75" customHeight="1">
      <c r="C794" s="18"/>
      <c r="D794" s="18"/>
      <c r="E794" s="18"/>
      <c r="G794" s="18"/>
      <c r="I794" s="19"/>
      <c r="J794" s="18"/>
      <c r="K794" s="19"/>
      <c r="L794" s="18"/>
      <c r="M794" s="18"/>
      <c r="P794" s="18"/>
      <c r="R794" s="20"/>
    </row>
    <row r="795" ht="15.75" customHeight="1">
      <c r="C795" s="18"/>
      <c r="D795" s="18"/>
      <c r="E795" s="18"/>
      <c r="G795" s="18"/>
      <c r="I795" s="19"/>
      <c r="J795" s="18"/>
      <c r="K795" s="19"/>
      <c r="L795" s="18"/>
      <c r="M795" s="18"/>
      <c r="P795" s="18"/>
      <c r="R795" s="20"/>
    </row>
    <row r="796" ht="15.75" customHeight="1">
      <c r="C796" s="18"/>
      <c r="D796" s="18"/>
      <c r="E796" s="18"/>
      <c r="G796" s="18"/>
      <c r="I796" s="19"/>
      <c r="J796" s="18"/>
      <c r="K796" s="19"/>
      <c r="L796" s="18"/>
      <c r="M796" s="18"/>
      <c r="P796" s="18"/>
      <c r="R796" s="20"/>
    </row>
    <row r="797" ht="15.75" customHeight="1">
      <c r="C797" s="18"/>
      <c r="D797" s="18"/>
      <c r="E797" s="18"/>
      <c r="G797" s="18"/>
      <c r="I797" s="19"/>
      <c r="J797" s="18"/>
      <c r="K797" s="19"/>
      <c r="L797" s="18"/>
      <c r="M797" s="18"/>
      <c r="P797" s="18"/>
      <c r="R797" s="20"/>
    </row>
    <row r="798" ht="15.75" customHeight="1">
      <c r="C798" s="18"/>
      <c r="D798" s="18"/>
      <c r="E798" s="18"/>
      <c r="G798" s="18"/>
      <c r="I798" s="19"/>
      <c r="J798" s="18"/>
      <c r="K798" s="19"/>
      <c r="L798" s="18"/>
      <c r="M798" s="18"/>
      <c r="P798" s="18"/>
      <c r="R798" s="20"/>
    </row>
    <row r="799" ht="15.75" customHeight="1">
      <c r="C799" s="18"/>
      <c r="D799" s="18"/>
      <c r="E799" s="18"/>
      <c r="G799" s="18"/>
      <c r="I799" s="19"/>
      <c r="J799" s="18"/>
      <c r="K799" s="19"/>
      <c r="L799" s="18"/>
      <c r="M799" s="18"/>
      <c r="P799" s="18"/>
      <c r="R799" s="20"/>
    </row>
    <row r="800" ht="15.75" customHeight="1">
      <c r="C800" s="18"/>
      <c r="D800" s="18"/>
      <c r="E800" s="18"/>
      <c r="G800" s="18"/>
      <c r="I800" s="19"/>
      <c r="J800" s="18"/>
      <c r="K800" s="19"/>
      <c r="L800" s="18"/>
      <c r="M800" s="18"/>
      <c r="P800" s="18"/>
      <c r="R800" s="20"/>
    </row>
    <row r="801" ht="15.75" customHeight="1">
      <c r="C801" s="18"/>
      <c r="D801" s="18"/>
      <c r="E801" s="18"/>
      <c r="G801" s="18"/>
      <c r="I801" s="19"/>
      <c r="J801" s="18"/>
      <c r="K801" s="19"/>
      <c r="L801" s="18"/>
      <c r="M801" s="18"/>
      <c r="P801" s="18"/>
      <c r="R801" s="20"/>
    </row>
    <row r="802" ht="15.75" customHeight="1">
      <c r="C802" s="18"/>
      <c r="D802" s="18"/>
      <c r="E802" s="18"/>
      <c r="G802" s="18"/>
      <c r="I802" s="19"/>
      <c r="J802" s="18"/>
      <c r="K802" s="19"/>
      <c r="L802" s="18"/>
      <c r="M802" s="18"/>
      <c r="P802" s="18"/>
      <c r="R802" s="20"/>
    </row>
    <row r="803" ht="15.75" customHeight="1">
      <c r="C803" s="18"/>
      <c r="D803" s="18"/>
      <c r="E803" s="18"/>
      <c r="G803" s="18"/>
      <c r="I803" s="19"/>
      <c r="J803" s="18"/>
      <c r="K803" s="19"/>
      <c r="L803" s="18"/>
      <c r="M803" s="18"/>
      <c r="P803" s="18"/>
      <c r="R803" s="20"/>
    </row>
    <row r="804" ht="15.75" customHeight="1">
      <c r="C804" s="18"/>
      <c r="D804" s="18"/>
      <c r="E804" s="18"/>
      <c r="G804" s="18"/>
      <c r="I804" s="19"/>
      <c r="J804" s="18"/>
      <c r="K804" s="19"/>
      <c r="L804" s="18"/>
      <c r="M804" s="18"/>
      <c r="P804" s="18"/>
      <c r="R804" s="20"/>
    </row>
    <row r="805" ht="15.75" customHeight="1">
      <c r="C805" s="18"/>
      <c r="D805" s="18"/>
      <c r="E805" s="18"/>
      <c r="G805" s="18"/>
      <c r="I805" s="19"/>
      <c r="J805" s="18"/>
      <c r="K805" s="19"/>
      <c r="L805" s="18"/>
      <c r="M805" s="18"/>
      <c r="P805" s="18"/>
      <c r="R805" s="20"/>
    </row>
    <row r="806" ht="15.75" customHeight="1">
      <c r="C806" s="18"/>
      <c r="D806" s="18"/>
      <c r="E806" s="18"/>
      <c r="G806" s="18"/>
      <c r="I806" s="19"/>
      <c r="J806" s="18"/>
      <c r="K806" s="19"/>
      <c r="L806" s="18"/>
      <c r="M806" s="18"/>
      <c r="P806" s="18"/>
      <c r="R806" s="20"/>
    </row>
    <row r="807" ht="15.75" customHeight="1">
      <c r="C807" s="18"/>
      <c r="D807" s="18"/>
      <c r="E807" s="18"/>
      <c r="G807" s="18"/>
      <c r="I807" s="19"/>
      <c r="J807" s="18"/>
      <c r="K807" s="19"/>
      <c r="L807" s="18"/>
      <c r="M807" s="18"/>
      <c r="P807" s="18"/>
      <c r="R807" s="20"/>
    </row>
    <row r="808" ht="15.75" customHeight="1">
      <c r="C808" s="18"/>
      <c r="D808" s="18"/>
      <c r="E808" s="18"/>
      <c r="G808" s="18"/>
      <c r="I808" s="19"/>
      <c r="J808" s="18"/>
      <c r="K808" s="19"/>
      <c r="L808" s="18"/>
      <c r="M808" s="18"/>
      <c r="P808" s="18"/>
      <c r="R808" s="20"/>
    </row>
    <row r="809" ht="15.75" customHeight="1">
      <c r="C809" s="18"/>
      <c r="D809" s="18"/>
      <c r="E809" s="18"/>
      <c r="G809" s="18"/>
      <c r="I809" s="19"/>
      <c r="J809" s="18"/>
      <c r="K809" s="19"/>
      <c r="L809" s="18"/>
      <c r="M809" s="18"/>
      <c r="P809" s="18"/>
      <c r="R809" s="20"/>
    </row>
    <row r="810" ht="15.75" customHeight="1">
      <c r="C810" s="18"/>
      <c r="D810" s="18"/>
      <c r="E810" s="18"/>
      <c r="G810" s="18"/>
      <c r="I810" s="19"/>
      <c r="J810" s="18"/>
      <c r="K810" s="19"/>
      <c r="L810" s="18"/>
      <c r="M810" s="18"/>
      <c r="P810" s="18"/>
      <c r="R810" s="20"/>
    </row>
    <row r="811" ht="15.75" customHeight="1">
      <c r="C811" s="18"/>
      <c r="D811" s="18"/>
      <c r="E811" s="18"/>
      <c r="G811" s="18"/>
      <c r="I811" s="19"/>
      <c r="J811" s="18"/>
      <c r="K811" s="19"/>
      <c r="L811" s="18"/>
      <c r="M811" s="18"/>
      <c r="P811" s="18"/>
      <c r="R811" s="20"/>
    </row>
    <row r="812" ht="15.75" customHeight="1">
      <c r="C812" s="18"/>
      <c r="D812" s="18"/>
      <c r="E812" s="18"/>
      <c r="G812" s="18"/>
      <c r="I812" s="19"/>
      <c r="J812" s="18"/>
      <c r="K812" s="19"/>
      <c r="L812" s="18"/>
      <c r="M812" s="18"/>
      <c r="P812" s="18"/>
      <c r="R812" s="20"/>
    </row>
    <row r="813" ht="15.75" customHeight="1">
      <c r="C813" s="18"/>
      <c r="D813" s="18"/>
      <c r="E813" s="18"/>
      <c r="G813" s="18"/>
      <c r="I813" s="19"/>
      <c r="J813" s="18"/>
      <c r="K813" s="19"/>
      <c r="L813" s="18"/>
      <c r="M813" s="18"/>
      <c r="P813" s="18"/>
      <c r="R813" s="20"/>
    </row>
    <row r="814" ht="15.75" customHeight="1">
      <c r="C814" s="18"/>
      <c r="D814" s="18"/>
      <c r="E814" s="18"/>
      <c r="G814" s="18"/>
      <c r="I814" s="19"/>
      <c r="J814" s="18"/>
      <c r="K814" s="19"/>
      <c r="L814" s="18"/>
      <c r="M814" s="18"/>
      <c r="P814" s="18"/>
      <c r="R814" s="20"/>
    </row>
    <row r="815" ht="15.75" customHeight="1">
      <c r="C815" s="18"/>
      <c r="D815" s="18"/>
      <c r="E815" s="18"/>
      <c r="G815" s="18"/>
      <c r="I815" s="19"/>
      <c r="J815" s="18"/>
      <c r="K815" s="19"/>
      <c r="L815" s="18"/>
      <c r="M815" s="18"/>
      <c r="P815" s="18"/>
      <c r="R815" s="20"/>
    </row>
    <row r="816" ht="15.75" customHeight="1">
      <c r="C816" s="18"/>
      <c r="D816" s="18"/>
      <c r="E816" s="18"/>
      <c r="G816" s="18"/>
      <c r="I816" s="19"/>
      <c r="J816" s="18"/>
      <c r="K816" s="19"/>
      <c r="L816" s="18"/>
      <c r="M816" s="18"/>
      <c r="P816" s="18"/>
      <c r="R816" s="20"/>
    </row>
    <row r="817" ht="15.75" customHeight="1">
      <c r="C817" s="18"/>
      <c r="D817" s="18"/>
      <c r="E817" s="18"/>
      <c r="G817" s="18"/>
      <c r="I817" s="19"/>
      <c r="J817" s="18"/>
      <c r="K817" s="19"/>
      <c r="L817" s="18"/>
      <c r="M817" s="18"/>
      <c r="P817" s="18"/>
      <c r="R817" s="20"/>
    </row>
    <row r="818" ht="15.75" customHeight="1">
      <c r="C818" s="18"/>
      <c r="D818" s="18"/>
      <c r="E818" s="18"/>
      <c r="G818" s="18"/>
      <c r="I818" s="19"/>
      <c r="J818" s="18"/>
      <c r="K818" s="19"/>
      <c r="L818" s="18"/>
      <c r="M818" s="18"/>
      <c r="P818" s="18"/>
      <c r="R818" s="20"/>
    </row>
    <row r="819" ht="15.75" customHeight="1">
      <c r="C819" s="18"/>
      <c r="D819" s="18"/>
      <c r="E819" s="18"/>
      <c r="G819" s="18"/>
      <c r="I819" s="19"/>
      <c r="J819" s="18"/>
      <c r="K819" s="19"/>
      <c r="L819" s="18"/>
      <c r="M819" s="18"/>
      <c r="P819" s="18"/>
      <c r="R819" s="20"/>
    </row>
    <row r="820" ht="15.75" customHeight="1">
      <c r="C820" s="18"/>
      <c r="D820" s="18"/>
      <c r="E820" s="18"/>
      <c r="G820" s="18"/>
      <c r="I820" s="19"/>
      <c r="J820" s="18"/>
      <c r="K820" s="19"/>
      <c r="L820" s="18"/>
      <c r="M820" s="18"/>
      <c r="P820" s="18"/>
      <c r="R820" s="20"/>
    </row>
    <row r="821" ht="15.75" customHeight="1">
      <c r="C821" s="18"/>
      <c r="D821" s="18"/>
      <c r="E821" s="18"/>
      <c r="G821" s="18"/>
      <c r="I821" s="19"/>
      <c r="J821" s="18"/>
      <c r="K821" s="19"/>
      <c r="L821" s="18"/>
      <c r="M821" s="18"/>
      <c r="P821" s="18"/>
      <c r="R821" s="20"/>
    </row>
    <row r="822" ht="15.75" customHeight="1">
      <c r="C822" s="18"/>
      <c r="D822" s="18"/>
      <c r="E822" s="18"/>
      <c r="G822" s="18"/>
      <c r="I822" s="19"/>
      <c r="J822" s="18"/>
      <c r="K822" s="19"/>
      <c r="L822" s="18"/>
      <c r="M822" s="18"/>
      <c r="P822" s="18"/>
      <c r="R822" s="20"/>
    </row>
    <row r="823" ht="15.75" customHeight="1">
      <c r="C823" s="18"/>
      <c r="D823" s="18"/>
      <c r="E823" s="18"/>
      <c r="G823" s="18"/>
      <c r="I823" s="19"/>
      <c r="J823" s="18"/>
      <c r="K823" s="19"/>
      <c r="L823" s="18"/>
      <c r="M823" s="18"/>
      <c r="P823" s="18"/>
      <c r="R823" s="20"/>
    </row>
    <row r="824" ht="15.75" customHeight="1">
      <c r="C824" s="18"/>
      <c r="D824" s="18"/>
      <c r="E824" s="18"/>
      <c r="G824" s="18"/>
      <c r="I824" s="19"/>
      <c r="J824" s="18"/>
      <c r="K824" s="19"/>
      <c r="L824" s="18"/>
      <c r="M824" s="18"/>
      <c r="P824" s="18"/>
      <c r="R824" s="20"/>
    </row>
    <row r="825" ht="15.75" customHeight="1">
      <c r="C825" s="18"/>
      <c r="D825" s="18"/>
      <c r="E825" s="18"/>
      <c r="G825" s="18"/>
      <c r="I825" s="19"/>
      <c r="J825" s="18"/>
      <c r="K825" s="19"/>
      <c r="L825" s="18"/>
      <c r="M825" s="18"/>
      <c r="P825" s="18"/>
      <c r="R825" s="20"/>
    </row>
    <row r="826" ht="15.75" customHeight="1">
      <c r="C826" s="18"/>
      <c r="D826" s="18"/>
      <c r="E826" s="18"/>
      <c r="G826" s="18"/>
      <c r="I826" s="19"/>
      <c r="J826" s="18"/>
      <c r="K826" s="19"/>
      <c r="L826" s="18"/>
      <c r="M826" s="18"/>
      <c r="P826" s="18"/>
      <c r="R826" s="20"/>
    </row>
    <row r="827" ht="15.75" customHeight="1">
      <c r="C827" s="18"/>
      <c r="D827" s="18"/>
      <c r="E827" s="18"/>
      <c r="G827" s="18"/>
      <c r="I827" s="19"/>
      <c r="J827" s="18"/>
      <c r="K827" s="19"/>
      <c r="L827" s="18"/>
      <c r="M827" s="18"/>
      <c r="P827" s="18"/>
      <c r="R827" s="20"/>
    </row>
    <row r="828" ht="15.75" customHeight="1">
      <c r="C828" s="18"/>
      <c r="D828" s="18"/>
      <c r="E828" s="18"/>
      <c r="G828" s="18"/>
      <c r="I828" s="19"/>
      <c r="J828" s="18"/>
      <c r="K828" s="19"/>
      <c r="L828" s="18"/>
      <c r="M828" s="18"/>
      <c r="P828" s="18"/>
      <c r="R828" s="20"/>
    </row>
    <row r="829" ht="15.75" customHeight="1">
      <c r="C829" s="18"/>
      <c r="D829" s="18"/>
      <c r="E829" s="18"/>
      <c r="G829" s="18"/>
      <c r="I829" s="19"/>
      <c r="J829" s="18"/>
      <c r="K829" s="19"/>
      <c r="L829" s="18"/>
      <c r="M829" s="18"/>
      <c r="P829" s="18"/>
      <c r="R829" s="20"/>
    </row>
    <row r="830" ht="15.75" customHeight="1">
      <c r="C830" s="18"/>
      <c r="D830" s="18"/>
      <c r="E830" s="18"/>
      <c r="G830" s="18"/>
      <c r="I830" s="19"/>
      <c r="J830" s="18"/>
      <c r="K830" s="19"/>
      <c r="L830" s="18"/>
      <c r="M830" s="18"/>
      <c r="P830" s="18"/>
      <c r="R830" s="20"/>
    </row>
    <row r="831" ht="15.75" customHeight="1">
      <c r="C831" s="18"/>
      <c r="D831" s="18"/>
      <c r="E831" s="18"/>
      <c r="G831" s="18"/>
      <c r="I831" s="19"/>
      <c r="J831" s="18"/>
      <c r="K831" s="19"/>
      <c r="L831" s="18"/>
      <c r="M831" s="18"/>
      <c r="P831" s="18"/>
      <c r="R831" s="20"/>
    </row>
    <row r="832" ht="15.75" customHeight="1">
      <c r="C832" s="18"/>
      <c r="D832" s="18"/>
      <c r="E832" s="18"/>
      <c r="G832" s="18"/>
      <c r="I832" s="19"/>
      <c r="J832" s="18"/>
      <c r="K832" s="19"/>
      <c r="L832" s="18"/>
      <c r="M832" s="18"/>
      <c r="P832" s="18"/>
      <c r="R832" s="20"/>
    </row>
    <row r="833" ht="15.75" customHeight="1">
      <c r="C833" s="18"/>
      <c r="D833" s="18"/>
      <c r="E833" s="18"/>
      <c r="G833" s="18"/>
      <c r="I833" s="19"/>
      <c r="J833" s="18"/>
      <c r="K833" s="19"/>
      <c r="L833" s="18"/>
      <c r="M833" s="18"/>
      <c r="P833" s="18"/>
      <c r="R833" s="20"/>
    </row>
    <row r="834" ht="15.75" customHeight="1">
      <c r="C834" s="18"/>
      <c r="D834" s="18"/>
      <c r="E834" s="18"/>
      <c r="G834" s="18"/>
      <c r="I834" s="19"/>
      <c r="J834" s="18"/>
      <c r="K834" s="19"/>
      <c r="L834" s="18"/>
      <c r="M834" s="18"/>
      <c r="P834" s="18"/>
      <c r="R834" s="20"/>
    </row>
    <row r="835" ht="15.75" customHeight="1">
      <c r="C835" s="18"/>
      <c r="D835" s="18"/>
      <c r="E835" s="18"/>
      <c r="G835" s="18"/>
      <c r="I835" s="19"/>
      <c r="J835" s="18"/>
      <c r="K835" s="19"/>
      <c r="L835" s="18"/>
      <c r="M835" s="18"/>
      <c r="P835" s="18"/>
      <c r="R835" s="20"/>
    </row>
    <row r="836" ht="15.75" customHeight="1">
      <c r="C836" s="18"/>
      <c r="D836" s="18"/>
      <c r="E836" s="18"/>
      <c r="G836" s="18"/>
      <c r="I836" s="19"/>
      <c r="J836" s="18"/>
      <c r="K836" s="19"/>
      <c r="L836" s="18"/>
      <c r="M836" s="18"/>
      <c r="P836" s="18"/>
      <c r="R836" s="20"/>
    </row>
    <row r="837" ht="15.75" customHeight="1">
      <c r="C837" s="18"/>
      <c r="D837" s="18"/>
      <c r="E837" s="18"/>
      <c r="G837" s="18"/>
      <c r="I837" s="19"/>
      <c r="J837" s="18"/>
      <c r="K837" s="19"/>
      <c r="L837" s="18"/>
      <c r="M837" s="18"/>
      <c r="P837" s="18"/>
      <c r="R837" s="20"/>
    </row>
    <row r="838" ht="15.75" customHeight="1">
      <c r="C838" s="18"/>
      <c r="D838" s="18"/>
      <c r="E838" s="18"/>
      <c r="G838" s="18"/>
      <c r="I838" s="19"/>
      <c r="J838" s="18"/>
      <c r="K838" s="19"/>
      <c r="L838" s="18"/>
      <c r="M838" s="18"/>
      <c r="P838" s="18"/>
      <c r="R838" s="20"/>
    </row>
    <row r="839" ht="15.75" customHeight="1">
      <c r="C839" s="18"/>
      <c r="D839" s="18"/>
      <c r="E839" s="18"/>
      <c r="G839" s="18"/>
      <c r="I839" s="19"/>
      <c r="J839" s="18"/>
      <c r="K839" s="19"/>
      <c r="L839" s="18"/>
      <c r="M839" s="18"/>
      <c r="P839" s="18"/>
      <c r="R839" s="20"/>
    </row>
    <row r="840" ht="15.75" customHeight="1">
      <c r="C840" s="18"/>
      <c r="D840" s="18"/>
      <c r="E840" s="18"/>
      <c r="G840" s="18"/>
      <c r="I840" s="19"/>
      <c r="J840" s="18"/>
      <c r="K840" s="19"/>
      <c r="L840" s="18"/>
      <c r="M840" s="18"/>
      <c r="P840" s="18"/>
      <c r="R840" s="20"/>
    </row>
    <row r="841" ht="15.75" customHeight="1">
      <c r="C841" s="18"/>
      <c r="D841" s="18"/>
      <c r="E841" s="18"/>
      <c r="G841" s="18"/>
      <c r="I841" s="19"/>
      <c r="J841" s="18"/>
      <c r="K841" s="19"/>
      <c r="L841" s="18"/>
      <c r="M841" s="18"/>
      <c r="P841" s="18"/>
      <c r="R841" s="20"/>
    </row>
    <row r="842" ht="15.75" customHeight="1">
      <c r="C842" s="18"/>
      <c r="D842" s="18"/>
      <c r="E842" s="18"/>
      <c r="G842" s="18"/>
      <c r="I842" s="19"/>
      <c r="J842" s="18"/>
      <c r="K842" s="19"/>
      <c r="L842" s="18"/>
      <c r="M842" s="18"/>
      <c r="P842" s="18"/>
      <c r="R842" s="20"/>
    </row>
    <row r="843" ht="15.75" customHeight="1">
      <c r="C843" s="18"/>
      <c r="D843" s="18"/>
      <c r="E843" s="18"/>
      <c r="G843" s="18"/>
      <c r="I843" s="19"/>
      <c r="J843" s="18"/>
      <c r="K843" s="19"/>
      <c r="L843" s="18"/>
      <c r="M843" s="18"/>
      <c r="P843" s="18"/>
      <c r="R843" s="20"/>
    </row>
    <row r="844" ht="15.75" customHeight="1">
      <c r="C844" s="18"/>
      <c r="D844" s="18"/>
      <c r="E844" s="18"/>
      <c r="G844" s="18"/>
      <c r="I844" s="19"/>
      <c r="J844" s="18"/>
      <c r="K844" s="19"/>
      <c r="L844" s="18"/>
      <c r="M844" s="18"/>
      <c r="P844" s="18"/>
      <c r="R844" s="20"/>
    </row>
    <row r="845" ht="15.75" customHeight="1">
      <c r="C845" s="18"/>
      <c r="D845" s="18"/>
      <c r="E845" s="18"/>
      <c r="G845" s="18"/>
      <c r="I845" s="19"/>
      <c r="J845" s="18"/>
      <c r="K845" s="19"/>
      <c r="L845" s="18"/>
      <c r="M845" s="18"/>
      <c r="P845" s="18"/>
      <c r="R845" s="20"/>
    </row>
    <row r="846" ht="15.75" customHeight="1">
      <c r="C846" s="18"/>
      <c r="D846" s="18"/>
      <c r="E846" s="18"/>
      <c r="G846" s="18"/>
      <c r="I846" s="19"/>
      <c r="J846" s="18"/>
      <c r="K846" s="19"/>
      <c r="L846" s="18"/>
      <c r="M846" s="18"/>
      <c r="P846" s="18"/>
      <c r="R846" s="20"/>
    </row>
    <row r="847" ht="15.75" customHeight="1">
      <c r="C847" s="18"/>
      <c r="D847" s="18"/>
      <c r="E847" s="18"/>
      <c r="G847" s="18"/>
      <c r="I847" s="19"/>
      <c r="J847" s="18"/>
      <c r="K847" s="19"/>
      <c r="L847" s="18"/>
      <c r="M847" s="18"/>
      <c r="P847" s="18"/>
      <c r="R847" s="20"/>
    </row>
    <row r="848" ht="15.75" customHeight="1">
      <c r="C848" s="18"/>
      <c r="D848" s="18"/>
      <c r="E848" s="18"/>
      <c r="G848" s="18"/>
      <c r="I848" s="19"/>
      <c r="J848" s="18"/>
      <c r="K848" s="19"/>
      <c r="L848" s="18"/>
      <c r="M848" s="18"/>
      <c r="P848" s="18"/>
      <c r="R848" s="20"/>
    </row>
    <row r="849" ht="15.75" customHeight="1">
      <c r="C849" s="18"/>
      <c r="D849" s="18"/>
      <c r="E849" s="18"/>
      <c r="G849" s="18"/>
      <c r="I849" s="19"/>
      <c r="J849" s="18"/>
      <c r="K849" s="19"/>
      <c r="L849" s="18"/>
      <c r="M849" s="18"/>
      <c r="P849" s="18"/>
      <c r="R849" s="20"/>
    </row>
    <row r="850" ht="15.75" customHeight="1">
      <c r="C850" s="18"/>
      <c r="D850" s="18"/>
      <c r="E850" s="18"/>
      <c r="G850" s="18"/>
      <c r="I850" s="19"/>
      <c r="J850" s="18"/>
      <c r="K850" s="19"/>
      <c r="L850" s="18"/>
      <c r="M850" s="18"/>
      <c r="P850" s="18"/>
      <c r="R850" s="20"/>
    </row>
    <row r="851" ht="15.75" customHeight="1">
      <c r="C851" s="18"/>
      <c r="D851" s="18"/>
      <c r="E851" s="18"/>
      <c r="G851" s="18"/>
      <c r="I851" s="19"/>
      <c r="J851" s="18"/>
      <c r="K851" s="19"/>
      <c r="L851" s="18"/>
      <c r="M851" s="18"/>
      <c r="P851" s="18"/>
      <c r="R851" s="20"/>
    </row>
    <row r="852" ht="15.75" customHeight="1">
      <c r="C852" s="18"/>
      <c r="D852" s="18"/>
      <c r="E852" s="18"/>
      <c r="G852" s="18"/>
      <c r="I852" s="19"/>
      <c r="J852" s="18"/>
      <c r="K852" s="19"/>
      <c r="L852" s="18"/>
      <c r="M852" s="18"/>
      <c r="P852" s="18"/>
      <c r="R852" s="20"/>
    </row>
    <row r="853" ht="15.75" customHeight="1">
      <c r="C853" s="18"/>
      <c r="D853" s="18"/>
      <c r="E853" s="18"/>
      <c r="G853" s="18"/>
      <c r="I853" s="19"/>
      <c r="J853" s="18"/>
      <c r="K853" s="19"/>
      <c r="L853" s="18"/>
      <c r="M853" s="18"/>
      <c r="P853" s="18"/>
      <c r="R853" s="20"/>
    </row>
    <row r="854" ht="15.75" customHeight="1">
      <c r="C854" s="18"/>
      <c r="D854" s="18"/>
      <c r="E854" s="18"/>
      <c r="G854" s="18"/>
      <c r="I854" s="19"/>
      <c r="J854" s="18"/>
      <c r="K854" s="19"/>
      <c r="L854" s="18"/>
      <c r="M854" s="18"/>
      <c r="P854" s="18"/>
      <c r="R854" s="20"/>
    </row>
    <row r="855" ht="15.75" customHeight="1">
      <c r="C855" s="18"/>
      <c r="D855" s="18"/>
      <c r="E855" s="18"/>
      <c r="G855" s="18"/>
      <c r="I855" s="19"/>
      <c r="J855" s="18"/>
      <c r="K855" s="19"/>
      <c r="L855" s="18"/>
      <c r="M855" s="18"/>
      <c r="P855" s="18"/>
      <c r="R855" s="20"/>
    </row>
    <row r="856" ht="15.75" customHeight="1">
      <c r="C856" s="18"/>
      <c r="D856" s="18"/>
      <c r="E856" s="18"/>
      <c r="G856" s="18"/>
      <c r="I856" s="19"/>
      <c r="J856" s="18"/>
      <c r="K856" s="19"/>
      <c r="L856" s="18"/>
      <c r="M856" s="18"/>
      <c r="P856" s="18"/>
      <c r="R856" s="20"/>
    </row>
    <row r="857" ht="15.75" customHeight="1">
      <c r="C857" s="18"/>
      <c r="D857" s="18"/>
      <c r="E857" s="18"/>
      <c r="G857" s="18"/>
      <c r="I857" s="19"/>
      <c r="J857" s="18"/>
      <c r="K857" s="19"/>
      <c r="L857" s="18"/>
      <c r="M857" s="18"/>
      <c r="P857" s="18"/>
      <c r="R857" s="20"/>
    </row>
    <row r="858" ht="15.75" customHeight="1">
      <c r="C858" s="18"/>
      <c r="D858" s="18"/>
      <c r="E858" s="18"/>
      <c r="G858" s="18"/>
      <c r="I858" s="19"/>
      <c r="J858" s="18"/>
      <c r="K858" s="19"/>
      <c r="L858" s="18"/>
      <c r="M858" s="18"/>
      <c r="P858" s="18"/>
      <c r="R858" s="20"/>
    </row>
    <row r="859" ht="15.75" customHeight="1">
      <c r="C859" s="18"/>
      <c r="D859" s="18"/>
      <c r="E859" s="18"/>
      <c r="G859" s="18"/>
      <c r="I859" s="19"/>
      <c r="J859" s="18"/>
      <c r="K859" s="19"/>
      <c r="L859" s="18"/>
      <c r="M859" s="18"/>
      <c r="P859" s="18"/>
      <c r="R859" s="20"/>
    </row>
    <row r="860" ht="15.75" customHeight="1">
      <c r="C860" s="18"/>
      <c r="D860" s="18"/>
      <c r="E860" s="18"/>
      <c r="G860" s="18"/>
      <c r="I860" s="19"/>
      <c r="J860" s="18"/>
      <c r="K860" s="19"/>
      <c r="L860" s="18"/>
      <c r="M860" s="18"/>
      <c r="P860" s="18"/>
      <c r="R860" s="20"/>
    </row>
    <row r="861" ht="15.75" customHeight="1">
      <c r="C861" s="18"/>
      <c r="D861" s="18"/>
      <c r="E861" s="18"/>
      <c r="G861" s="18"/>
      <c r="I861" s="19"/>
      <c r="J861" s="18"/>
      <c r="K861" s="19"/>
      <c r="L861" s="18"/>
      <c r="M861" s="18"/>
      <c r="P861" s="18"/>
      <c r="R861" s="20"/>
    </row>
    <row r="862" ht="15.75" customHeight="1">
      <c r="C862" s="18"/>
      <c r="D862" s="18"/>
      <c r="E862" s="18"/>
      <c r="G862" s="18"/>
      <c r="I862" s="19"/>
      <c r="J862" s="18"/>
      <c r="K862" s="19"/>
      <c r="L862" s="18"/>
      <c r="M862" s="18"/>
      <c r="P862" s="18"/>
      <c r="R862" s="20"/>
    </row>
    <row r="863" ht="15.75" customHeight="1">
      <c r="C863" s="18"/>
      <c r="D863" s="18"/>
      <c r="E863" s="18"/>
      <c r="G863" s="18"/>
      <c r="I863" s="19"/>
      <c r="J863" s="18"/>
      <c r="K863" s="19"/>
      <c r="L863" s="18"/>
      <c r="M863" s="18"/>
      <c r="P863" s="18"/>
      <c r="R863" s="20"/>
    </row>
    <row r="864" ht="15.75" customHeight="1">
      <c r="C864" s="18"/>
      <c r="D864" s="18"/>
      <c r="E864" s="18"/>
      <c r="G864" s="18"/>
      <c r="I864" s="19"/>
      <c r="J864" s="18"/>
      <c r="K864" s="19"/>
      <c r="L864" s="18"/>
      <c r="M864" s="18"/>
      <c r="P864" s="18"/>
      <c r="R864" s="20"/>
    </row>
    <row r="865" ht="15.75" customHeight="1">
      <c r="C865" s="18"/>
      <c r="D865" s="18"/>
      <c r="E865" s="18"/>
      <c r="G865" s="18"/>
      <c r="I865" s="19"/>
      <c r="J865" s="18"/>
      <c r="K865" s="19"/>
      <c r="L865" s="18"/>
      <c r="M865" s="18"/>
      <c r="P865" s="18"/>
      <c r="R865" s="20"/>
    </row>
    <row r="866" ht="15.75" customHeight="1">
      <c r="C866" s="18"/>
      <c r="D866" s="18"/>
      <c r="E866" s="18"/>
      <c r="G866" s="18"/>
      <c r="I866" s="19"/>
      <c r="J866" s="18"/>
      <c r="K866" s="19"/>
      <c r="L866" s="18"/>
      <c r="M866" s="18"/>
      <c r="P866" s="18"/>
      <c r="R866" s="20"/>
    </row>
    <row r="867" ht="15.75" customHeight="1">
      <c r="C867" s="18"/>
      <c r="D867" s="18"/>
      <c r="E867" s="18"/>
      <c r="G867" s="18"/>
      <c r="I867" s="19"/>
      <c r="J867" s="18"/>
      <c r="K867" s="19"/>
      <c r="L867" s="18"/>
      <c r="M867" s="18"/>
      <c r="P867" s="18"/>
      <c r="R867" s="20"/>
    </row>
    <row r="868" ht="15.75" customHeight="1">
      <c r="C868" s="18"/>
      <c r="D868" s="18"/>
      <c r="E868" s="18"/>
      <c r="G868" s="18"/>
      <c r="I868" s="19"/>
      <c r="J868" s="18"/>
      <c r="K868" s="19"/>
      <c r="L868" s="18"/>
      <c r="M868" s="18"/>
      <c r="P868" s="18"/>
      <c r="R868" s="20"/>
    </row>
    <row r="869" ht="15.75" customHeight="1">
      <c r="C869" s="18"/>
      <c r="D869" s="18"/>
      <c r="E869" s="18"/>
      <c r="G869" s="18"/>
      <c r="I869" s="19"/>
      <c r="J869" s="18"/>
      <c r="K869" s="19"/>
      <c r="L869" s="18"/>
      <c r="M869" s="18"/>
      <c r="P869" s="18"/>
      <c r="R869" s="20"/>
    </row>
    <row r="870" ht="15.75" customHeight="1">
      <c r="C870" s="18"/>
      <c r="D870" s="18"/>
      <c r="E870" s="18"/>
      <c r="G870" s="18"/>
      <c r="I870" s="19"/>
      <c r="J870" s="18"/>
      <c r="K870" s="19"/>
      <c r="L870" s="18"/>
      <c r="M870" s="18"/>
      <c r="P870" s="18"/>
      <c r="R870" s="20"/>
    </row>
    <row r="871" ht="15.75" customHeight="1">
      <c r="C871" s="18"/>
      <c r="D871" s="18"/>
      <c r="E871" s="18"/>
      <c r="G871" s="18"/>
      <c r="I871" s="19"/>
      <c r="J871" s="18"/>
      <c r="K871" s="19"/>
      <c r="L871" s="18"/>
      <c r="M871" s="18"/>
      <c r="P871" s="18"/>
      <c r="R871" s="20"/>
    </row>
    <row r="872" ht="15.75" customHeight="1">
      <c r="C872" s="18"/>
      <c r="D872" s="18"/>
      <c r="E872" s="18"/>
      <c r="G872" s="18"/>
      <c r="I872" s="19"/>
      <c r="J872" s="18"/>
      <c r="K872" s="19"/>
      <c r="L872" s="18"/>
      <c r="M872" s="18"/>
      <c r="P872" s="18"/>
      <c r="R872" s="20"/>
    </row>
    <row r="873" ht="15.75" customHeight="1">
      <c r="C873" s="18"/>
      <c r="D873" s="18"/>
      <c r="E873" s="18"/>
      <c r="G873" s="18"/>
      <c r="I873" s="19"/>
      <c r="J873" s="18"/>
      <c r="K873" s="19"/>
      <c r="L873" s="18"/>
      <c r="M873" s="18"/>
      <c r="P873" s="18"/>
      <c r="R873" s="20"/>
    </row>
    <row r="874" ht="15.75" customHeight="1">
      <c r="C874" s="18"/>
      <c r="D874" s="18"/>
      <c r="E874" s="18"/>
      <c r="G874" s="18"/>
      <c r="I874" s="19"/>
      <c r="J874" s="18"/>
      <c r="K874" s="19"/>
      <c r="L874" s="18"/>
      <c r="M874" s="18"/>
      <c r="P874" s="18"/>
      <c r="R874" s="20"/>
    </row>
    <row r="875" ht="15.75" customHeight="1">
      <c r="C875" s="18"/>
      <c r="D875" s="18"/>
      <c r="E875" s="18"/>
      <c r="G875" s="18"/>
      <c r="I875" s="19"/>
      <c r="J875" s="18"/>
      <c r="K875" s="19"/>
      <c r="L875" s="18"/>
      <c r="M875" s="18"/>
      <c r="P875" s="18"/>
      <c r="R875" s="20"/>
    </row>
    <row r="876" ht="15.75" customHeight="1">
      <c r="C876" s="18"/>
      <c r="D876" s="18"/>
      <c r="E876" s="18"/>
      <c r="G876" s="18"/>
      <c r="I876" s="19"/>
      <c r="J876" s="18"/>
      <c r="K876" s="19"/>
      <c r="L876" s="18"/>
      <c r="M876" s="18"/>
      <c r="P876" s="18"/>
      <c r="R876" s="20"/>
    </row>
    <row r="877" ht="15.75" customHeight="1">
      <c r="C877" s="18"/>
      <c r="D877" s="18"/>
      <c r="E877" s="18"/>
      <c r="G877" s="18"/>
      <c r="I877" s="19"/>
      <c r="J877" s="18"/>
      <c r="K877" s="19"/>
      <c r="L877" s="18"/>
      <c r="M877" s="18"/>
      <c r="P877" s="18"/>
      <c r="R877" s="20"/>
    </row>
    <row r="878" ht="15.75" customHeight="1">
      <c r="C878" s="18"/>
      <c r="D878" s="18"/>
      <c r="E878" s="18"/>
      <c r="G878" s="18"/>
      <c r="I878" s="19"/>
      <c r="J878" s="18"/>
      <c r="K878" s="19"/>
      <c r="L878" s="18"/>
      <c r="M878" s="18"/>
      <c r="P878" s="18"/>
      <c r="R878" s="20"/>
    </row>
    <row r="879" ht="15.75" customHeight="1">
      <c r="C879" s="18"/>
      <c r="D879" s="18"/>
      <c r="E879" s="18"/>
      <c r="G879" s="18"/>
      <c r="I879" s="19"/>
      <c r="J879" s="18"/>
      <c r="K879" s="19"/>
      <c r="L879" s="18"/>
      <c r="M879" s="18"/>
      <c r="P879" s="18"/>
      <c r="R879" s="20"/>
    </row>
    <row r="880" ht="15.75" customHeight="1">
      <c r="C880" s="18"/>
      <c r="D880" s="18"/>
      <c r="E880" s="18"/>
      <c r="G880" s="18"/>
      <c r="I880" s="19"/>
      <c r="J880" s="18"/>
      <c r="K880" s="19"/>
      <c r="L880" s="18"/>
      <c r="M880" s="18"/>
      <c r="P880" s="18"/>
      <c r="R880" s="20"/>
    </row>
    <row r="881" ht="15.75" customHeight="1">
      <c r="C881" s="18"/>
      <c r="D881" s="18"/>
      <c r="E881" s="18"/>
      <c r="G881" s="18"/>
      <c r="I881" s="19"/>
      <c r="J881" s="18"/>
      <c r="K881" s="19"/>
      <c r="L881" s="18"/>
      <c r="M881" s="18"/>
      <c r="P881" s="18"/>
      <c r="R881" s="20"/>
    </row>
    <row r="882" ht="15.75" customHeight="1">
      <c r="C882" s="18"/>
      <c r="D882" s="18"/>
      <c r="E882" s="18"/>
      <c r="G882" s="18"/>
      <c r="I882" s="19"/>
      <c r="J882" s="18"/>
      <c r="K882" s="19"/>
      <c r="L882" s="18"/>
      <c r="M882" s="18"/>
      <c r="P882" s="18"/>
      <c r="R882" s="20"/>
    </row>
    <row r="883" ht="15.75" customHeight="1">
      <c r="C883" s="18"/>
      <c r="D883" s="18"/>
      <c r="E883" s="18"/>
      <c r="G883" s="18"/>
      <c r="I883" s="19"/>
      <c r="J883" s="18"/>
      <c r="K883" s="19"/>
      <c r="L883" s="18"/>
      <c r="M883" s="18"/>
      <c r="P883" s="18"/>
      <c r="R883" s="20"/>
    </row>
    <row r="884" ht="15.75" customHeight="1">
      <c r="C884" s="18"/>
      <c r="D884" s="18"/>
      <c r="E884" s="18"/>
      <c r="G884" s="18"/>
      <c r="I884" s="19"/>
      <c r="J884" s="18"/>
      <c r="K884" s="19"/>
      <c r="L884" s="18"/>
      <c r="M884" s="18"/>
      <c r="P884" s="18"/>
      <c r="R884" s="20"/>
    </row>
    <row r="885" ht="15.75" customHeight="1">
      <c r="C885" s="18"/>
      <c r="D885" s="18"/>
      <c r="E885" s="18"/>
      <c r="G885" s="18"/>
      <c r="I885" s="19"/>
      <c r="J885" s="18"/>
      <c r="K885" s="19"/>
      <c r="L885" s="18"/>
      <c r="M885" s="18"/>
      <c r="P885" s="18"/>
      <c r="R885" s="20"/>
    </row>
    <row r="886" ht="15.75" customHeight="1">
      <c r="C886" s="18"/>
      <c r="D886" s="18"/>
      <c r="E886" s="18"/>
      <c r="G886" s="18"/>
      <c r="I886" s="19"/>
      <c r="J886" s="18"/>
      <c r="K886" s="19"/>
      <c r="L886" s="18"/>
      <c r="M886" s="18"/>
      <c r="P886" s="18"/>
      <c r="R886" s="20"/>
    </row>
    <row r="887" ht="15.75" customHeight="1">
      <c r="C887" s="18"/>
      <c r="D887" s="18"/>
      <c r="E887" s="18"/>
      <c r="G887" s="18"/>
      <c r="I887" s="19"/>
      <c r="J887" s="18"/>
      <c r="K887" s="19"/>
      <c r="L887" s="18"/>
      <c r="M887" s="18"/>
      <c r="P887" s="18"/>
      <c r="R887" s="20"/>
    </row>
    <row r="888" ht="15.75" customHeight="1">
      <c r="C888" s="18"/>
      <c r="D888" s="18"/>
      <c r="E888" s="18"/>
      <c r="G888" s="18"/>
      <c r="I888" s="19"/>
      <c r="J888" s="18"/>
      <c r="K888" s="19"/>
      <c r="L888" s="18"/>
      <c r="M888" s="18"/>
      <c r="P888" s="18"/>
      <c r="R888" s="20"/>
    </row>
    <row r="889" ht="15.75" customHeight="1">
      <c r="C889" s="18"/>
      <c r="D889" s="18"/>
      <c r="E889" s="18"/>
      <c r="G889" s="18"/>
      <c r="I889" s="19"/>
      <c r="J889" s="18"/>
      <c r="K889" s="19"/>
      <c r="L889" s="18"/>
      <c r="M889" s="18"/>
      <c r="P889" s="18"/>
      <c r="R889" s="20"/>
    </row>
    <row r="890" ht="15.75" customHeight="1">
      <c r="C890" s="18"/>
      <c r="D890" s="18"/>
      <c r="E890" s="18"/>
      <c r="G890" s="18"/>
      <c r="I890" s="19"/>
      <c r="J890" s="18"/>
      <c r="K890" s="19"/>
      <c r="L890" s="18"/>
      <c r="M890" s="18"/>
      <c r="P890" s="18"/>
      <c r="R890" s="20"/>
    </row>
    <row r="891" ht="15.75" customHeight="1">
      <c r="C891" s="18"/>
      <c r="D891" s="18"/>
      <c r="E891" s="18"/>
      <c r="G891" s="18"/>
      <c r="I891" s="19"/>
      <c r="J891" s="18"/>
      <c r="K891" s="19"/>
      <c r="L891" s="18"/>
      <c r="M891" s="18"/>
      <c r="P891" s="18"/>
      <c r="R891" s="20"/>
    </row>
    <row r="892" ht="15.75" customHeight="1">
      <c r="C892" s="18"/>
      <c r="D892" s="18"/>
      <c r="E892" s="18"/>
      <c r="G892" s="18"/>
      <c r="I892" s="19"/>
      <c r="J892" s="18"/>
      <c r="K892" s="19"/>
      <c r="L892" s="18"/>
      <c r="M892" s="18"/>
      <c r="P892" s="18"/>
      <c r="R892" s="20"/>
    </row>
    <row r="893" ht="15.75" customHeight="1">
      <c r="C893" s="18"/>
      <c r="D893" s="18"/>
      <c r="E893" s="18"/>
      <c r="G893" s="18"/>
      <c r="I893" s="19"/>
      <c r="J893" s="18"/>
      <c r="K893" s="19"/>
      <c r="L893" s="18"/>
      <c r="M893" s="18"/>
      <c r="P893" s="18"/>
      <c r="R893" s="20"/>
    </row>
    <row r="894" ht="15.75" customHeight="1">
      <c r="C894" s="18"/>
      <c r="D894" s="18"/>
      <c r="E894" s="18"/>
      <c r="G894" s="18"/>
      <c r="I894" s="19"/>
      <c r="J894" s="18"/>
      <c r="K894" s="19"/>
      <c r="L894" s="18"/>
      <c r="M894" s="18"/>
      <c r="P894" s="18"/>
      <c r="R894" s="20"/>
    </row>
    <row r="895" ht="15.75" customHeight="1">
      <c r="C895" s="18"/>
      <c r="D895" s="18"/>
      <c r="E895" s="18"/>
      <c r="G895" s="18"/>
      <c r="I895" s="19"/>
      <c r="J895" s="18"/>
      <c r="K895" s="19"/>
      <c r="L895" s="18"/>
      <c r="M895" s="18"/>
      <c r="P895" s="18"/>
      <c r="R895" s="20"/>
    </row>
    <row r="896" ht="15.75" customHeight="1">
      <c r="C896" s="18"/>
      <c r="D896" s="18"/>
      <c r="E896" s="18"/>
      <c r="G896" s="18"/>
      <c r="I896" s="19"/>
      <c r="J896" s="18"/>
      <c r="K896" s="19"/>
      <c r="L896" s="18"/>
      <c r="M896" s="18"/>
      <c r="P896" s="18"/>
      <c r="R896" s="20"/>
    </row>
    <row r="897" ht="15.75" customHeight="1">
      <c r="C897" s="18"/>
      <c r="D897" s="18"/>
      <c r="E897" s="18"/>
      <c r="G897" s="18"/>
      <c r="I897" s="19"/>
      <c r="J897" s="18"/>
      <c r="K897" s="19"/>
      <c r="L897" s="18"/>
      <c r="M897" s="18"/>
      <c r="P897" s="18"/>
      <c r="R897" s="20"/>
    </row>
    <row r="898" ht="15.75" customHeight="1">
      <c r="C898" s="18"/>
      <c r="D898" s="18"/>
      <c r="E898" s="18"/>
      <c r="G898" s="18"/>
      <c r="I898" s="19"/>
      <c r="J898" s="18"/>
      <c r="K898" s="19"/>
      <c r="L898" s="18"/>
      <c r="M898" s="18"/>
      <c r="P898" s="18"/>
      <c r="R898" s="20"/>
    </row>
    <row r="899" ht="15.75" customHeight="1">
      <c r="C899" s="18"/>
      <c r="D899" s="18"/>
      <c r="E899" s="18"/>
      <c r="G899" s="18"/>
      <c r="I899" s="19"/>
      <c r="J899" s="18"/>
      <c r="K899" s="19"/>
      <c r="L899" s="18"/>
      <c r="M899" s="18"/>
      <c r="P899" s="18"/>
      <c r="R899" s="20"/>
    </row>
    <row r="900" ht="15.75" customHeight="1">
      <c r="C900" s="18"/>
      <c r="D900" s="18"/>
      <c r="E900" s="18"/>
      <c r="G900" s="18"/>
      <c r="I900" s="19"/>
      <c r="J900" s="18"/>
      <c r="K900" s="19"/>
      <c r="L900" s="18"/>
      <c r="M900" s="18"/>
      <c r="P900" s="18"/>
      <c r="R900" s="20"/>
    </row>
    <row r="901" ht="15.75" customHeight="1">
      <c r="C901" s="18"/>
      <c r="D901" s="18"/>
      <c r="E901" s="18"/>
      <c r="G901" s="18"/>
      <c r="I901" s="19"/>
      <c r="J901" s="18"/>
      <c r="K901" s="19"/>
      <c r="L901" s="18"/>
      <c r="M901" s="18"/>
      <c r="P901" s="18"/>
      <c r="R901" s="20"/>
    </row>
    <row r="902" ht="15.75" customHeight="1">
      <c r="C902" s="18"/>
      <c r="D902" s="18"/>
      <c r="E902" s="18"/>
      <c r="G902" s="18"/>
      <c r="I902" s="19"/>
      <c r="J902" s="18"/>
      <c r="K902" s="19"/>
      <c r="L902" s="18"/>
      <c r="M902" s="18"/>
      <c r="P902" s="18"/>
      <c r="R902" s="20"/>
    </row>
    <row r="903" ht="15.75" customHeight="1">
      <c r="C903" s="18"/>
      <c r="D903" s="18"/>
      <c r="E903" s="18"/>
      <c r="G903" s="18"/>
      <c r="I903" s="19"/>
      <c r="J903" s="18"/>
      <c r="K903" s="19"/>
      <c r="L903" s="18"/>
      <c r="M903" s="18"/>
      <c r="P903" s="18"/>
      <c r="R903" s="20"/>
    </row>
    <row r="904" ht="15.75" customHeight="1">
      <c r="C904" s="18"/>
      <c r="D904" s="18"/>
      <c r="E904" s="18"/>
      <c r="G904" s="18"/>
      <c r="I904" s="19"/>
      <c r="J904" s="18"/>
      <c r="K904" s="19"/>
      <c r="L904" s="18"/>
      <c r="M904" s="18"/>
      <c r="P904" s="18"/>
      <c r="R904" s="20"/>
    </row>
    <row r="905" ht="15.75" customHeight="1">
      <c r="C905" s="18"/>
      <c r="D905" s="18"/>
      <c r="E905" s="18"/>
      <c r="G905" s="18"/>
      <c r="I905" s="19"/>
      <c r="J905" s="18"/>
      <c r="K905" s="19"/>
      <c r="L905" s="18"/>
      <c r="M905" s="18"/>
      <c r="P905" s="18"/>
      <c r="R905" s="20"/>
    </row>
    <row r="906" ht="15.75" customHeight="1">
      <c r="C906" s="18"/>
      <c r="D906" s="18"/>
      <c r="E906" s="18"/>
      <c r="G906" s="18"/>
      <c r="I906" s="19"/>
      <c r="J906" s="18"/>
      <c r="K906" s="19"/>
      <c r="L906" s="18"/>
      <c r="M906" s="18"/>
      <c r="P906" s="18"/>
      <c r="R906" s="20"/>
    </row>
    <row r="907" ht="15.75" customHeight="1">
      <c r="C907" s="18"/>
      <c r="D907" s="18"/>
      <c r="E907" s="18"/>
      <c r="G907" s="18"/>
      <c r="I907" s="19"/>
      <c r="J907" s="18"/>
      <c r="K907" s="19"/>
      <c r="L907" s="18"/>
      <c r="M907" s="18"/>
      <c r="P907" s="18"/>
      <c r="R907" s="20"/>
    </row>
    <row r="908" ht="15.75" customHeight="1">
      <c r="C908" s="18"/>
      <c r="D908" s="18"/>
      <c r="E908" s="18"/>
      <c r="G908" s="18"/>
      <c r="I908" s="19"/>
      <c r="J908" s="18"/>
      <c r="K908" s="19"/>
      <c r="L908" s="18"/>
      <c r="M908" s="18"/>
      <c r="P908" s="18"/>
      <c r="R908" s="20"/>
    </row>
    <row r="909" ht="15.75" customHeight="1">
      <c r="C909" s="18"/>
      <c r="D909" s="18"/>
      <c r="E909" s="18"/>
      <c r="G909" s="18"/>
      <c r="I909" s="19"/>
      <c r="J909" s="18"/>
      <c r="K909" s="19"/>
      <c r="L909" s="18"/>
      <c r="M909" s="18"/>
      <c r="P909" s="18"/>
      <c r="R909" s="20"/>
    </row>
    <row r="910" ht="15.75" customHeight="1">
      <c r="C910" s="18"/>
      <c r="D910" s="18"/>
      <c r="E910" s="18"/>
      <c r="G910" s="18"/>
      <c r="I910" s="19"/>
      <c r="J910" s="18"/>
      <c r="K910" s="19"/>
      <c r="L910" s="18"/>
      <c r="M910" s="18"/>
      <c r="P910" s="18"/>
      <c r="R910" s="20"/>
    </row>
    <row r="911" ht="15.75" customHeight="1">
      <c r="C911" s="18"/>
      <c r="D911" s="18"/>
      <c r="E911" s="18"/>
      <c r="G911" s="18"/>
      <c r="I911" s="19"/>
      <c r="J911" s="18"/>
      <c r="K911" s="19"/>
      <c r="L911" s="18"/>
      <c r="M911" s="18"/>
      <c r="P911" s="18"/>
      <c r="R911" s="20"/>
    </row>
    <row r="912" ht="15.75" customHeight="1">
      <c r="C912" s="18"/>
      <c r="D912" s="18"/>
      <c r="E912" s="18"/>
      <c r="G912" s="18"/>
      <c r="I912" s="19"/>
      <c r="J912" s="18"/>
      <c r="K912" s="19"/>
      <c r="L912" s="18"/>
      <c r="M912" s="18"/>
      <c r="P912" s="18"/>
      <c r="R912" s="20"/>
    </row>
    <row r="913" ht="15.75" customHeight="1">
      <c r="C913" s="18"/>
      <c r="D913" s="18"/>
      <c r="E913" s="18"/>
      <c r="G913" s="18"/>
      <c r="I913" s="19"/>
      <c r="J913" s="18"/>
      <c r="K913" s="19"/>
      <c r="L913" s="18"/>
      <c r="M913" s="18"/>
      <c r="P913" s="18"/>
      <c r="R913" s="20"/>
    </row>
    <row r="914" ht="15.75" customHeight="1">
      <c r="C914" s="18"/>
      <c r="D914" s="18"/>
      <c r="E914" s="18"/>
      <c r="G914" s="18"/>
      <c r="I914" s="19"/>
      <c r="J914" s="18"/>
      <c r="K914" s="19"/>
      <c r="L914" s="18"/>
      <c r="M914" s="18"/>
      <c r="P914" s="18"/>
      <c r="R914" s="20"/>
    </row>
    <row r="915" ht="15.75" customHeight="1">
      <c r="C915" s="18"/>
      <c r="D915" s="18"/>
      <c r="E915" s="18"/>
      <c r="G915" s="18"/>
      <c r="I915" s="19"/>
      <c r="J915" s="18"/>
      <c r="K915" s="19"/>
      <c r="L915" s="18"/>
      <c r="M915" s="18"/>
      <c r="P915" s="18"/>
      <c r="R915" s="20"/>
    </row>
    <row r="916" ht="15.75" customHeight="1">
      <c r="C916" s="18"/>
      <c r="D916" s="18"/>
      <c r="E916" s="18"/>
      <c r="G916" s="18"/>
      <c r="I916" s="19"/>
      <c r="J916" s="18"/>
      <c r="K916" s="19"/>
      <c r="L916" s="18"/>
      <c r="M916" s="18"/>
      <c r="P916" s="18"/>
      <c r="R916" s="20"/>
    </row>
    <row r="917" ht="15.75" customHeight="1">
      <c r="C917" s="18"/>
      <c r="D917" s="18"/>
      <c r="E917" s="18"/>
      <c r="G917" s="18"/>
      <c r="I917" s="19"/>
      <c r="J917" s="18"/>
      <c r="K917" s="19"/>
      <c r="L917" s="18"/>
      <c r="M917" s="18"/>
      <c r="P917" s="18"/>
      <c r="R917" s="20"/>
    </row>
    <row r="918" ht="15.75" customHeight="1">
      <c r="C918" s="18"/>
      <c r="D918" s="18"/>
      <c r="E918" s="18"/>
      <c r="G918" s="18"/>
      <c r="I918" s="19"/>
      <c r="J918" s="18"/>
      <c r="K918" s="19"/>
      <c r="L918" s="18"/>
      <c r="M918" s="18"/>
      <c r="P918" s="18"/>
      <c r="R918" s="20"/>
    </row>
    <row r="919" ht="15.75" customHeight="1">
      <c r="C919" s="18"/>
      <c r="D919" s="18"/>
      <c r="E919" s="18"/>
      <c r="G919" s="18"/>
      <c r="I919" s="19"/>
      <c r="J919" s="18"/>
      <c r="K919" s="19"/>
      <c r="L919" s="18"/>
      <c r="M919" s="18"/>
      <c r="P919" s="18"/>
      <c r="R919" s="20"/>
    </row>
    <row r="920" ht="15.75" customHeight="1">
      <c r="C920" s="18"/>
      <c r="D920" s="18"/>
      <c r="E920" s="18"/>
      <c r="G920" s="18"/>
      <c r="I920" s="19"/>
      <c r="J920" s="18"/>
      <c r="K920" s="19"/>
      <c r="L920" s="18"/>
      <c r="M920" s="18"/>
      <c r="P920" s="18"/>
      <c r="R920" s="20"/>
    </row>
    <row r="921" ht="15.75" customHeight="1">
      <c r="C921" s="18"/>
      <c r="D921" s="18"/>
      <c r="E921" s="18"/>
      <c r="G921" s="18"/>
      <c r="I921" s="19"/>
      <c r="J921" s="18"/>
      <c r="K921" s="19"/>
      <c r="L921" s="18"/>
      <c r="M921" s="18"/>
      <c r="P921" s="18"/>
      <c r="R921" s="20"/>
    </row>
    <row r="922" ht="15.75" customHeight="1">
      <c r="C922" s="18"/>
      <c r="D922" s="18"/>
      <c r="E922" s="18"/>
      <c r="G922" s="18"/>
      <c r="I922" s="19"/>
      <c r="J922" s="18"/>
      <c r="K922" s="19"/>
      <c r="L922" s="18"/>
      <c r="M922" s="18"/>
      <c r="P922" s="18"/>
      <c r="R922" s="20"/>
    </row>
    <row r="923" ht="15.75" customHeight="1">
      <c r="C923" s="18"/>
      <c r="D923" s="18"/>
      <c r="E923" s="18"/>
      <c r="G923" s="18"/>
      <c r="I923" s="19"/>
      <c r="J923" s="18"/>
      <c r="K923" s="19"/>
      <c r="L923" s="18"/>
      <c r="M923" s="18"/>
      <c r="P923" s="18"/>
      <c r="R923" s="20"/>
    </row>
    <row r="924" ht="15.75" customHeight="1">
      <c r="C924" s="18"/>
      <c r="D924" s="18"/>
      <c r="E924" s="18"/>
      <c r="G924" s="18"/>
      <c r="I924" s="19"/>
      <c r="J924" s="18"/>
      <c r="K924" s="19"/>
      <c r="L924" s="18"/>
      <c r="M924" s="18"/>
      <c r="P924" s="18"/>
      <c r="R924" s="20"/>
    </row>
    <row r="925" ht="15.75" customHeight="1">
      <c r="C925" s="18"/>
      <c r="D925" s="18"/>
      <c r="E925" s="18"/>
      <c r="G925" s="18"/>
      <c r="I925" s="19"/>
      <c r="J925" s="18"/>
      <c r="K925" s="19"/>
      <c r="L925" s="18"/>
      <c r="M925" s="18"/>
      <c r="P925" s="18"/>
      <c r="R925" s="20"/>
    </row>
    <row r="926" ht="15.75" customHeight="1">
      <c r="C926" s="18"/>
      <c r="D926" s="18"/>
      <c r="E926" s="18"/>
      <c r="G926" s="18"/>
      <c r="I926" s="19"/>
      <c r="J926" s="18"/>
      <c r="K926" s="19"/>
      <c r="L926" s="18"/>
      <c r="M926" s="18"/>
      <c r="P926" s="18"/>
      <c r="R926" s="20"/>
    </row>
    <row r="927" ht="15.75" customHeight="1">
      <c r="C927" s="18"/>
      <c r="D927" s="18"/>
      <c r="E927" s="18"/>
      <c r="G927" s="18"/>
      <c r="I927" s="19"/>
      <c r="J927" s="18"/>
      <c r="K927" s="19"/>
      <c r="L927" s="18"/>
      <c r="M927" s="18"/>
      <c r="P927" s="18"/>
      <c r="R927" s="20"/>
    </row>
    <row r="928" ht="15.75" customHeight="1">
      <c r="C928" s="18"/>
      <c r="D928" s="18"/>
      <c r="E928" s="18"/>
      <c r="G928" s="18"/>
      <c r="I928" s="19"/>
      <c r="J928" s="18"/>
      <c r="K928" s="19"/>
      <c r="L928" s="18"/>
      <c r="M928" s="18"/>
      <c r="P928" s="18"/>
      <c r="R928" s="20"/>
    </row>
    <row r="929" ht="15.75" customHeight="1">
      <c r="C929" s="18"/>
      <c r="D929" s="18"/>
      <c r="E929" s="18"/>
      <c r="G929" s="18"/>
      <c r="I929" s="19"/>
      <c r="J929" s="18"/>
      <c r="K929" s="19"/>
      <c r="L929" s="18"/>
      <c r="M929" s="18"/>
      <c r="P929" s="18"/>
      <c r="R929" s="20"/>
    </row>
    <row r="930" ht="15.75" customHeight="1">
      <c r="C930" s="18"/>
      <c r="D930" s="18"/>
      <c r="E930" s="18"/>
      <c r="G930" s="18"/>
      <c r="I930" s="19"/>
      <c r="J930" s="18"/>
      <c r="K930" s="19"/>
      <c r="L930" s="18"/>
      <c r="M930" s="18"/>
      <c r="P930" s="18"/>
      <c r="R930" s="20"/>
    </row>
    <row r="931" ht="15.75" customHeight="1">
      <c r="C931" s="18"/>
      <c r="D931" s="18"/>
      <c r="E931" s="18"/>
      <c r="G931" s="18"/>
      <c r="I931" s="19"/>
      <c r="J931" s="18"/>
      <c r="K931" s="19"/>
      <c r="L931" s="18"/>
      <c r="M931" s="18"/>
      <c r="P931" s="18"/>
      <c r="R931" s="20"/>
    </row>
    <row r="932" ht="15.75" customHeight="1">
      <c r="C932" s="18"/>
      <c r="D932" s="18"/>
      <c r="E932" s="18"/>
      <c r="G932" s="18"/>
      <c r="I932" s="19"/>
      <c r="J932" s="18"/>
      <c r="K932" s="19"/>
      <c r="L932" s="18"/>
      <c r="M932" s="18"/>
      <c r="P932" s="18"/>
      <c r="R932" s="20"/>
    </row>
    <row r="933" ht="15.75" customHeight="1">
      <c r="C933" s="18"/>
      <c r="D933" s="18"/>
      <c r="E933" s="18"/>
      <c r="G933" s="18"/>
      <c r="I933" s="19"/>
      <c r="J933" s="18"/>
      <c r="K933" s="19"/>
      <c r="L933" s="18"/>
      <c r="M933" s="18"/>
      <c r="P933" s="18"/>
      <c r="R933" s="20"/>
    </row>
    <row r="934" ht="15.75" customHeight="1">
      <c r="C934" s="18"/>
      <c r="D934" s="18"/>
      <c r="E934" s="18"/>
      <c r="G934" s="18"/>
      <c r="I934" s="19"/>
      <c r="J934" s="18"/>
      <c r="K934" s="19"/>
      <c r="L934" s="18"/>
      <c r="M934" s="18"/>
      <c r="P934" s="18"/>
      <c r="R934" s="20"/>
    </row>
    <row r="935" ht="15.75" customHeight="1">
      <c r="C935" s="18"/>
      <c r="D935" s="18"/>
      <c r="E935" s="18"/>
      <c r="G935" s="18"/>
      <c r="I935" s="19"/>
      <c r="J935" s="18"/>
      <c r="K935" s="19"/>
      <c r="L935" s="18"/>
      <c r="M935" s="18"/>
      <c r="P935" s="18"/>
      <c r="R935" s="20"/>
    </row>
    <row r="936" ht="15.75" customHeight="1">
      <c r="C936" s="18"/>
      <c r="D936" s="18"/>
      <c r="E936" s="18"/>
      <c r="G936" s="18"/>
      <c r="I936" s="19"/>
      <c r="J936" s="18"/>
      <c r="K936" s="19"/>
      <c r="L936" s="18"/>
      <c r="M936" s="18"/>
      <c r="P936" s="18"/>
      <c r="R936" s="20"/>
    </row>
    <row r="937" ht="15.75" customHeight="1">
      <c r="C937" s="18"/>
      <c r="D937" s="18"/>
      <c r="E937" s="18"/>
      <c r="G937" s="18"/>
      <c r="I937" s="19"/>
      <c r="J937" s="18"/>
      <c r="K937" s="19"/>
      <c r="L937" s="18"/>
      <c r="M937" s="18"/>
      <c r="P937" s="18"/>
      <c r="R937" s="20"/>
    </row>
    <row r="938" ht="15.75" customHeight="1">
      <c r="C938" s="18"/>
      <c r="D938" s="18"/>
      <c r="E938" s="18"/>
      <c r="G938" s="18"/>
      <c r="I938" s="19"/>
      <c r="J938" s="18"/>
      <c r="K938" s="19"/>
      <c r="L938" s="18"/>
      <c r="M938" s="18"/>
      <c r="P938" s="18"/>
      <c r="R938" s="20"/>
    </row>
    <row r="939" ht="15.75" customHeight="1">
      <c r="C939" s="18"/>
      <c r="D939" s="18"/>
      <c r="E939" s="18"/>
      <c r="G939" s="18"/>
      <c r="I939" s="19"/>
      <c r="J939" s="18"/>
      <c r="K939" s="19"/>
      <c r="L939" s="18"/>
      <c r="M939" s="18"/>
      <c r="P939" s="18"/>
      <c r="R939" s="20"/>
    </row>
    <row r="940" ht="15.75" customHeight="1">
      <c r="C940" s="18"/>
      <c r="D940" s="18"/>
      <c r="E940" s="18"/>
      <c r="G940" s="18"/>
      <c r="I940" s="19"/>
      <c r="J940" s="18"/>
      <c r="K940" s="19"/>
      <c r="L940" s="18"/>
      <c r="M940" s="18"/>
      <c r="P940" s="18"/>
      <c r="R940" s="20"/>
    </row>
    <row r="941" ht="15.75" customHeight="1">
      <c r="C941" s="18"/>
      <c r="D941" s="18"/>
      <c r="E941" s="18"/>
      <c r="G941" s="18"/>
      <c r="I941" s="19"/>
      <c r="J941" s="18"/>
      <c r="K941" s="19"/>
      <c r="L941" s="18"/>
      <c r="M941" s="18"/>
      <c r="P941" s="18"/>
      <c r="R941" s="20"/>
    </row>
    <row r="942" ht="15.75" customHeight="1">
      <c r="C942" s="18"/>
      <c r="D942" s="18"/>
      <c r="E942" s="18"/>
      <c r="G942" s="18"/>
      <c r="I942" s="19"/>
      <c r="J942" s="18"/>
      <c r="K942" s="19"/>
      <c r="L942" s="18"/>
      <c r="M942" s="18"/>
      <c r="P942" s="18"/>
      <c r="R942" s="20"/>
    </row>
    <row r="943" ht="15.75" customHeight="1">
      <c r="C943" s="18"/>
      <c r="D943" s="18"/>
      <c r="E943" s="18"/>
      <c r="G943" s="18"/>
      <c r="I943" s="19"/>
      <c r="J943" s="18"/>
      <c r="K943" s="19"/>
      <c r="L943" s="18"/>
      <c r="M943" s="18"/>
      <c r="P943" s="18"/>
      <c r="R943" s="20"/>
    </row>
    <row r="944" ht="15.75" customHeight="1">
      <c r="C944" s="18"/>
      <c r="D944" s="18"/>
      <c r="E944" s="18"/>
      <c r="G944" s="18"/>
      <c r="I944" s="19"/>
      <c r="J944" s="18"/>
      <c r="K944" s="19"/>
      <c r="L944" s="18"/>
      <c r="M944" s="18"/>
      <c r="P944" s="18"/>
      <c r="R944" s="20"/>
    </row>
    <row r="945" ht="15.75" customHeight="1">
      <c r="C945" s="18"/>
      <c r="D945" s="18"/>
      <c r="E945" s="18"/>
      <c r="G945" s="18"/>
      <c r="I945" s="19"/>
      <c r="J945" s="18"/>
      <c r="K945" s="19"/>
      <c r="L945" s="18"/>
      <c r="M945" s="18"/>
      <c r="P945" s="18"/>
      <c r="R945" s="20"/>
    </row>
    <row r="946" ht="15.75" customHeight="1">
      <c r="C946" s="18"/>
      <c r="D946" s="18"/>
      <c r="E946" s="18"/>
      <c r="G946" s="18"/>
      <c r="I946" s="19"/>
      <c r="J946" s="18"/>
      <c r="K946" s="19"/>
      <c r="L946" s="18"/>
      <c r="M946" s="18"/>
      <c r="P946" s="18"/>
      <c r="R946" s="20"/>
    </row>
    <row r="947" ht="15.75" customHeight="1">
      <c r="C947" s="18"/>
      <c r="D947" s="18"/>
      <c r="E947" s="18"/>
      <c r="G947" s="18"/>
      <c r="I947" s="19"/>
      <c r="J947" s="18"/>
      <c r="K947" s="19"/>
      <c r="L947" s="18"/>
      <c r="M947" s="18"/>
      <c r="P947" s="18"/>
      <c r="R947" s="20"/>
    </row>
    <row r="948" ht="15.75" customHeight="1">
      <c r="C948" s="18"/>
      <c r="D948" s="18"/>
      <c r="E948" s="18"/>
      <c r="G948" s="18"/>
      <c r="I948" s="19"/>
      <c r="J948" s="18"/>
      <c r="K948" s="19"/>
      <c r="L948" s="18"/>
      <c r="M948" s="18"/>
      <c r="P948" s="18"/>
      <c r="R948" s="20"/>
    </row>
    <row r="949" ht="15.75" customHeight="1">
      <c r="C949" s="18"/>
      <c r="D949" s="18"/>
      <c r="E949" s="18"/>
      <c r="G949" s="18"/>
      <c r="I949" s="19"/>
      <c r="J949" s="18"/>
      <c r="K949" s="19"/>
      <c r="L949" s="18"/>
      <c r="M949" s="18"/>
      <c r="P949" s="18"/>
      <c r="R949" s="20"/>
    </row>
    <row r="950" ht="15.75" customHeight="1">
      <c r="C950" s="18"/>
      <c r="D950" s="18"/>
      <c r="E950" s="18"/>
      <c r="G950" s="18"/>
      <c r="I950" s="19"/>
      <c r="J950" s="18"/>
      <c r="K950" s="19"/>
      <c r="L950" s="18"/>
      <c r="M950" s="18"/>
      <c r="P950" s="18"/>
      <c r="R950" s="20"/>
    </row>
    <row r="951" ht="15.75" customHeight="1">
      <c r="C951" s="18"/>
      <c r="D951" s="18"/>
      <c r="E951" s="18"/>
      <c r="G951" s="18"/>
      <c r="I951" s="19"/>
      <c r="J951" s="18"/>
      <c r="K951" s="19"/>
      <c r="L951" s="18"/>
      <c r="M951" s="18"/>
      <c r="P951" s="18"/>
      <c r="R951" s="20"/>
    </row>
    <row r="952" ht="15.75" customHeight="1">
      <c r="C952" s="18"/>
      <c r="D952" s="18"/>
      <c r="E952" s="18"/>
      <c r="G952" s="18"/>
      <c r="I952" s="19"/>
      <c r="J952" s="18"/>
      <c r="K952" s="19"/>
      <c r="L952" s="18"/>
      <c r="M952" s="18"/>
      <c r="P952" s="18"/>
      <c r="R952" s="20"/>
    </row>
    <row r="953" ht="15.75" customHeight="1">
      <c r="C953" s="18"/>
      <c r="D953" s="18"/>
      <c r="E953" s="18"/>
      <c r="G953" s="18"/>
      <c r="I953" s="19"/>
      <c r="J953" s="18"/>
      <c r="K953" s="19"/>
      <c r="L953" s="18"/>
      <c r="M953" s="18"/>
      <c r="P953" s="18"/>
      <c r="R953" s="20"/>
    </row>
    <row r="954" ht="15.75" customHeight="1">
      <c r="C954" s="18"/>
      <c r="D954" s="18"/>
      <c r="E954" s="18"/>
      <c r="G954" s="18"/>
      <c r="I954" s="19"/>
      <c r="J954" s="18"/>
      <c r="K954" s="19"/>
      <c r="L954" s="18"/>
      <c r="M954" s="18"/>
      <c r="P954" s="18"/>
      <c r="R954" s="20"/>
    </row>
    <row r="955" ht="15.75" customHeight="1">
      <c r="C955" s="18"/>
      <c r="D955" s="18"/>
      <c r="E955" s="18"/>
      <c r="G955" s="18"/>
      <c r="I955" s="19"/>
      <c r="J955" s="18"/>
      <c r="K955" s="19"/>
      <c r="L955" s="18"/>
      <c r="M955" s="18"/>
      <c r="P955" s="18"/>
      <c r="R955" s="20"/>
    </row>
    <row r="956" ht="15.75" customHeight="1">
      <c r="C956" s="18"/>
      <c r="D956" s="18"/>
      <c r="E956" s="18"/>
      <c r="G956" s="18"/>
      <c r="I956" s="19"/>
      <c r="J956" s="18"/>
      <c r="K956" s="19"/>
      <c r="L956" s="18"/>
      <c r="M956" s="18"/>
      <c r="P956" s="18"/>
      <c r="R956" s="20"/>
    </row>
    <row r="957" ht="15.75" customHeight="1">
      <c r="C957" s="18"/>
      <c r="D957" s="18"/>
      <c r="E957" s="18"/>
      <c r="G957" s="18"/>
      <c r="I957" s="19"/>
      <c r="J957" s="18"/>
      <c r="K957" s="19"/>
      <c r="L957" s="18"/>
      <c r="M957" s="18"/>
      <c r="P957" s="18"/>
      <c r="R957" s="20"/>
    </row>
    <row r="958" ht="15.75" customHeight="1">
      <c r="C958" s="18"/>
      <c r="D958" s="18"/>
      <c r="E958" s="18"/>
      <c r="G958" s="18"/>
      <c r="I958" s="19"/>
      <c r="J958" s="18"/>
      <c r="K958" s="19"/>
      <c r="L958" s="18"/>
      <c r="M958" s="18"/>
      <c r="P958" s="18"/>
      <c r="R958" s="20"/>
    </row>
    <row r="959" ht="15.75" customHeight="1">
      <c r="C959" s="18"/>
      <c r="D959" s="18"/>
      <c r="E959" s="18"/>
      <c r="G959" s="18"/>
      <c r="I959" s="19"/>
      <c r="J959" s="18"/>
      <c r="K959" s="19"/>
      <c r="L959" s="18"/>
      <c r="M959" s="18"/>
      <c r="P959" s="18"/>
      <c r="R959" s="20"/>
    </row>
    <row r="960" ht="15.75" customHeight="1">
      <c r="C960" s="18"/>
      <c r="D960" s="18"/>
      <c r="E960" s="18"/>
      <c r="G960" s="18"/>
      <c r="I960" s="19"/>
      <c r="J960" s="18"/>
      <c r="K960" s="19"/>
      <c r="L960" s="18"/>
      <c r="M960" s="18"/>
      <c r="P960" s="18"/>
      <c r="R960" s="20"/>
    </row>
    <row r="961" ht="15.75" customHeight="1">
      <c r="C961" s="18"/>
      <c r="D961" s="18"/>
      <c r="E961" s="18"/>
      <c r="G961" s="18"/>
      <c r="I961" s="19"/>
      <c r="J961" s="18"/>
      <c r="K961" s="19"/>
      <c r="L961" s="18"/>
      <c r="M961" s="18"/>
      <c r="P961" s="18"/>
      <c r="R961" s="20"/>
    </row>
    <row r="962" ht="15.75" customHeight="1">
      <c r="C962" s="18"/>
      <c r="D962" s="18"/>
      <c r="E962" s="18"/>
      <c r="G962" s="18"/>
      <c r="I962" s="19"/>
      <c r="J962" s="18"/>
      <c r="K962" s="19"/>
      <c r="L962" s="18"/>
      <c r="M962" s="18"/>
      <c r="P962" s="18"/>
      <c r="R962" s="20"/>
    </row>
    <row r="963" ht="15.75" customHeight="1">
      <c r="C963" s="18"/>
      <c r="D963" s="18"/>
      <c r="E963" s="18"/>
      <c r="G963" s="18"/>
      <c r="I963" s="19"/>
      <c r="J963" s="18"/>
      <c r="K963" s="19"/>
      <c r="L963" s="18"/>
      <c r="M963" s="18"/>
      <c r="P963" s="18"/>
      <c r="R963" s="20"/>
    </row>
    <row r="964" ht="15.75" customHeight="1">
      <c r="C964" s="18"/>
      <c r="D964" s="18"/>
      <c r="E964" s="18"/>
      <c r="G964" s="18"/>
      <c r="I964" s="19"/>
      <c r="J964" s="18"/>
      <c r="K964" s="19"/>
      <c r="L964" s="18"/>
      <c r="M964" s="18"/>
      <c r="P964" s="18"/>
      <c r="R964" s="20"/>
    </row>
    <row r="965" ht="15.75" customHeight="1">
      <c r="C965" s="18"/>
      <c r="D965" s="18"/>
      <c r="E965" s="18"/>
      <c r="G965" s="18"/>
      <c r="I965" s="19"/>
      <c r="J965" s="18"/>
      <c r="K965" s="19"/>
      <c r="L965" s="18"/>
      <c r="M965" s="18"/>
      <c r="P965" s="18"/>
      <c r="R965" s="20"/>
    </row>
    <row r="966" ht="15.75" customHeight="1">
      <c r="C966" s="18"/>
      <c r="D966" s="18"/>
      <c r="E966" s="18"/>
      <c r="G966" s="18"/>
      <c r="I966" s="19"/>
      <c r="J966" s="18"/>
      <c r="K966" s="19"/>
      <c r="L966" s="18"/>
      <c r="M966" s="18"/>
      <c r="P966" s="18"/>
      <c r="R966" s="20"/>
    </row>
    <row r="967" ht="15.75" customHeight="1">
      <c r="C967" s="18"/>
      <c r="D967" s="18"/>
      <c r="E967" s="18"/>
      <c r="G967" s="18"/>
      <c r="I967" s="19"/>
      <c r="J967" s="18"/>
      <c r="K967" s="19"/>
      <c r="L967" s="18"/>
      <c r="M967" s="18"/>
      <c r="P967" s="18"/>
      <c r="R967" s="20"/>
    </row>
    <row r="968" ht="15.75" customHeight="1">
      <c r="C968" s="18"/>
      <c r="D968" s="18"/>
      <c r="E968" s="18"/>
      <c r="G968" s="18"/>
      <c r="I968" s="19"/>
      <c r="J968" s="18"/>
      <c r="K968" s="19"/>
      <c r="L968" s="18"/>
      <c r="M968" s="18"/>
      <c r="P968" s="18"/>
      <c r="R968" s="20"/>
    </row>
    <row r="969" ht="15.75" customHeight="1">
      <c r="C969" s="18"/>
      <c r="D969" s="18"/>
      <c r="E969" s="18"/>
      <c r="G969" s="18"/>
      <c r="I969" s="19"/>
      <c r="J969" s="18"/>
      <c r="K969" s="19"/>
      <c r="L969" s="18"/>
      <c r="M969" s="18"/>
      <c r="P969" s="18"/>
      <c r="R969" s="20"/>
    </row>
    <row r="970" ht="15.75" customHeight="1">
      <c r="C970" s="18"/>
      <c r="D970" s="18"/>
      <c r="E970" s="18"/>
      <c r="G970" s="18"/>
      <c r="I970" s="19"/>
      <c r="J970" s="18"/>
      <c r="K970" s="19"/>
      <c r="L970" s="18"/>
      <c r="M970" s="18"/>
      <c r="P970" s="18"/>
      <c r="R970" s="20"/>
    </row>
    <row r="971" ht="15.75" customHeight="1">
      <c r="C971" s="18"/>
      <c r="D971" s="18"/>
      <c r="E971" s="18"/>
      <c r="G971" s="18"/>
      <c r="I971" s="19"/>
      <c r="J971" s="18"/>
      <c r="K971" s="19"/>
      <c r="L971" s="18"/>
      <c r="M971" s="18"/>
      <c r="P971" s="18"/>
      <c r="R971" s="20"/>
    </row>
    <row r="972" ht="15.75" customHeight="1">
      <c r="C972" s="18"/>
      <c r="D972" s="18"/>
      <c r="E972" s="18"/>
      <c r="G972" s="18"/>
      <c r="I972" s="19"/>
      <c r="J972" s="18"/>
      <c r="K972" s="19"/>
      <c r="L972" s="18"/>
      <c r="M972" s="18"/>
      <c r="P972" s="18"/>
      <c r="R972" s="20"/>
    </row>
    <row r="973" ht="15.75" customHeight="1">
      <c r="C973" s="18"/>
      <c r="D973" s="18"/>
      <c r="E973" s="18"/>
      <c r="G973" s="18"/>
      <c r="I973" s="19"/>
      <c r="J973" s="18"/>
      <c r="K973" s="19"/>
      <c r="L973" s="18"/>
      <c r="M973" s="18"/>
      <c r="P973" s="18"/>
      <c r="R973" s="20"/>
    </row>
    <row r="974" ht="15.75" customHeight="1">
      <c r="C974" s="18"/>
      <c r="D974" s="18"/>
      <c r="E974" s="18"/>
      <c r="G974" s="18"/>
      <c r="I974" s="19"/>
      <c r="J974" s="18"/>
      <c r="K974" s="19"/>
      <c r="L974" s="18"/>
      <c r="M974" s="18"/>
      <c r="P974" s="18"/>
      <c r="R974" s="20"/>
    </row>
    <row r="975" ht="15.75" customHeight="1">
      <c r="C975" s="18"/>
      <c r="D975" s="18"/>
      <c r="E975" s="18"/>
      <c r="G975" s="18"/>
      <c r="I975" s="19"/>
      <c r="J975" s="18"/>
      <c r="K975" s="19"/>
      <c r="L975" s="18"/>
      <c r="M975" s="18"/>
      <c r="P975" s="18"/>
      <c r="R975" s="20"/>
    </row>
    <row r="976" ht="15.75" customHeight="1">
      <c r="C976" s="18"/>
      <c r="D976" s="18"/>
      <c r="E976" s="18"/>
      <c r="G976" s="18"/>
      <c r="I976" s="19"/>
      <c r="J976" s="18"/>
      <c r="K976" s="19"/>
      <c r="L976" s="18"/>
      <c r="M976" s="18"/>
      <c r="P976" s="18"/>
      <c r="R976" s="20"/>
    </row>
    <row r="977" ht="15.75" customHeight="1">
      <c r="C977" s="18"/>
      <c r="D977" s="18"/>
      <c r="E977" s="18"/>
      <c r="G977" s="18"/>
      <c r="I977" s="19"/>
      <c r="J977" s="18"/>
      <c r="K977" s="19"/>
      <c r="L977" s="18"/>
      <c r="M977" s="18"/>
      <c r="P977" s="18"/>
      <c r="R977" s="20"/>
    </row>
    <row r="978" ht="15.75" customHeight="1">
      <c r="C978" s="18"/>
      <c r="D978" s="18"/>
      <c r="E978" s="18"/>
      <c r="G978" s="18"/>
      <c r="I978" s="19"/>
      <c r="J978" s="18"/>
      <c r="K978" s="19"/>
      <c r="L978" s="18"/>
      <c r="M978" s="18"/>
      <c r="P978" s="18"/>
      <c r="R978" s="20"/>
    </row>
    <row r="979" ht="15.75" customHeight="1">
      <c r="C979" s="18"/>
      <c r="D979" s="18"/>
      <c r="E979" s="18"/>
      <c r="G979" s="18"/>
      <c r="I979" s="19"/>
      <c r="J979" s="18"/>
      <c r="K979" s="19"/>
      <c r="L979" s="18"/>
      <c r="M979" s="18"/>
      <c r="P979" s="18"/>
      <c r="R979" s="20"/>
    </row>
    <row r="980" ht="15.75" customHeight="1">
      <c r="C980" s="18"/>
      <c r="D980" s="18"/>
      <c r="E980" s="18"/>
      <c r="G980" s="18"/>
      <c r="I980" s="19"/>
      <c r="J980" s="18"/>
      <c r="K980" s="19"/>
      <c r="L980" s="18"/>
      <c r="M980" s="18"/>
      <c r="P980" s="18"/>
      <c r="R980" s="20"/>
    </row>
    <row r="981" ht="15.75" customHeight="1">
      <c r="C981" s="18"/>
      <c r="D981" s="18"/>
      <c r="E981" s="18"/>
      <c r="G981" s="18"/>
      <c r="I981" s="19"/>
      <c r="J981" s="18"/>
      <c r="K981" s="19"/>
      <c r="L981" s="18"/>
      <c r="M981" s="18"/>
      <c r="P981" s="18"/>
      <c r="R981" s="20"/>
    </row>
    <row r="982" ht="15.75" customHeight="1">
      <c r="C982" s="18"/>
      <c r="D982" s="18"/>
      <c r="E982" s="18"/>
      <c r="G982" s="18"/>
      <c r="I982" s="19"/>
      <c r="J982" s="18"/>
      <c r="K982" s="19"/>
      <c r="L982" s="18"/>
      <c r="M982" s="18"/>
      <c r="P982" s="18"/>
      <c r="R982" s="20"/>
    </row>
    <row r="983" ht="15.75" customHeight="1">
      <c r="C983" s="18"/>
      <c r="D983" s="18"/>
      <c r="E983" s="18"/>
      <c r="G983" s="18"/>
      <c r="I983" s="19"/>
      <c r="J983" s="18"/>
      <c r="K983" s="19"/>
      <c r="L983" s="18"/>
      <c r="M983" s="18"/>
      <c r="P983" s="18"/>
      <c r="R983" s="20"/>
    </row>
    <row r="984" ht="15.75" customHeight="1">
      <c r="C984" s="18"/>
      <c r="D984" s="18"/>
      <c r="E984" s="18"/>
      <c r="G984" s="18"/>
      <c r="I984" s="19"/>
      <c r="J984" s="18"/>
      <c r="K984" s="19"/>
      <c r="L984" s="18"/>
      <c r="M984" s="18"/>
      <c r="P984" s="18"/>
      <c r="R984" s="20"/>
    </row>
    <row r="985" ht="15.75" customHeight="1">
      <c r="C985" s="18"/>
      <c r="D985" s="18"/>
      <c r="E985" s="18"/>
      <c r="G985" s="18"/>
      <c r="I985" s="19"/>
      <c r="J985" s="18"/>
      <c r="K985" s="19"/>
      <c r="L985" s="18"/>
      <c r="M985" s="18"/>
      <c r="P985" s="18"/>
      <c r="R985" s="20"/>
    </row>
    <row r="986" ht="15.75" customHeight="1">
      <c r="C986" s="18"/>
      <c r="D986" s="18"/>
      <c r="E986" s="18"/>
      <c r="G986" s="18"/>
      <c r="I986" s="19"/>
      <c r="J986" s="18"/>
      <c r="K986" s="19"/>
      <c r="L986" s="18"/>
      <c r="M986" s="18"/>
      <c r="P986" s="18"/>
      <c r="R986" s="20"/>
    </row>
    <row r="987" ht="15.75" customHeight="1">
      <c r="C987" s="18"/>
      <c r="D987" s="18"/>
      <c r="E987" s="18"/>
      <c r="G987" s="18"/>
      <c r="I987" s="19"/>
      <c r="J987" s="18"/>
      <c r="K987" s="19"/>
      <c r="L987" s="18"/>
      <c r="M987" s="18"/>
      <c r="P987" s="18"/>
      <c r="R987" s="20"/>
    </row>
    <row r="988" ht="15.75" customHeight="1">
      <c r="C988" s="18"/>
      <c r="D988" s="18"/>
      <c r="E988" s="18"/>
      <c r="G988" s="18"/>
      <c r="I988" s="19"/>
      <c r="J988" s="18"/>
      <c r="K988" s="19"/>
      <c r="L988" s="18"/>
      <c r="M988" s="18"/>
      <c r="P988" s="18"/>
      <c r="R988" s="20"/>
    </row>
    <row r="989" ht="15.75" customHeight="1">
      <c r="C989" s="18"/>
      <c r="D989" s="18"/>
      <c r="E989" s="18"/>
      <c r="G989" s="18"/>
      <c r="I989" s="19"/>
      <c r="J989" s="18"/>
      <c r="K989" s="19"/>
      <c r="L989" s="18"/>
      <c r="M989" s="18"/>
      <c r="P989" s="18"/>
      <c r="R989" s="20"/>
    </row>
    <row r="990" ht="15.75" customHeight="1">
      <c r="C990" s="18"/>
      <c r="D990" s="18"/>
      <c r="E990" s="18"/>
      <c r="G990" s="18"/>
      <c r="I990" s="19"/>
      <c r="J990" s="18"/>
      <c r="K990" s="19"/>
      <c r="L990" s="18"/>
      <c r="M990" s="18"/>
      <c r="P990" s="18"/>
      <c r="R990" s="20"/>
    </row>
    <row r="991" ht="15.75" customHeight="1">
      <c r="C991" s="18"/>
      <c r="D991" s="18"/>
      <c r="E991" s="18"/>
      <c r="G991" s="18"/>
      <c r="I991" s="19"/>
      <c r="J991" s="18"/>
      <c r="K991" s="19"/>
      <c r="L991" s="18"/>
      <c r="M991" s="18"/>
      <c r="P991" s="18"/>
      <c r="R991" s="20"/>
    </row>
    <row r="992" ht="15.75" customHeight="1">
      <c r="C992" s="18"/>
      <c r="D992" s="18"/>
      <c r="E992" s="18"/>
      <c r="G992" s="18"/>
      <c r="I992" s="19"/>
      <c r="J992" s="18"/>
      <c r="K992" s="19"/>
      <c r="L992" s="18"/>
      <c r="M992" s="18"/>
      <c r="P992" s="18"/>
      <c r="R992" s="20"/>
    </row>
    <row r="993" ht="15.75" customHeight="1">
      <c r="C993" s="18"/>
      <c r="D993" s="18"/>
      <c r="E993" s="18"/>
      <c r="G993" s="18"/>
      <c r="I993" s="19"/>
      <c r="J993" s="18"/>
      <c r="K993" s="19"/>
      <c r="L993" s="18"/>
      <c r="M993" s="18"/>
      <c r="P993" s="18"/>
      <c r="R993" s="20"/>
    </row>
    <row r="994" ht="15.75" customHeight="1">
      <c r="C994" s="18"/>
      <c r="D994" s="18"/>
      <c r="E994" s="18"/>
      <c r="G994" s="18"/>
      <c r="I994" s="19"/>
      <c r="J994" s="18"/>
      <c r="K994" s="19"/>
      <c r="L994" s="18"/>
      <c r="M994" s="18"/>
      <c r="P994" s="18"/>
      <c r="R994" s="20"/>
    </row>
    <row r="995" ht="15.75" customHeight="1">
      <c r="C995" s="18"/>
      <c r="D995" s="18"/>
      <c r="E995" s="18"/>
      <c r="G995" s="18"/>
      <c r="I995" s="19"/>
      <c r="J995" s="18"/>
      <c r="K995" s="19"/>
      <c r="L995" s="18"/>
      <c r="M995" s="18"/>
      <c r="P995" s="18"/>
      <c r="R995" s="20"/>
    </row>
    <row r="996" ht="15.75" customHeight="1">
      <c r="C996" s="18"/>
      <c r="D996" s="18"/>
      <c r="E996" s="18"/>
      <c r="G996" s="18"/>
      <c r="I996" s="19"/>
      <c r="J996" s="18"/>
      <c r="K996" s="19"/>
      <c r="L996" s="18"/>
      <c r="M996" s="18"/>
      <c r="P996" s="18"/>
      <c r="R996" s="20"/>
    </row>
    <row r="997" ht="15.75" customHeight="1">
      <c r="C997" s="18"/>
      <c r="D997" s="18"/>
      <c r="E997" s="18"/>
      <c r="G997" s="18"/>
      <c r="I997" s="19"/>
      <c r="J997" s="18"/>
      <c r="K997" s="19"/>
      <c r="L997" s="18"/>
      <c r="M997" s="18"/>
      <c r="P997" s="18"/>
      <c r="R997" s="20"/>
    </row>
    <row r="998" ht="15.75" customHeight="1">
      <c r="C998" s="18"/>
      <c r="D998" s="18"/>
      <c r="E998" s="18"/>
      <c r="G998" s="18"/>
      <c r="I998" s="19"/>
      <c r="J998" s="18"/>
      <c r="K998" s="19"/>
      <c r="L998" s="18"/>
      <c r="M998" s="18"/>
      <c r="P998" s="18"/>
      <c r="R998" s="20"/>
    </row>
    <row r="999" ht="15.75" customHeight="1">
      <c r="C999" s="18"/>
      <c r="D999" s="18"/>
      <c r="E999" s="18"/>
      <c r="G999" s="18"/>
      <c r="I999" s="19"/>
      <c r="J999" s="18"/>
      <c r="K999" s="19"/>
      <c r="L999" s="18"/>
      <c r="M999" s="18"/>
      <c r="P999" s="18"/>
      <c r="R999" s="20"/>
    </row>
    <row r="1000" ht="15.75" customHeight="1">
      <c r="C1000" s="18"/>
      <c r="D1000" s="18"/>
      <c r="E1000" s="18"/>
      <c r="G1000" s="18"/>
      <c r="I1000" s="19"/>
      <c r="J1000" s="18"/>
      <c r="K1000" s="19"/>
      <c r="L1000" s="18"/>
      <c r="M1000" s="18"/>
      <c r="P1000" s="18"/>
      <c r="R1000" s="20"/>
    </row>
  </sheetData>
  <mergeCells count="3">
    <mergeCell ref="A2:P2"/>
    <mergeCell ref="A15:P15"/>
    <mergeCell ref="A29:P2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3" width="18.0"/>
    <col customWidth="1" min="4" max="5" width="15.71"/>
    <col customWidth="1" min="6" max="6" width="10.43"/>
    <col customWidth="1" min="7" max="7" width="14.57"/>
    <col customWidth="1" min="8" max="8" width="24.57"/>
    <col customWidth="1" min="9" max="9" width="18.71"/>
    <col customWidth="1" min="10" max="10" width="20.43"/>
    <col customWidth="1" min="11" max="11" width="17.14"/>
    <col customWidth="1" min="12" max="12" width="15.71"/>
    <col customWidth="1" min="13" max="13" width="16.29"/>
    <col customWidth="1" min="14" max="20" width="8.71"/>
    <col customWidth="1" min="21" max="21" width="20.57"/>
    <col customWidth="1" min="22" max="22" width="40.57"/>
    <col customWidth="1" min="23" max="23" width="28.14"/>
    <col customWidth="1" min="24" max="24" width="35.57"/>
    <col customWidth="1" min="25" max="25" width="23.14"/>
    <col customWidth="1" min="26" max="26" width="22.43"/>
    <col customWidth="1" min="27" max="31" width="8.71"/>
    <col customWidth="1" min="32" max="33" width="23.0"/>
    <col customWidth="1" min="34" max="34" width="22.43"/>
    <col customWidth="1" min="35" max="36" width="19.14"/>
    <col customWidth="1" min="37" max="37" width="29.29"/>
    <col customWidth="1" min="38" max="38" width="17.14"/>
    <col customWidth="1" min="39" max="39" width="12.0"/>
    <col customWidth="1" hidden="1" min="40" max="41" width="8.71"/>
    <col customWidth="1" min="42" max="43" width="8.71"/>
  </cols>
  <sheetData>
    <row r="1">
      <c r="A1" s="43" t="s">
        <v>33</v>
      </c>
      <c r="B1" s="46" t="s">
        <v>34</v>
      </c>
      <c r="C1" s="47" t="s">
        <v>35</v>
      </c>
      <c r="D1" s="47" t="s">
        <v>7</v>
      </c>
      <c r="E1" s="47" t="s">
        <v>8</v>
      </c>
      <c r="F1" s="47" t="s">
        <v>36</v>
      </c>
      <c r="G1" s="47" t="s">
        <v>37</v>
      </c>
      <c r="H1" s="47" t="s">
        <v>38</v>
      </c>
      <c r="I1" s="47" t="s">
        <v>39</v>
      </c>
      <c r="J1" s="47" t="s">
        <v>40</v>
      </c>
      <c r="K1" s="47" t="s">
        <v>41</v>
      </c>
      <c r="L1" s="47" t="s">
        <v>11</v>
      </c>
      <c r="M1" s="47" t="s">
        <v>42</v>
      </c>
      <c r="N1" s="47" t="s">
        <v>43</v>
      </c>
      <c r="O1" s="47" t="s">
        <v>44</v>
      </c>
      <c r="P1" s="47" t="s">
        <v>45</v>
      </c>
      <c r="Q1" s="47" t="s">
        <v>46</v>
      </c>
      <c r="R1" s="47" t="s">
        <v>47</v>
      </c>
      <c r="S1" s="47" t="s">
        <v>48</v>
      </c>
      <c r="T1" s="47" t="s">
        <v>49</v>
      </c>
      <c r="U1" s="47" t="s">
        <v>50</v>
      </c>
      <c r="V1" s="47" t="s">
        <v>9</v>
      </c>
      <c r="W1" s="47" t="s">
        <v>10</v>
      </c>
      <c r="X1" s="47" t="s">
        <v>13</v>
      </c>
      <c r="Y1" s="47" t="s">
        <v>12</v>
      </c>
      <c r="Z1" s="47" t="s">
        <v>6</v>
      </c>
      <c r="AA1" s="47" t="s">
        <v>7</v>
      </c>
      <c r="AB1" s="47" t="s">
        <v>8</v>
      </c>
      <c r="AC1" s="47" t="s">
        <v>9</v>
      </c>
      <c r="AD1" s="47" t="s">
        <v>10</v>
      </c>
      <c r="AE1" s="47" t="s">
        <v>11</v>
      </c>
      <c r="AF1" s="47" t="s">
        <v>12</v>
      </c>
      <c r="AG1" s="47" t="s">
        <v>13</v>
      </c>
      <c r="AH1" s="47" t="s">
        <v>37</v>
      </c>
      <c r="AI1" s="47" t="s">
        <v>38</v>
      </c>
      <c r="AJ1" s="47" t="s">
        <v>39</v>
      </c>
      <c r="AK1" s="47" t="s">
        <v>40</v>
      </c>
      <c r="AL1" s="47" t="s">
        <v>51</v>
      </c>
      <c r="AM1" s="47" t="s">
        <v>52</v>
      </c>
      <c r="AN1" s="47" t="s">
        <v>53</v>
      </c>
      <c r="AO1" s="47" t="s">
        <v>54</v>
      </c>
      <c r="AP1" s="47" t="s">
        <v>55</v>
      </c>
      <c r="AQ1" s="47" t="s">
        <v>15</v>
      </c>
    </row>
    <row r="2">
      <c r="A2" s="47">
        <v>5388.0</v>
      </c>
      <c r="B2" s="48" t="str">
        <f t="array" ref="B2">XLOOKUP(A2,Industry_index!$A:$A,Industry_index!$B:$B)</f>
        <v>Manufacturing</v>
      </c>
      <c r="C2" s="43">
        <v>669.0</v>
      </c>
      <c r="D2" s="43">
        <v>5.33</v>
      </c>
      <c r="E2" s="43">
        <v>5.0</v>
      </c>
      <c r="F2" s="43">
        <v>4.0</v>
      </c>
      <c r="G2" s="43">
        <v>7174.75</v>
      </c>
      <c r="H2" s="43">
        <v>8275.0</v>
      </c>
      <c r="I2" s="43">
        <v>3120.0</v>
      </c>
      <c r="J2" s="43">
        <v>12329.75</v>
      </c>
      <c r="K2" s="43">
        <v>25715.413333</v>
      </c>
      <c r="L2" s="43">
        <v>3938.253333</v>
      </c>
      <c r="M2" s="43">
        <v>0.0</v>
      </c>
      <c r="N2" s="43">
        <v>0.0</v>
      </c>
      <c r="O2" s="43">
        <v>0.0</v>
      </c>
      <c r="P2" s="43">
        <v>0.0</v>
      </c>
      <c r="R2" s="43">
        <v>25900.7</v>
      </c>
      <c r="S2" s="43">
        <v>0.1431363818192315</v>
      </c>
      <c r="T2" s="43">
        <v>-6.024493</v>
      </c>
      <c r="U2" s="43">
        <v>1.0</v>
      </c>
      <c r="V2" s="43">
        <v>0.0</v>
      </c>
      <c r="W2" s="43">
        <v>0.0</v>
      </c>
      <c r="X2" s="43">
        <v>1.0</v>
      </c>
      <c r="Y2" s="43">
        <v>0.0</v>
      </c>
      <c r="Z2" s="43">
        <v>1.0</v>
      </c>
      <c r="AA2" s="43">
        <v>5.33</v>
      </c>
      <c r="AB2" s="43">
        <v>5.0</v>
      </c>
      <c r="AC2" s="43">
        <v>0.0</v>
      </c>
      <c r="AD2" s="43">
        <v>0.0</v>
      </c>
      <c r="AE2" s="43">
        <v>3938.253333</v>
      </c>
      <c r="AF2" s="43">
        <v>0.0</v>
      </c>
      <c r="AG2" s="43">
        <v>1.0</v>
      </c>
      <c r="AH2" s="43">
        <v>7174.75</v>
      </c>
      <c r="AI2" s="43">
        <v>8275.0</v>
      </c>
      <c r="AJ2" s="43">
        <v>3120.0</v>
      </c>
      <c r="AK2" s="43">
        <v>12329.75</v>
      </c>
      <c r="AL2" s="43">
        <v>1.0</v>
      </c>
      <c r="AM2" s="43">
        <v>0.455089232073365</v>
      </c>
      <c r="AN2" s="43">
        <v>0.0</v>
      </c>
      <c r="AO2" s="43">
        <v>0.0</v>
      </c>
      <c r="AP2" s="43">
        <v>1324.0</v>
      </c>
      <c r="AQ2" s="43">
        <v>10.0</v>
      </c>
    </row>
    <row r="3">
      <c r="A3" s="47">
        <v>4290.0</v>
      </c>
      <c r="B3" s="48" t="str">
        <f t="array" ref="B3">XLOOKUP(A3,Industry_index!$A:$A,Industry_index!$B:$B)</f>
        <v>Construction</v>
      </c>
      <c r="C3" s="43">
        <v>641.0</v>
      </c>
      <c r="D3" s="43">
        <v>3.39</v>
      </c>
      <c r="E3" s="43">
        <v>6.0</v>
      </c>
      <c r="F3" s="43">
        <v>67.0</v>
      </c>
      <c r="G3" s="43">
        <v>0.0</v>
      </c>
      <c r="H3" s="43">
        <v>3000.0</v>
      </c>
      <c r="I3" s="43">
        <v>0.0</v>
      </c>
      <c r="J3" s="43">
        <v>4470.0</v>
      </c>
      <c r="K3" s="43">
        <v>19307.423333</v>
      </c>
      <c r="L3" s="43">
        <v>5516.006666</v>
      </c>
      <c r="M3" s="43">
        <v>0.0</v>
      </c>
      <c r="N3" s="43">
        <v>0.0</v>
      </c>
      <c r="O3" s="43">
        <v>0.0</v>
      </c>
      <c r="P3" s="43">
        <v>0.0</v>
      </c>
      <c r="Q3" s="43">
        <v>20111.58</v>
      </c>
      <c r="R3" s="43">
        <v>17699.11</v>
      </c>
      <c r="S3" s="43">
        <v>0.285693790263018</v>
      </c>
      <c r="T3" s="43">
        <v>-11.995427</v>
      </c>
      <c r="U3" s="43">
        <v>1.0</v>
      </c>
      <c r="V3" s="43">
        <v>0.0</v>
      </c>
      <c r="W3" s="43">
        <v>1.0</v>
      </c>
      <c r="X3" s="43">
        <v>1.0</v>
      </c>
      <c r="Y3" s="43">
        <v>0.0</v>
      </c>
      <c r="Z3" s="43">
        <v>1.0</v>
      </c>
      <c r="AA3" s="43">
        <v>3.39</v>
      </c>
      <c r="AB3" s="43">
        <v>6.0</v>
      </c>
      <c r="AC3" s="43">
        <v>0.0</v>
      </c>
      <c r="AD3" s="43">
        <v>1.0</v>
      </c>
      <c r="AE3" s="43">
        <v>5516.006666</v>
      </c>
      <c r="AF3" s="43">
        <v>0.0</v>
      </c>
      <c r="AG3" s="43">
        <v>1.0</v>
      </c>
      <c r="AH3" s="43">
        <v>0.0</v>
      </c>
      <c r="AI3" s="43">
        <v>3000.0</v>
      </c>
      <c r="AJ3" s="43">
        <v>0.0</v>
      </c>
      <c r="AK3" s="43">
        <v>4470.0</v>
      </c>
      <c r="AL3" s="43">
        <v>0.0</v>
      </c>
      <c r="AM3" s="43">
        <v>0.4799628672987269</v>
      </c>
      <c r="AN3" s="43">
        <v>0.0</v>
      </c>
      <c r="AO3" s="43">
        <v>1.0</v>
      </c>
      <c r="AP3" s="43">
        <v>1356.0</v>
      </c>
      <c r="AQ3" s="43">
        <v>10.0</v>
      </c>
    </row>
    <row r="4">
      <c r="A4" s="47">
        <v>4735.0</v>
      </c>
      <c r="B4" s="48" t="str">
        <f t="array" ref="B4">XLOOKUP(A4,Industry_index!$A:$A,Industry_index!$B:$B)</f>
        <v>Transportation &amp; Public Utilities</v>
      </c>
      <c r="C4" s="43">
        <v>1.0</v>
      </c>
      <c r="D4" s="43">
        <v>11.75</v>
      </c>
      <c r="E4" s="43">
        <v>10.0</v>
      </c>
      <c r="F4" s="43">
        <v>4.0</v>
      </c>
      <c r="G4" s="43">
        <v>0.0</v>
      </c>
      <c r="H4" s="43">
        <v>20000.0</v>
      </c>
      <c r="I4" s="43">
        <v>0.0</v>
      </c>
      <c r="J4" s="43">
        <v>29800.0</v>
      </c>
      <c r="K4" s="43">
        <v>65624.0</v>
      </c>
      <c r="L4" s="43">
        <v>1579.955</v>
      </c>
      <c r="M4" s="43">
        <v>0.0</v>
      </c>
      <c r="N4" s="43">
        <v>0.0</v>
      </c>
      <c r="O4" s="43">
        <v>0.0</v>
      </c>
      <c r="P4" s="43">
        <v>0.0</v>
      </c>
      <c r="Q4" s="43">
        <v>840734.4025</v>
      </c>
      <c r="R4" s="43">
        <v>67156.20600000002</v>
      </c>
      <c r="S4" s="43">
        <v>-0.016155019032941</v>
      </c>
      <c r="T4" s="43">
        <v>124.214905</v>
      </c>
      <c r="U4" s="43">
        <v>0.0</v>
      </c>
      <c r="V4" s="43">
        <v>0.0</v>
      </c>
      <c r="W4" s="43">
        <v>1.0</v>
      </c>
      <c r="X4" s="43">
        <v>0.0</v>
      </c>
      <c r="Y4" s="43">
        <v>1.0</v>
      </c>
      <c r="Z4" s="43">
        <v>1.0</v>
      </c>
      <c r="AA4" s="43">
        <v>11.75</v>
      </c>
      <c r="AB4" s="43">
        <v>10.0</v>
      </c>
      <c r="AC4" s="43">
        <v>0.0</v>
      </c>
      <c r="AD4" s="43">
        <v>1.0</v>
      </c>
      <c r="AE4" s="43">
        <v>1579.955</v>
      </c>
      <c r="AF4" s="43">
        <v>1.0</v>
      </c>
      <c r="AG4" s="43">
        <v>0.0</v>
      </c>
      <c r="AH4" s="43">
        <v>0.0</v>
      </c>
      <c r="AI4" s="43">
        <v>20000.0</v>
      </c>
      <c r="AJ4" s="43">
        <v>0.0</v>
      </c>
      <c r="AK4" s="43">
        <v>29800.0</v>
      </c>
      <c r="AL4" s="43">
        <v>0.0</v>
      </c>
      <c r="AM4" s="43">
        <v>0.51920659883329</v>
      </c>
      <c r="AN4" s="43">
        <v>1.0</v>
      </c>
      <c r="AO4" s="43">
        <v>1.0</v>
      </c>
      <c r="AP4" s="43">
        <v>1362.0</v>
      </c>
      <c r="AQ4" s="43">
        <v>10.0</v>
      </c>
    </row>
    <row r="5">
      <c r="A5" s="47">
        <v>3381.0</v>
      </c>
      <c r="B5" s="48" t="str">
        <f t="array" ref="B5">XLOOKUP(A5,Industry_index!$A:$A,Industry_index!$B:$B)</f>
        <v>Transportation &amp; Public Utilities</v>
      </c>
      <c r="C5" s="43">
        <v>587.0</v>
      </c>
      <c r="D5" s="43">
        <v>1.59</v>
      </c>
      <c r="E5" s="43">
        <v>2.0</v>
      </c>
      <c r="F5" s="43">
        <v>11.0</v>
      </c>
      <c r="G5" s="43">
        <v>0.0</v>
      </c>
      <c r="H5" s="43">
        <v>8000.0</v>
      </c>
      <c r="I5" s="43">
        <v>0.0</v>
      </c>
      <c r="J5" s="43">
        <v>11920.0</v>
      </c>
      <c r="K5" s="43">
        <v>42000.806666</v>
      </c>
      <c r="L5" s="43">
        <v>1710.633333</v>
      </c>
      <c r="M5" s="43">
        <v>0.666666</v>
      </c>
      <c r="N5" s="43">
        <v>0.0</v>
      </c>
      <c r="O5" s="43">
        <v>1.333333</v>
      </c>
      <c r="P5" s="43">
        <v>4.0</v>
      </c>
      <c r="Q5" s="43">
        <v>35130.025</v>
      </c>
      <c r="R5" s="43">
        <v>55742.37</v>
      </c>
      <c r="S5" s="43">
        <v>0.040728500236066</v>
      </c>
      <c r="T5" s="43">
        <v>58.674452</v>
      </c>
      <c r="U5" s="43">
        <v>1.0</v>
      </c>
      <c r="V5" s="43">
        <v>0.0</v>
      </c>
      <c r="W5" s="43">
        <v>1.0</v>
      </c>
      <c r="X5" s="43">
        <v>0.0</v>
      </c>
      <c r="Y5" s="43">
        <v>1.0</v>
      </c>
      <c r="Z5" s="43">
        <v>1.0</v>
      </c>
      <c r="AA5" s="43">
        <v>1.59</v>
      </c>
      <c r="AB5" s="43">
        <v>2.0</v>
      </c>
      <c r="AC5" s="43">
        <v>0.0</v>
      </c>
      <c r="AD5" s="43">
        <v>1.0</v>
      </c>
      <c r="AE5" s="43">
        <v>1710.633333</v>
      </c>
      <c r="AF5" s="43">
        <v>1.0</v>
      </c>
      <c r="AG5" s="43">
        <v>0.0</v>
      </c>
      <c r="AH5" s="43">
        <v>0.0</v>
      </c>
      <c r="AI5" s="43">
        <v>8000.0</v>
      </c>
      <c r="AJ5" s="43">
        <v>0.0</v>
      </c>
      <c r="AK5" s="43">
        <v>11920.0</v>
      </c>
      <c r="AL5" s="43">
        <v>0.0</v>
      </c>
      <c r="AM5" s="43">
        <v>0.4445657646386399</v>
      </c>
      <c r="AN5" s="43">
        <v>0.0</v>
      </c>
      <c r="AO5" s="43">
        <v>1.0</v>
      </c>
      <c r="AP5" s="43">
        <v>1290.0</v>
      </c>
      <c r="AQ5" s="43">
        <v>10.0</v>
      </c>
    </row>
    <row r="6">
      <c r="A6" s="47">
        <v>2756.0</v>
      </c>
      <c r="B6" s="48" t="str">
        <f t="array" ref="B6">XLOOKUP(A6,Industry_index!$A:$A,Industry_index!$B:$B)</f>
        <v>Transportation &amp; Public Utilities</v>
      </c>
      <c r="C6" s="43">
        <v>529.0</v>
      </c>
      <c r="D6" s="43">
        <v>0.81</v>
      </c>
      <c r="E6" s="43">
        <v>2.0</v>
      </c>
      <c r="F6" s="43">
        <v>33.0</v>
      </c>
      <c r="G6" s="43">
        <v>0.0</v>
      </c>
      <c r="H6" s="43">
        <v>3000.0</v>
      </c>
      <c r="I6" s="43">
        <v>0.0</v>
      </c>
      <c r="J6" s="43">
        <v>4470.0</v>
      </c>
      <c r="K6" s="43">
        <v>11265.283333</v>
      </c>
      <c r="L6" s="43">
        <v>4331.333333</v>
      </c>
      <c r="M6" s="43">
        <v>0.0</v>
      </c>
      <c r="N6" s="43">
        <v>0.0</v>
      </c>
      <c r="O6" s="43">
        <v>0.0</v>
      </c>
      <c r="P6" s="43">
        <v>0.0</v>
      </c>
      <c r="Q6" s="43">
        <v>11429.971428</v>
      </c>
      <c r="R6" s="43">
        <v>10355.33</v>
      </c>
      <c r="S6" s="43">
        <v>0.384484895182365</v>
      </c>
      <c r="T6" s="43">
        <v>-9.401948</v>
      </c>
      <c r="U6" s="43">
        <v>1.0</v>
      </c>
      <c r="V6" s="43">
        <v>0.0</v>
      </c>
      <c r="W6" s="43">
        <v>1.0</v>
      </c>
      <c r="X6" s="43">
        <v>1.0</v>
      </c>
      <c r="Y6" s="43">
        <v>0.0</v>
      </c>
      <c r="Z6" s="43">
        <v>1.0</v>
      </c>
      <c r="AA6" s="43">
        <v>0.81</v>
      </c>
      <c r="AB6" s="43">
        <v>2.0</v>
      </c>
      <c r="AC6" s="43">
        <v>0.0</v>
      </c>
      <c r="AD6" s="43">
        <v>1.0</v>
      </c>
      <c r="AE6" s="43">
        <v>4331.333333</v>
      </c>
      <c r="AF6" s="43">
        <v>0.0</v>
      </c>
      <c r="AG6" s="43">
        <v>1.0</v>
      </c>
      <c r="AH6" s="43">
        <v>0.0</v>
      </c>
      <c r="AI6" s="43">
        <v>3000.0</v>
      </c>
      <c r="AJ6" s="43">
        <v>0.0</v>
      </c>
      <c r="AK6" s="43">
        <v>4470.0</v>
      </c>
      <c r="AL6" s="43">
        <v>0.0</v>
      </c>
      <c r="AM6" s="43">
        <v>0.4345086533478589</v>
      </c>
      <c r="AN6" s="43">
        <v>0.0</v>
      </c>
      <c r="AO6" s="43">
        <v>1.0</v>
      </c>
      <c r="AP6" s="43">
        <v>1232.0</v>
      </c>
      <c r="AQ6" s="43">
        <v>10.0</v>
      </c>
    </row>
    <row r="7">
      <c r="A7" s="47">
        <v>5194.0</v>
      </c>
      <c r="B7" s="48" t="str">
        <f t="array" ref="B7">XLOOKUP(A7,Industry_index!$A:$A,Industry_index!$B:$B)</f>
        <v>Construction</v>
      </c>
      <c r="C7" s="43">
        <v>612.0</v>
      </c>
      <c r="D7" s="43">
        <v>5.83</v>
      </c>
      <c r="E7" s="43">
        <v>4.0</v>
      </c>
      <c r="F7" s="43">
        <v>4.0</v>
      </c>
      <c r="G7" s="43">
        <v>9137.0</v>
      </c>
      <c r="H7" s="43">
        <v>10000.0</v>
      </c>
      <c r="I7" s="43">
        <v>4237.0</v>
      </c>
      <c r="J7" s="43">
        <v>14900.0</v>
      </c>
      <c r="K7" s="43">
        <v>25715.413333</v>
      </c>
      <c r="L7" s="43">
        <v>3938.253333</v>
      </c>
      <c r="M7" s="43">
        <v>0.0</v>
      </c>
      <c r="N7" s="43">
        <v>0.0</v>
      </c>
      <c r="O7" s="43">
        <v>0.0</v>
      </c>
      <c r="P7" s="43">
        <v>0.0</v>
      </c>
      <c r="R7" s="43">
        <v>25900.7</v>
      </c>
      <c r="S7" s="43">
        <v>0.1431363818192315</v>
      </c>
      <c r="T7" s="43">
        <v>-6.024493</v>
      </c>
      <c r="U7" s="43">
        <v>1.0</v>
      </c>
      <c r="V7" s="43">
        <v>0.0</v>
      </c>
      <c r="W7" s="43">
        <v>1.0</v>
      </c>
      <c r="X7" s="43">
        <v>1.0</v>
      </c>
      <c r="Y7" s="43">
        <v>0.0</v>
      </c>
      <c r="Z7" s="43">
        <v>1.0</v>
      </c>
      <c r="AA7" s="43">
        <v>5.83</v>
      </c>
      <c r="AB7" s="43">
        <v>4.0</v>
      </c>
      <c r="AC7" s="43">
        <v>0.0</v>
      </c>
      <c r="AD7" s="43">
        <v>1.0</v>
      </c>
      <c r="AE7" s="43">
        <v>3938.253333</v>
      </c>
      <c r="AF7" s="43">
        <v>0.0</v>
      </c>
      <c r="AG7" s="43">
        <v>1.0</v>
      </c>
      <c r="AH7" s="43">
        <v>9137.0</v>
      </c>
      <c r="AI7" s="43">
        <v>10000.0</v>
      </c>
      <c r="AJ7" s="43">
        <v>4237.0</v>
      </c>
      <c r="AK7" s="43">
        <v>14900.0</v>
      </c>
      <c r="AL7" s="43">
        <v>1.0</v>
      </c>
      <c r="AM7" s="43">
        <v>0.4399284064346786</v>
      </c>
      <c r="AN7" s="43">
        <v>0.0</v>
      </c>
      <c r="AO7" s="43">
        <v>0.0</v>
      </c>
      <c r="AP7" s="43">
        <v>1271.0</v>
      </c>
      <c r="AQ7" s="43">
        <v>10.0</v>
      </c>
    </row>
    <row r="8">
      <c r="A8" s="47">
        <v>2327.0</v>
      </c>
      <c r="B8" s="48" t="str">
        <f t="array" ref="B8">XLOOKUP(A8,Industry_index!$A:$A,Industry_index!$B:$B)</f>
        <v>Construction</v>
      </c>
      <c r="C8" s="43">
        <v>0.0</v>
      </c>
      <c r="D8" s="43">
        <v>5.93</v>
      </c>
      <c r="E8" s="43">
        <v>5.0</v>
      </c>
      <c r="F8" s="43">
        <v>49.0</v>
      </c>
      <c r="G8" s="43">
        <v>6084.25</v>
      </c>
      <c r="H8" s="43">
        <v>7000.0</v>
      </c>
      <c r="I8" s="43">
        <v>2654.25</v>
      </c>
      <c r="J8" s="43">
        <v>10430.0</v>
      </c>
      <c r="K8" s="43">
        <v>59133.236666</v>
      </c>
      <c r="L8" s="43">
        <v>7261.293333</v>
      </c>
      <c r="M8" s="43">
        <v>0.0</v>
      </c>
      <c r="N8" s="43">
        <v>0.0</v>
      </c>
      <c r="O8" s="43">
        <v>0.0</v>
      </c>
      <c r="P8" s="43">
        <v>0.0</v>
      </c>
      <c r="Q8" s="43">
        <v>51356.846666</v>
      </c>
      <c r="R8" s="43">
        <v>66798.86</v>
      </c>
      <c r="S8" s="43">
        <v>0.107874970457655</v>
      </c>
      <c r="T8" s="43">
        <v>30.068064</v>
      </c>
      <c r="U8" s="43">
        <v>0.0</v>
      </c>
      <c r="V8" s="43">
        <v>0.0</v>
      </c>
      <c r="W8" s="43">
        <v>1.0</v>
      </c>
      <c r="X8" s="43">
        <v>0.0</v>
      </c>
      <c r="Y8" s="43">
        <v>1.0</v>
      </c>
      <c r="Z8" s="43">
        <v>1.0</v>
      </c>
      <c r="AA8" s="43">
        <v>5.93</v>
      </c>
      <c r="AB8" s="43">
        <v>5.0</v>
      </c>
      <c r="AC8" s="43">
        <v>0.0</v>
      </c>
      <c r="AD8" s="43">
        <v>1.0</v>
      </c>
      <c r="AE8" s="43">
        <v>7261.293333</v>
      </c>
      <c r="AF8" s="43">
        <v>1.0</v>
      </c>
      <c r="AG8" s="43">
        <v>0.0</v>
      </c>
      <c r="AH8" s="43">
        <v>6084.25</v>
      </c>
      <c r="AI8" s="43">
        <v>7000.0</v>
      </c>
      <c r="AJ8" s="43">
        <v>2654.25</v>
      </c>
      <c r="AK8" s="43">
        <v>10430.0</v>
      </c>
      <c r="AL8" s="43">
        <v>1.0</v>
      </c>
      <c r="AM8" s="43">
        <v>0.4382996683565015</v>
      </c>
      <c r="AN8" s="43">
        <v>0.0</v>
      </c>
      <c r="AO8" s="43">
        <v>0.0</v>
      </c>
      <c r="AP8" s="43">
        <v>1260.0</v>
      </c>
      <c r="AQ8" s="43">
        <v>10.0</v>
      </c>
    </row>
    <row r="9">
      <c r="A9" s="47">
        <v>1336.0</v>
      </c>
      <c r="B9" s="48" t="str">
        <f t="array" ref="B9">XLOOKUP(A9,Industry_index!$A:$A,Industry_index!$B:$B)</f>
        <v>Transportation &amp; Public Utilities</v>
      </c>
      <c r="C9" s="43">
        <v>506.0</v>
      </c>
      <c r="D9" s="43">
        <v>0.67</v>
      </c>
      <c r="E9" s="43">
        <v>2.0</v>
      </c>
      <c r="F9" s="43">
        <v>0.0</v>
      </c>
      <c r="G9" s="43">
        <v>0.0</v>
      </c>
      <c r="H9" s="43">
        <v>3000.0</v>
      </c>
      <c r="I9" s="43">
        <v>0.0</v>
      </c>
      <c r="J9" s="43">
        <v>4470.0</v>
      </c>
      <c r="K9" s="43">
        <v>16058.576666</v>
      </c>
      <c r="L9" s="43">
        <v>2060.166666</v>
      </c>
      <c r="M9" s="43">
        <v>0.333333</v>
      </c>
      <c r="N9" s="43">
        <v>0.333333</v>
      </c>
      <c r="O9" s="43">
        <v>0.333333</v>
      </c>
      <c r="P9" s="43">
        <v>1.0</v>
      </c>
      <c r="Q9" s="43">
        <v>13585.75</v>
      </c>
      <c r="R9" s="43">
        <v>15559.73</v>
      </c>
      <c r="S9" s="43">
        <v>0.137916342242652</v>
      </c>
      <c r="T9" s="43">
        <v>14.529783</v>
      </c>
      <c r="U9" s="43">
        <v>1.0</v>
      </c>
      <c r="V9" s="43">
        <v>0.0</v>
      </c>
      <c r="W9" s="43">
        <v>1.0</v>
      </c>
      <c r="X9" s="43">
        <v>1.0</v>
      </c>
      <c r="Y9" s="43">
        <v>0.0</v>
      </c>
      <c r="Z9" s="43">
        <v>1.0</v>
      </c>
      <c r="AA9" s="43">
        <v>0.67</v>
      </c>
      <c r="AB9" s="43">
        <v>2.0</v>
      </c>
      <c r="AC9" s="43">
        <v>0.0</v>
      </c>
      <c r="AD9" s="43">
        <v>1.0</v>
      </c>
      <c r="AE9" s="43">
        <v>2060.166666</v>
      </c>
      <c r="AF9" s="43">
        <v>0.0</v>
      </c>
      <c r="AG9" s="43">
        <v>1.0</v>
      </c>
      <c r="AH9" s="43">
        <v>0.0</v>
      </c>
      <c r="AI9" s="43">
        <v>3000.0</v>
      </c>
      <c r="AJ9" s="43">
        <v>0.0</v>
      </c>
      <c r="AK9" s="43">
        <v>4470.0</v>
      </c>
      <c r="AL9" s="43">
        <v>0.0</v>
      </c>
      <c r="AM9" s="43">
        <v>0.4478264529537442</v>
      </c>
      <c r="AN9" s="43">
        <v>0.0</v>
      </c>
      <c r="AO9" s="43">
        <v>1.0</v>
      </c>
      <c r="AP9" s="43">
        <v>1306.0</v>
      </c>
      <c r="AQ9" s="43">
        <v>10.0</v>
      </c>
    </row>
    <row r="10">
      <c r="A10" s="47">
        <v>1958.0</v>
      </c>
      <c r="B10" s="48" t="str">
        <f t="array" ref="B10">XLOOKUP(A10,Industry_index!$A:$A,Industry_index!$B:$B)</f>
        <v>Construction</v>
      </c>
      <c r="C10" s="43">
        <v>0.0</v>
      </c>
      <c r="D10" s="43">
        <v>0.44</v>
      </c>
      <c r="E10" s="43">
        <v>1.0</v>
      </c>
      <c r="F10" s="43">
        <v>0.0</v>
      </c>
      <c r="G10" s="43">
        <v>0.0</v>
      </c>
      <c r="H10" s="43">
        <v>4000.0</v>
      </c>
      <c r="I10" s="43">
        <v>0.0</v>
      </c>
      <c r="J10" s="43">
        <v>5960.0</v>
      </c>
      <c r="K10" s="43">
        <v>13133.03</v>
      </c>
      <c r="L10" s="43">
        <v>1713.726666</v>
      </c>
      <c r="M10" s="43">
        <v>0.0</v>
      </c>
      <c r="N10" s="43">
        <v>0.333333</v>
      </c>
      <c r="O10" s="43">
        <v>0.0</v>
      </c>
      <c r="P10" s="43">
        <v>0.0</v>
      </c>
      <c r="Q10" s="43">
        <v>12852.485</v>
      </c>
      <c r="R10" s="43">
        <v>13694.12</v>
      </c>
      <c r="S10" s="43">
        <v>0.130490069694503</v>
      </c>
      <c r="T10" s="43">
        <v>6.548461</v>
      </c>
      <c r="U10" s="43">
        <v>1.0</v>
      </c>
      <c r="V10" s="43">
        <v>0.0</v>
      </c>
      <c r="W10" s="43">
        <v>1.0</v>
      </c>
      <c r="X10" s="43">
        <v>1.0</v>
      </c>
      <c r="Y10" s="43">
        <v>0.0</v>
      </c>
      <c r="Z10" s="43">
        <v>1.0</v>
      </c>
      <c r="AA10" s="43">
        <v>0.44</v>
      </c>
      <c r="AB10" s="43">
        <v>1.0</v>
      </c>
      <c r="AC10" s="43">
        <v>0.0</v>
      </c>
      <c r="AD10" s="43">
        <v>1.0</v>
      </c>
      <c r="AE10" s="43">
        <v>1713.726666</v>
      </c>
      <c r="AF10" s="43">
        <v>0.0</v>
      </c>
      <c r="AG10" s="43">
        <v>1.0</v>
      </c>
      <c r="AH10" s="43">
        <v>0.0</v>
      </c>
      <c r="AI10" s="43">
        <v>4000.0</v>
      </c>
      <c r="AJ10" s="43">
        <v>0.0</v>
      </c>
      <c r="AK10" s="43">
        <v>5960.0</v>
      </c>
      <c r="AL10" s="43">
        <v>0.0</v>
      </c>
      <c r="AM10" s="43">
        <v>0.4342955648786983</v>
      </c>
      <c r="AN10" s="43">
        <v>0.0</v>
      </c>
      <c r="AO10" s="43">
        <v>1.0</v>
      </c>
      <c r="AP10" s="43">
        <v>1230.0</v>
      </c>
      <c r="AQ10" s="43">
        <v>10.0</v>
      </c>
    </row>
    <row r="11">
      <c r="A11" s="47">
        <v>716.0</v>
      </c>
      <c r="B11" s="48" t="str">
        <f t="array" ref="B11">XLOOKUP(A11,Industry_index!$A:$A,Industry_index!$B:$B)</f>
        <v>Wholesale</v>
      </c>
      <c r="C11" s="43">
        <v>584.0</v>
      </c>
      <c r="D11" s="43">
        <v>2.05</v>
      </c>
      <c r="E11" s="43">
        <v>4.0</v>
      </c>
      <c r="F11" s="43">
        <v>33.0</v>
      </c>
      <c r="G11" s="43">
        <v>30589.91</v>
      </c>
      <c r="H11" s="43">
        <v>25000.0</v>
      </c>
      <c r="I11" s="43">
        <v>18339.91</v>
      </c>
      <c r="J11" s="43">
        <v>37250.0</v>
      </c>
      <c r="K11" s="43">
        <v>102113.083333</v>
      </c>
      <c r="L11" s="43">
        <v>1052.146666</v>
      </c>
      <c r="M11" s="43">
        <v>0.0</v>
      </c>
      <c r="N11" s="43">
        <v>0.0</v>
      </c>
      <c r="O11" s="43">
        <v>0.0</v>
      </c>
      <c r="P11" s="43">
        <v>0.0</v>
      </c>
      <c r="Q11" s="43">
        <v>99165.225</v>
      </c>
      <c r="R11" s="43">
        <v>108008.8</v>
      </c>
      <c r="S11" s="43">
        <v>0.010303773032798</v>
      </c>
      <c r="T11" s="43">
        <v>8.918025</v>
      </c>
      <c r="U11" s="43">
        <v>0.0</v>
      </c>
      <c r="V11" s="43">
        <v>0.0</v>
      </c>
      <c r="W11" s="43">
        <v>0.0</v>
      </c>
      <c r="X11" s="43">
        <v>1.0</v>
      </c>
      <c r="Y11" s="43">
        <v>0.0</v>
      </c>
      <c r="Z11" s="43">
        <v>1.0</v>
      </c>
      <c r="AA11" s="43">
        <v>2.05</v>
      </c>
      <c r="AB11" s="43">
        <v>4.0</v>
      </c>
      <c r="AC11" s="43">
        <v>0.0</v>
      </c>
      <c r="AD11" s="43">
        <v>0.0</v>
      </c>
      <c r="AE11" s="43">
        <v>1052.146666</v>
      </c>
      <c r="AF11" s="43">
        <v>0.0</v>
      </c>
      <c r="AG11" s="43">
        <v>1.0</v>
      </c>
      <c r="AH11" s="43">
        <v>30589.91</v>
      </c>
      <c r="AI11" s="43">
        <v>25000.0</v>
      </c>
      <c r="AJ11" s="43">
        <v>18339.91</v>
      </c>
      <c r="AK11" s="43">
        <v>37250.0</v>
      </c>
      <c r="AL11" s="43">
        <v>1.0</v>
      </c>
      <c r="AM11" s="43">
        <v>0.4741282068285341</v>
      </c>
      <c r="AN11" s="43">
        <v>0.0</v>
      </c>
      <c r="AO11" s="43">
        <v>0.0</v>
      </c>
      <c r="AP11" s="43">
        <v>1351.0</v>
      </c>
      <c r="AQ11" s="43">
        <v>10.0</v>
      </c>
    </row>
    <row r="12">
      <c r="A12" s="47">
        <v>3926.0</v>
      </c>
      <c r="B12" s="48" t="str">
        <f t="array" ref="B12">XLOOKUP(A12,Industry_index!$A:$A,Industry_index!$B:$B)</f>
        <v>Transportation &amp; Public Utilities</v>
      </c>
      <c r="C12" s="43">
        <v>595.0</v>
      </c>
      <c r="D12" s="43">
        <v>0.58</v>
      </c>
      <c r="E12" s="43">
        <v>2.0</v>
      </c>
      <c r="F12" s="43">
        <v>17.0</v>
      </c>
      <c r="G12" s="43">
        <v>0.0</v>
      </c>
      <c r="H12" s="43">
        <v>4000.0</v>
      </c>
      <c r="I12" s="43">
        <v>0.0</v>
      </c>
      <c r="J12" s="43">
        <v>5960.0</v>
      </c>
      <c r="K12" s="43">
        <v>12793.863333</v>
      </c>
      <c r="L12" s="43">
        <v>2034.76</v>
      </c>
      <c r="M12" s="43">
        <v>0.0</v>
      </c>
      <c r="N12" s="43">
        <v>0.333333</v>
      </c>
      <c r="O12" s="43">
        <v>0.0</v>
      </c>
      <c r="P12" s="43">
        <v>0.0</v>
      </c>
      <c r="Q12" s="43">
        <v>15640.407777</v>
      </c>
      <c r="R12" s="43">
        <v>13777.35</v>
      </c>
      <c r="S12" s="43">
        <v>0.169478829120349</v>
      </c>
      <c r="T12" s="43">
        <v>-11.911837</v>
      </c>
      <c r="U12" s="43">
        <v>0.0</v>
      </c>
      <c r="V12" s="43">
        <v>0.0</v>
      </c>
      <c r="W12" s="43">
        <v>1.0</v>
      </c>
      <c r="X12" s="43">
        <v>1.0</v>
      </c>
      <c r="Y12" s="43">
        <v>0.0</v>
      </c>
      <c r="Z12" s="43">
        <v>1.0</v>
      </c>
      <c r="AA12" s="43">
        <v>0.58</v>
      </c>
      <c r="AB12" s="43">
        <v>2.0</v>
      </c>
      <c r="AC12" s="43">
        <v>0.0</v>
      </c>
      <c r="AD12" s="43">
        <v>1.0</v>
      </c>
      <c r="AE12" s="43">
        <v>2034.76</v>
      </c>
      <c r="AF12" s="43">
        <v>0.0</v>
      </c>
      <c r="AG12" s="43">
        <v>1.0</v>
      </c>
      <c r="AH12" s="43">
        <v>0.0</v>
      </c>
      <c r="AI12" s="43">
        <v>4000.0</v>
      </c>
      <c r="AJ12" s="43">
        <v>0.0</v>
      </c>
      <c r="AK12" s="43">
        <v>5960.0</v>
      </c>
      <c r="AL12" s="43">
        <v>0.0</v>
      </c>
      <c r="AM12" s="43">
        <v>0.4485128071919145</v>
      </c>
      <c r="AN12" s="43">
        <v>0.0</v>
      </c>
      <c r="AO12" s="43">
        <v>1.0</v>
      </c>
      <c r="AP12" s="43">
        <v>1308.0</v>
      </c>
      <c r="AQ12" s="43">
        <v>10.0</v>
      </c>
    </row>
    <row r="13">
      <c r="A13" s="47">
        <v>1873.0</v>
      </c>
      <c r="B13" s="48" t="str">
        <f t="array" ref="B13">XLOOKUP(A13,Industry_index!$A:$A,Industry_index!$B:$B)</f>
        <v>Wholesale Trade</v>
      </c>
      <c r="C13" s="43">
        <v>491.0</v>
      </c>
      <c r="D13" s="43">
        <v>0.94</v>
      </c>
      <c r="E13" s="43">
        <v>3.0</v>
      </c>
      <c r="F13" s="43">
        <v>4.0</v>
      </c>
      <c r="G13" s="43">
        <v>0.0</v>
      </c>
      <c r="H13" s="43">
        <v>2500.0</v>
      </c>
      <c r="I13" s="43">
        <v>0.0</v>
      </c>
      <c r="J13" s="43">
        <v>3725.0</v>
      </c>
      <c r="K13" s="43">
        <v>14886.89</v>
      </c>
      <c r="L13" s="43">
        <v>1516.866666</v>
      </c>
      <c r="M13" s="43">
        <v>0.0</v>
      </c>
      <c r="N13" s="43">
        <v>0.666666</v>
      </c>
      <c r="O13" s="43">
        <v>0.0</v>
      </c>
      <c r="P13" s="43">
        <v>0.0</v>
      </c>
      <c r="Q13" s="43">
        <v>9026.928888</v>
      </c>
      <c r="R13" s="43">
        <v>20381.67</v>
      </c>
      <c r="S13" s="43">
        <v>0.118324500611496</v>
      </c>
      <c r="T13" s="43">
        <v>125.787409</v>
      </c>
      <c r="U13" s="43">
        <v>1.0</v>
      </c>
      <c r="V13" s="43">
        <v>0.0</v>
      </c>
      <c r="W13" s="43">
        <v>0.0</v>
      </c>
      <c r="X13" s="43">
        <v>0.0</v>
      </c>
      <c r="Y13" s="43">
        <v>1.0</v>
      </c>
      <c r="Z13" s="43">
        <v>1.0</v>
      </c>
      <c r="AA13" s="43">
        <v>0.94</v>
      </c>
      <c r="AB13" s="43">
        <v>3.0</v>
      </c>
      <c r="AC13" s="43">
        <v>0.0</v>
      </c>
      <c r="AD13" s="43">
        <v>0.0</v>
      </c>
      <c r="AE13" s="43">
        <v>1516.866666</v>
      </c>
      <c r="AF13" s="43">
        <v>1.0</v>
      </c>
      <c r="AG13" s="43">
        <v>0.0</v>
      </c>
      <c r="AH13" s="43">
        <v>0.0</v>
      </c>
      <c r="AI13" s="43">
        <v>2500.0</v>
      </c>
      <c r="AJ13" s="43">
        <v>0.0</v>
      </c>
      <c r="AK13" s="43">
        <v>3725.0</v>
      </c>
      <c r="AL13" s="43">
        <v>0.0</v>
      </c>
      <c r="AM13" s="43">
        <v>0.4617423970581065</v>
      </c>
      <c r="AN13" s="43">
        <v>0.0</v>
      </c>
      <c r="AO13" s="43">
        <v>1.0</v>
      </c>
      <c r="AP13" s="43">
        <v>1340.0</v>
      </c>
      <c r="AQ13" s="43">
        <v>10.0</v>
      </c>
    </row>
    <row r="14">
      <c r="A14" s="47">
        <v>1925.0</v>
      </c>
      <c r="B14" s="48" t="str">
        <f t="array" ref="B14">XLOOKUP(A14,Industry_index!$A:$A,Industry_index!$B:$B)</f>
        <v>Agriculture, Forestry, Fishing</v>
      </c>
      <c r="C14" s="43">
        <v>548.0</v>
      </c>
      <c r="D14" s="43">
        <v>0.94</v>
      </c>
      <c r="E14" s="43">
        <v>3.0</v>
      </c>
      <c r="F14" s="43">
        <v>4.0</v>
      </c>
      <c r="G14" s="43">
        <v>1593.0</v>
      </c>
      <c r="H14" s="43">
        <v>5000.0</v>
      </c>
      <c r="I14" s="43">
        <v>0.0</v>
      </c>
      <c r="J14" s="43">
        <v>7450.0</v>
      </c>
      <c r="K14" s="43">
        <v>34982.15</v>
      </c>
      <c r="L14" s="43">
        <v>2288.17</v>
      </c>
      <c r="M14" s="43">
        <v>0.333333</v>
      </c>
      <c r="N14" s="43">
        <v>1.333333</v>
      </c>
      <c r="O14" s="43">
        <v>0.333333</v>
      </c>
      <c r="P14" s="43">
        <v>1.0</v>
      </c>
      <c r="Q14" s="43">
        <v>28725.4075</v>
      </c>
      <c r="R14" s="43">
        <v>45624.76</v>
      </c>
      <c r="S14" s="43">
        <v>0.05669476000938</v>
      </c>
      <c r="T14" s="43">
        <v>58.830671</v>
      </c>
      <c r="U14" s="43">
        <v>0.0</v>
      </c>
      <c r="V14" s="43">
        <v>0.0</v>
      </c>
      <c r="W14" s="43">
        <v>0.0</v>
      </c>
      <c r="X14" s="43">
        <v>0.0</v>
      </c>
      <c r="Y14" s="43">
        <v>1.0</v>
      </c>
      <c r="Z14" s="43">
        <v>1.0</v>
      </c>
      <c r="AA14" s="43">
        <v>0.94</v>
      </c>
      <c r="AB14" s="43">
        <v>3.0</v>
      </c>
      <c r="AC14" s="43">
        <v>0.0</v>
      </c>
      <c r="AD14" s="43">
        <v>0.0</v>
      </c>
      <c r="AE14" s="43">
        <v>2288.17</v>
      </c>
      <c r="AF14" s="43">
        <v>1.0</v>
      </c>
      <c r="AG14" s="43">
        <v>0.0</v>
      </c>
      <c r="AH14" s="43">
        <v>1593.0</v>
      </c>
      <c r="AI14" s="43">
        <v>5000.0</v>
      </c>
      <c r="AJ14" s="43">
        <v>0.0</v>
      </c>
      <c r="AK14" s="43">
        <v>7450.0</v>
      </c>
      <c r="AL14" s="43">
        <v>1.0</v>
      </c>
      <c r="AM14" s="43">
        <v>0.457475637029102</v>
      </c>
      <c r="AN14" s="43">
        <v>0.0</v>
      </c>
      <c r="AO14" s="43">
        <v>0.0</v>
      </c>
      <c r="AP14" s="43">
        <v>1334.0</v>
      </c>
      <c r="AQ14" s="43">
        <v>10.0</v>
      </c>
    </row>
    <row r="15">
      <c r="A15" s="47">
        <v>1023.0</v>
      </c>
      <c r="B15" s="48" t="str">
        <f t="array" ref="B15">XLOOKUP(A15,Industry_index!$A:$A,Industry_index!$B:$B)</f>
        <v>Transportation &amp; Public Utilities</v>
      </c>
      <c r="C15" s="43">
        <v>531.0</v>
      </c>
      <c r="D15" s="43">
        <v>0.68</v>
      </c>
      <c r="E15" s="43">
        <v>2.0</v>
      </c>
      <c r="F15" s="43">
        <v>0.0</v>
      </c>
      <c r="G15" s="43">
        <v>9671.44</v>
      </c>
      <c r="H15" s="43">
        <v>7000.0</v>
      </c>
      <c r="I15" s="43">
        <v>6241.44</v>
      </c>
      <c r="J15" s="43">
        <v>10430.0</v>
      </c>
      <c r="K15" s="43">
        <v>23157.666666</v>
      </c>
      <c r="L15" s="43">
        <v>1699.87</v>
      </c>
      <c r="M15" s="43">
        <v>0.0</v>
      </c>
      <c r="N15" s="43">
        <v>0.666666</v>
      </c>
      <c r="O15" s="43">
        <v>0.0</v>
      </c>
      <c r="P15" s="43">
        <v>0.0</v>
      </c>
      <c r="Q15" s="43">
        <v>21980.0</v>
      </c>
      <c r="R15" s="43">
        <v>25513.0</v>
      </c>
      <c r="S15" s="43">
        <v>0.073404189627022</v>
      </c>
      <c r="T15" s="43">
        <v>16.073703</v>
      </c>
      <c r="U15" s="43">
        <v>0.0</v>
      </c>
      <c r="V15" s="43">
        <v>0.0</v>
      </c>
      <c r="W15" s="43">
        <v>1.0</v>
      </c>
      <c r="X15" s="43">
        <v>1.0</v>
      </c>
      <c r="Y15" s="43">
        <v>0.0</v>
      </c>
      <c r="Z15" s="43">
        <v>1.0</v>
      </c>
      <c r="AA15" s="43">
        <v>0.68</v>
      </c>
      <c r="AB15" s="43">
        <v>2.0</v>
      </c>
      <c r="AC15" s="43">
        <v>0.0</v>
      </c>
      <c r="AD15" s="43">
        <v>1.0</v>
      </c>
      <c r="AE15" s="43">
        <v>1699.87</v>
      </c>
      <c r="AF15" s="43">
        <v>0.0</v>
      </c>
      <c r="AG15" s="43">
        <v>1.0</v>
      </c>
      <c r="AH15" s="43">
        <v>9671.44</v>
      </c>
      <c r="AI15" s="43">
        <v>7000.0</v>
      </c>
      <c r="AJ15" s="43">
        <v>6241.44</v>
      </c>
      <c r="AK15" s="43">
        <v>10430.0</v>
      </c>
      <c r="AL15" s="43">
        <v>1.0</v>
      </c>
      <c r="AM15" s="43">
        <v>0.4497509008482356</v>
      </c>
      <c r="AN15" s="43">
        <v>0.0</v>
      </c>
      <c r="AO15" s="43">
        <v>0.0</v>
      </c>
      <c r="AP15" s="43">
        <v>1312.0</v>
      </c>
      <c r="AQ15" s="43">
        <v>10.0</v>
      </c>
    </row>
    <row r="16">
      <c r="A16" s="47">
        <v>4765.0</v>
      </c>
      <c r="B16" s="48" t="str">
        <f t="array" ref="B16">XLOOKUP(A16,Industry_index!$A:$A,Industry_index!$B:$B)</f>
        <v>Transportation &amp; Public Utilities</v>
      </c>
      <c r="C16" s="43">
        <v>519.0</v>
      </c>
      <c r="D16" s="43">
        <v>1.42</v>
      </c>
      <c r="E16" s="43">
        <v>2.0</v>
      </c>
      <c r="F16" s="43">
        <v>9.0</v>
      </c>
      <c r="G16" s="43">
        <v>4768.04</v>
      </c>
      <c r="H16" s="43">
        <v>4000.0</v>
      </c>
      <c r="I16" s="43">
        <v>2808.04</v>
      </c>
      <c r="J16" s="43">
        <v>5960.0</v>
      </c>
      <c r="K16" s="43">
        <v>28300.073333</v>
      </c>
      <c r="L16" s="43">
        <v>2274.333333</v>
      </c>
      <c r="M16" s="43">
        <v>0.333333</v>
      </c>
      <c r="N16" s="43">
        <v>0.0</v>
      </c>
      <c r="O16" s="43">
        <v>0.333333</v>
      </c>
      <c r="P16" s="43">
        <v>1.0</v>
      </c>
      <c r="Q16" s="43">
        <v>26826.975</v>
      </c>
      <c r="R16" s="43">
        <v>31246.27</v>
      </c>
      <c r="S16" s="43">
        <v>0.080364818885606</v>
      </c>
      <c r="T16" s="43">
        <v>16.473344</v>
      </c>
      <c r="U16" s="43">
        <v>1.0</v>
      </c>
      <c r="V16" s="43">
        <v>0.0</v>
      </c>
      <c r="W16" s="43">
        <v>1.0</v>
      </c>
      <c r="X16" s="43">
        <v>1.0</v>
      </c>
      <c r="Y16" s="43">
        <v>0.0</v>
      </c>
      <c r="Z16" s="43">
        <v>1.0</v>
      </c>
      <c r="AA16" s="43">
        <v>1.42</v>
      </c>
      <c r="AB16" s="43">
        <v>2.0</v>
      </c>
      <c r="AC16" s="43">
        <v>0.0</v>
      </c>
      <c r="AD16" s="43">
        <v>1.0</v>
      </c>
      <c r="AE16" s="43">
        <v>2274.333333</v>
      </c>
      <c r="AF16" s="43">
        <v>0.0</v>
      </c>
      <c r="AG16" s="43">
        <v>1.0</v>
      </c>
      <c r="AH16" s="43">
        <v>4768.04</v>
      </c>
      <c r="AI16" s="43">
        <v>4000.0</v>
      </c>
      <c r="AJ16" s="43">
        <v>2808.04</v>
      </c>
      <c r="AK16" s="43">
        <v>5960.0</v>
      </c>
      <c r="AL16" s="43">
        <v>1.0</v>
      </c>
      <c r="AM16" s="43">
        <v>0.4421013762939184</v>
      </c>
      <c r="AN16" s="43">
        <v>0.0</v>
      </c>
      <c r="AO16" s="43">
        <v>0.0</v>
      </c>
      <c r="AP16" s="43">
        <v>1280.0</v>
      </c>
      <c r="AQ16" s="43">
        <v>10.0</v>
      </c>
    </row>
    <row r="17">
      <c r="A17" s="47">
        <v>2317.0</v>
      </c>
      <c r="B17" s="48" t="str">
        <f t="array" ref="B17">XLOOKUP(A17,Industry_index!$A:$A,Industry_index!$B:$B)</f>
        <v>Transportation &amp; Public Utilities</v>
      </c>
      <c r="C17" s="43">
        <v>555.0</v>
      </c>
      <c r="D17" s="43">
        <v>0.86</v>
      </c>
      <c r="E17" s="43">
        <v>2.0</v>
      </c>
      <c r="F17" s="43">
        <v>4.0</v>
      </c>
      <c r="G17" s="43">
        <v>0.0</v>
      </c>
      <c r="H17" s="43">
        <v>6000.0</v>
      </c>
      <c r="I17" s="43">
        <v>0.0</v>
      </c>
      <c r="J17" s="43">
        <v>8940.0</v>
      </c>
      <c r="K17" s="43">
        <v>14912.116666</v>
      </c>
      <c r="L17" s="43">
        <v>3321.0</v>
      </c>
      <c r="M17" s="43">
        <v>0.0</v>
      </c>
      <c r="N17" s="43">
        <v>0.0</v>
      </c>
      <c r="O17" s="43">
        <v>0.0</v>
      </c>
      <c r="P17" s="43">
        <v>0.0</v>
      </c>
      <c r="Q17" s="43">
        <v>15937.335</v>
      </c>
      <c r="R17" s="43">
        <v>12861.68</v>
      </c>
      <c r="S17" s="43">
        <v>0.222704752912396</v>
      </c>
      <c r="T17" s="43">
        <v>-19.298458</v>
      </c>
      <c r="U17" s="43">
        <v>1.0</v>
      </c>
      <c r="V17" s="43">
        <v>0.0</v>
      </c>
      <c r="W17" s="43">
        <v>1.0</v>
      </c>
      <c r="X17" s="43">
        <v>1.0</v>
      </c>
      <c r="Y17" s="43">
        <v>0.0</v>
      </c>
      <c r="Z17" s="43">
        <v>1.0</v>
      </c>
      <c r="AA17" s="43">
        <v>0.86</v>
      </c>
      <c r="AB17" s="43">
        <v>2.0</v>
      </c>
      <c r="AC17" s="43">
        <v>0.0</v>
      </c>
      <c r="AD17" s="43">
        <v>1.0</v>
      </c>
      <c r="AE17" s="43">
        <v>3321.0</v>
      </c>
      <c r="AF17" s="43">
        <v>0.0</v>
      </c>
      <c r="AG17" s="43">
        <v>1.0</v>
      </c>
      <c r="AH17" s="43">
        <v>0.0</v>
      </c>
      <c r="AI17" s="43">
        <v>6000.0</v>
      </c>
      <c r="AJ17" s="43">
        <v>0.0</v>
      </c>
      <c r="AK17" s="43">
        <v>8940.0</v>
      </c>
      <c r="AL17" s="43">
        <v>0.0</v>
      </c>
      <c r="AM17" s="43">
        <v>0.4397434342774965</v>
      </c>
      <c r="AN17" s="43">
        <v>0.0</v>
      </c>
      <c r="AO17" s="43">
        <v>1.0</v>
      </c>
      <c r="AP17" s="43">
        <v>1269.0</v>
      </c>
      <c r="AQ17" s="43">
        <v>10.0</v>
      </c>
    </row>
    <row r="18">
      <c r="A18" s="47">
        <v>2688.0</v>
      </c>
      <c r="B18" s="48" t="str">
        <f t="array" ref="B18">XLOOKUP(A18,Industry_index!$A:$A,Industry_index!$B:$B)</f>
        <v>Transportation &amp; Public Utilities</v>
      </c>
      <c r="C18" s="43">
        <v>577.0</v>
      </c>
      <c r="D18" s="43">
        <v>0.08</v>
      </c>
      <c r="E18" s="43">
        <v>9.0</v>
      </c>
      <c r="F18" s="43">
        <v>4.0</v>
      </c>
      <c r="G18" s="43">
        <v>69502.0</v>
      </c>
      <c r="H18" s="43">
        <v>50000.0</v>
      </c>
      <c r="I18" s="43">
        <v>45002.0</v>
      </c>
      <c r="J18" s="43">
        <v>74500.0</v>
      </c>
      <c r="K18" s="43">
        <v>25715.413333</v>
      </c>
      <c r="L18" s="43">
        <v>3938.253333</v>
      </c>
      <c r="M18" s="43">
        <v>0.0</v>
      </c>
      <c r="N18" s="43">
        <v>0.0</v>
      </c>
      <c r="O18" s="43">
        <v>0.0</v>
      </c>
      <c r="P18" s="43">
        <v>0.0</v>
      </c>
      <c r="R18" s="43">
        <v>25900.7</v>
      </c>
      <c r="S18" s="43">
        <v>0.1431363818192315</v>
      </c>
      <c r="T18" s="43">
        <v>-6.024493</v>
      </c>
      <c r="U18" s="43">
        <v>0.0</v>
      </c>
      <c r="V18" s="43">
        <v>0.0</v>
      </c>
      <c r="W18" s="43">
        <v>1.0</v>
      </c>
      <c r="X18" s="43">
        <v>1.0</v>
      </c>
      <c r="Y18" s="43">
        <v>0.0</v>
      </c>
      <c r="Z18" s="43">
        <v>1.0</v>
      </c>
      <c r="AA18" s="43">
        <v>0.08</v>
      </c>
      <c r="AB18" s="43">
        <v>9.0</v>
      </c>
      <c r="AC18" s="43">
        <v>0.0</v>
      </c>
      <c r="AD18" s="43">
        <v>1.0</v>
      </c>
      <c r="AE18" s="43">
        <v>3938.253333</v>
      </c>
      <c r="AF18" s="43">
        <v>0.0</v>
      </c>
      <c r="AG18" s="43">
        <v>1.0</v>
      </c>
      <c r="AH18" s="43">
        <v>69502.0</v>
      </c>
      <c r="AI18" s="43">
        <v>50000.0</v>
      </c>
      <c r="AJ18" s="43">
        <v>45002.0</v>
      </c>
      <c r="AK18" s="43">
        <v>74500.0</v>
      </c>
      <c r="AL18" s="43">
        <v>1.0</v>
      </c>
      <c r="AM18" s="43">
        <v>0.559950613252592</v>
      </c>
      <c r="AN18" s="43">
        <v>1.0</v>
      </c>
      <c r="AO18" s="43">
        <v>0.0</v>
      </c>
      <c r="AP18" s="43">
        <v>1363.0</v>
      </c>
      <c r="AQ18" s="43">
        <v>10.0</v>
      </c>
    </row>
    <row r="19">
      <c r="A19" s="47">
        <v>4556.0</v>
      </c>
      <c r="B19" s="48" t="str">
        <f t="array" ref="B19">XLOOKUP(A19,Industry_index!$A:$A,Industry_index!$B:$B)</f>
        <v>Construction</v>
      </c>
      <c r="C19" s="43">
        <v>701.0</v>
      </c>
      <c r="D19" s="43">
        <v>2.51</v>
      </c>
      <c r="E19" s="43">
        <v>3.0</v>
      </c>
      <c r="F19" s="43">
        <v>4.0</v>
      </c>
      <c r="G19" s="43">
        <v>0.0</v>
      </c>
      <c r="H19" s="43">
        <v>8000.0</v>
      </c>
      <c r="I19" s="43">
        <v>0.0</v>
      </c>
      <c r="J19" s="43">
        <v>11920.0</v>
      </c>
      <c r="K19" s="43">
        <v>25114.26</v>
      </c>
      <c r="L19" s="43">
        <v>2478.6</v>
      </c>
      <c r="M19" s="43">
        <v>0.0</v>
      </c>
      <c r="N19" s="43">
        <v>0.666666</v>
      </c>
      <c r="O19" s="43">
        <v>0.0</v>
      </c>
      <c r="P19" s="43">
        <v>0.0</v>
      </c>
      <c r="Q19" s="43">
        <v>42606.358125</v>
      </c>
      <c r="R19" s="43">
        <v>37940.0</v>
      </c>
      <c r="S19" s="43">
        <v>0.101842653468054</v>
      </c>
      <c r="T19" s="43">
        <v>-10.952262</v>
      </c>
      <c r="U19" s="43">
        <v>1.0</v>
      </c>
      <c r="V19" s="43">
        <v>0.0</v>
      </c>
      <c r="W19" s="43">
        <v>1.0</v>
      </c>
      <c r="X19" s="43">
        <v>1.0</v>
      </c>
      <c r="Y19" s="43">
        <v>0.0</v>
      </c>
      <c r="Z19" s="43">
        <v>1.0</v>
      </c>
      <c r="AA19" s="43">
        <v>2.51</v>
      </c>
      <c r="AB19" s="43">
        <v>3.0</v>
      </c>
      <c r="AC19" s="43">
        <v>0.0</v>
      </c>
      <c r="AD19" s="43">
        <v>1.0</v>
      </c>
      <c r="AE19" s="43">
        <v>2478.6</v>
      </c>
      <c r="AF19" s="43">
        <v>0.0</v>
      </c>
      <c r="AG19" s="43">
        <v>1.0</v>
      </c>
      <c r="AH19" s="43">
        <v>0.0</v>
      </c>
      <c r="AI19" s="43">
        <v>8000.0</v>
      </c>
      <c r="AJ19" s="43">
        <v>0.0</v>
      </c>
      <c r="AK19" s="43">
        <v>11920.0</v>
      </c>
      <c r="AL19" s="43">
        <v>0.0</v>
      </c>
      <c r="AM19" s="43">
        <v>0.4512322221460079</v>
      </c>
      <c r="AN19" s="43">
        <v>0.0</v>
      </c>
      <c r="AO19" s="43">
        <v>1.0</v>
      </c>
      <c r="AP19" s="43">
        <v>1316.0</v>
      </c>
      <c r="AQ19" s="43">
        <v>10.0</v>
      </c>
    </row>
    <row r="20">
      <c r="A20" s="47">
        <v>4848.0</v>
      </c>
      <c r="B20" s="48" t="str">
        <f t="array" ref="B20">XLOOKUP(A20,Industry_index!$A:$A,Industry_index!$B:$B)</f>
        <v>Construction</v>
      </c>
      <c r="C20" s="43">
        <v>588.0</v>
      </c>
      <c r="D20" s="43">
        <v>4.78</v>
      </c>
      <c r="E20" s="43">
        <v>6.0</v>
      </c>
      <c r="F20" s="43">
        <v>53.0</v>
      </c>
      <c r="G20" s="43">
        <v>0.0</v>
      </c>
      <c r="H20" s="43">
        <v>4000.0</v>
      </c>
      <c r="I20" s="43">
        <v>0.0</v>
      </c>
      <c r="J20" s="43">
        <v>5960.0</v>
      </c>
      <c r="K20" s="43">
        <v>39760.333333</v>
      </c>
      <c r="L20" s="43">
        <v>4719.0</v>
      </c>
      <c r="M20" s="43">
        <v>0.0</v>
      </c>
      <c r="N20" s="43">
        <v>0.0</v>
      </c>
      <c r="O20" s="43">
        <v>0.0</v>
      </c>
      <c r="P20" s="43">
        <v>0.0</v>
      </c>
      <c r="Q20" s="43">
        <v>33301.083333</v>
      </c>
      <c r="R20" s="43">
        <v>38411.0</v>
      </c>
      <c r="S20" s="43">
        <v>0.10935922281385</v>
      </c>
      <c r="T20" s="43">
        <v>15.344605</v>
      </c>
      <c r="U20" s="43">
        <v>1.0</v>
      </c>
      <c r="V20" s="43">
        <v>0.0</v>
      </c>
      <c r="W20" s="43">
        <v>1.0</v>
      </c>
      <c r="X20" s="43">
        <v>1.0</v>
      </c>
      <c r="Y20" s="43">
        <v>0.0</v>
      </c>
      <c r="Z20" s="43">
        <v>1.0</v>
      </c>
      <c r="AA20" s="43">
        <v>4.78</v>
      </c>
      <c r="AB20" s="43">
        <v>6.0</v>
      </c>
      <c r="AC20" s="43">
        <v>0.0</v>
      </c>
      <c r="AD20" s="43">
        <v>1.0</v>
      </c>
      <c r="AE20" s="43">
        <v>4719.0</v>
      </c>
      <c r="AF20" s="43">
        <v>0.0</v>
      </c>
      <c r="AG20" s="43">
        <v>1.0</v>
      </c>
      <c r="AH20" s="43">
        <v>0.0</v>
      </c>
      <c r="AI20" s="43">
        <v>4000.0</v>
      </c>
      <c r="AJ20" s="43">
        <v>0.0</v>
      </c>
      <c r="AK20" s="43">
        <v>5960.0</v>
      </c>
      <c r="AL20" s="43">
        <v>0.0</v>
      </c>
      <c r="AM20" s="43">
        <v>0.4758782392975051</v>
      </c>
      <c r="AN20" s="43">
        <v>0.0</v>
      </c>
      <c r="AO20" s="43">
        <v>1.0</v>
      </c>
      <c r="AP20" s="43">
        <v>1355.0</v>
      </c>
      <c r="AQ20" s="43">
        <v>10.0</v>
      </c>
    </row>
    <row r="21" ht="15.75" customHeight="1">
      <c r="A21" s="47">
        <v>802.0</v>
      </c>
      <c r="B21" s="48" t="str">
        <f t="array" ref="B21">XLOOKUP(A21,Industry_index!$A:$A,Industry_index!$B:$B)</f>
        <v>Construction</v>
      </c>
      <c r="C21" s="43">
        <v>602.0</v>
      </c>
      <c r="D21" s="43">
        <v>4.76</v>
      </c>
      <c r="E21" s="43">
        <v>4.0</v>
      </c>
      <c r="F21" s="43">
        <v>29.0</v>
      </c>
      <c r="G21" s="43">
        <v>11324.0</v>
      </c>
      <c r="H21" s="43">
        <v>8000.0</v>
      </c>
      <c r="I21" s="43">
        <v>7404.0</v>
      </c>
      <c r="J21" s="43">
        <v>11920.0</v>
      </c>
      <c r="K21" s="43">
        <v>51740.066666</v>
      </c>
      <c r="L21" s="43">
        <v>4165.913333</v>
      </c>
      <c r="M21" s="43">
        <v>0.0</v>
      </c>
      <c r="N21" s="43">
        <v>0.0</v>
      </c>
      <c r="O21" s="43">
        <v>0.0</v>
      </c>
      <c r="P21" s="43">
        <v>0.0</v>
      </c>
      <c r="Q21" s="43">
        <v>51867.645</v>
      </c>
      <c r="R21" s="43">
        <v>51484.91</v>
      </c>
      <c r="S21" s="43">
        <v>0.080516126089508</v>
      </c>
      <c r="T21" s="43">
        <v>-0.737916</v>
      </c>
      <c r="U21" s="43">
        <v>1.0</v>
      </c>
      <c r="V21" s="43">
        <v>0.0</v>
      </c>
      <c r="W21" s="43">
        <v>1.0</v>
      </c>
      <c r="X21" s="43">
        <v>1.0</v>
      </c>
      <c r="Y21" s="43">
        <v>0.0</v>
      </c>
      <c r="Z21" s="43">
        <v>1.0</v>
      </c>
      <c r="AA21" s="43">
        <v>4.76</v>
      </c>
      <c r="AB21" s="43">
        <v>4.0</v>
      </c>
      <c r="AC21" s="43">
        <v>0.0</v>
      </c>
      <c r="AD21" s="43">
        <v>1.0</v>
      </c>
      <c r="AE21" s="43">
        <v>4165.913333</v>
      </c>
      <c r="AF21" s="43">
        <v>0.0</v>
      </c>
      <c r="AG21" s="43">
        <v>1.0</v>
      </c>
      <c r="AH21" s="43">
        <v>11324.0</v>
      </c>
      <c r="AI21" s="43">
        <v>8000.0</v>
      </c>
      <c r="AJ21" s="43">
        <v>7404.0</v>
      </c>
      <c r="AK21" s="43">
        <v>11920.0</v>
      </c>
      <c r="AL21" s="43">
        <v>1.0</v>
      </c>
      <c r="AM21" s="43">
        <v>0.4451574076843139</v>
      </c>
      <c r="AN21" s="43">
        <v>0.0</v>
      </c>
      <c r="AO21" s="43">
        <v>0.0</v>
      </c>
      <c r="AP21" s="43">
        <v>1291.0</v>
      </c>
      <c r="AQ21" s="43">
        <v>10.0</v>
      </c>
    </row>
    <row r="22" ht="15.75" customHeight="1">
      <c r="A22" s="47">
        <v>5257.0</v>
      </c>
      <c r="B22" s="48" t="str">
        <f t="array" ref="B22">XLOOKUP(A22,Industry_index!$A:$A,Industry_index!$B:$B)</f>
        <v>Construction</v>
      </c>
      <c r="C22" s="43">
        <v>0.0</v>
      </c>
      <c r="D22" s="43">
        <v>5.21</v>
      </c>
      <c r="E22" s="43">
        <v>4.0</v>
      </c>
      <c r="F22" s="43">
        <v>4.0</v>
      </c>
      <c r="G22" s="43">
        <v>20480.0</v>
      </c>
      <c r="H22" s="43">
        <v>20000.0</v>
      </c>
      <c r="I22" s="43">
        <v>10680.0</v>
      </c>
      <c r="J22" s="43">
        <v>29800.0</v>
      </c>
      <c r="K22" s="43">
        <v>25715.413333</v>
      </c>
      <c r="L22" s="43">
        <v>3938.253333</v>
      </c>
      <c r="M22" s="43">
        <v>0.0</v>
      </c>
      <c r="N22" s="43">
        <v>0.0</v>
      </c>
      <c r="O22" s="43">
        <v>0.0</v>
      </c>
      <c r="P22" s="43">
        <v>0.0</v>
      </c>
      <c r="R22" s="43">
        <v>25900.7</v>
      </c>
      <c r="S22" s="43">
        <v>0.1431363818192315</v>
      </c>
      <c r="T22" s="43">
        <v>-6.024493</v>
      </c>
      <c r="U22" s="43">
        <v>0.0</v>
      </c>
      <c r="V22" s="43">
        <v>0.0</v>
      </c>
      <c r="W22" s="43">
        <v>1.0</v>
      </c>
      <c r="X22" s="43">
        <v>1.0</v>
      </c>
      <c r="Y22" s="43">
        <v>0.0</v>
      </c>
      <c r="Z22" s="43">
        <v>1.0</v>
      </c>
      <c r="AA22" s="43">
        <v>5.21</v>
      </c>
      <c r="AB22" s="43">
        <v>4.0</v>
      </c>
      <c r="AC22" s="43">
        <v>0.0</v>
      </c>
      <c r="AD22" s="43">
        <v>1.0</v>
      </c>
      <c r="AE22" s="43">
        <v>3938.253333</v>
      </c>
      <c r="AF22" s="43">
        <v>0.0</v>
      </c>
      <c r="AG22" s="43">
        <v>1.0</v>
      </c>
      <c r="AH22" s="43">
        <v>20480.0</v>
      </c>
      <c r="AI22" s="43">
        <v>20000.0</v>
      </c>
      <c r="AJ22" s="43">
        <v>10680.0</v>
      </c>
      <c r="AK22" s="43">
        <v>29800.0</v>
      </c>
      <c r="AL22" s="43">
        <v>1.0</v>
      </c>
      <c r="AM22" s="43">
        <v>0.4436818443430265</v>
      </c>
      <c r="AN22" s="43">
        <v>0.0</v>
      </c>
      <c r="AO22" s="43">
        <v>0.0</v>
      </c>
      <c r="AP22" s="43">
        <v>1288.0</v>
      </c>
      <c r="AQ22" s="43">
        <v>10.0</v>
      </c>
    </row>
    <row r="23" ht="15.75" customHeight="1">
      <c r="A23" s="47">
        <v>4397.0</v>
      </c>
      <c r="B23" s="48" t="str">
        <f t="array" ref="B23">XLOOKUP(A23,Industry_index!$A:$A,Industry_index!$B:$B)</f>
        <v>Transportation &amp; Public Utilities</v>
      </c>
      <c r="C23" s="43">
        <v>557.0</v>
      </c>
      <c r="D23" s="43">
        <v>3.68</v>
      </c>
      <c r="E23" s="43">
        <v>4.0</v>
      </c>
      <c r="F23" s="43">
        <v>36.0</v>
      </c>
      <c r="G23" s="43">
        <v>0.0</v>
      </c>
      <c r="H23" s="43">
        <v>5000.0</v>
      </c>
      <c r="I23" s="43">
        <v>0.0</v>
      </c>
      <c r="J23" s="43">
        <v>7450.0</v>
      </c>
      <c r="K23" s="43">
        <v>40587.03</v>
      </c>
      <c r="L23" s="43">
        <v>3807.49</v>
      </c>
      <c r="M23" s="43">
        <v>0.666666</v>
      </c>
      <c r="N23" s="43">
        <v>0.666666</v>
      </c>
      <c r="O23" s="43">
        <v>1.0</v>
      </c>
      <c r="P23" s="43">
        <v>3.0</v>
      </c>
      <c r="Q23" s="43">
        <v>46214.261666</v>
      </c>
      <c r="R23" s="43">
        <v>37620.0</v>
      </c>
      <c r="S23" s="43">
        <v>0.080067970124913</v>
      </c>
      <c r="T23" s="43">
        <v>-18.596553</v>
      </c>
      <c r="U23" s="43">
        <v>1.0</v>
      </c>
      <c r="V23" s="43">
        <v>0.0</v>
      </c>
      <c r="W23" s="43">
        <v>1.0</v>
      </c>
      <c r="X23" s="43">
        <v>1.0</v>
      </c>
      <c r="Y23" s="43">
        <v>0.0</v>
      </c>
      <c r="Z23" s="43">
        <v>1.0</v>
      </c>
      <c r="AA23" s="43">
        <v>3.68</v>
      </c>
      <c r="AB23" s="43">
        <v>4.0</v>
      </c>
      <c r="AC23" s="43">
        <v>0.0</v>
      </c>
      <c r="AD23" s="43">
        <v>1.0</v>
      </c>
      <c r="AE23" s="43">
        <v>3807.49</v>
      </c>
      <c r="AF23" s="43">
        <v>0.0</v>
      </c>
      <c r="AG23" s="43">
        <v>1.0</v>
      </c>
      <c r="AH23" s="43">
        <v>0.0</v>
      </c>
      <c r="AI23" s="43">
        <v>5000.0</v>
      </c>
      <c r="AJ23" s="43">
        <v>0.0</v>
      </c>
      <c r="AK23" s="43">
        <v>7450.0</v>
      </c>
      <c r="AL23" s="43">
        <v>0.0</v>
      </c>
      <c r="AM23" s="43">
        <v>0.4536928160844083</v>
      </c>
      <c r="AN23" s="43">
        <v>0.0</v>
      </c>
      <c r="AO23" s="43">
        <v>1.0</v>
      </c>
      <c r="AP23" s="43">
        <v>1321.0</v>
      </c>
      <c r="AQ23" s="43">
        <v>10.0</v>
      </c>
    </row>
    <row r="24" ht="15.75" customHeight="1">
      <c r="A24" s="47">
        <v>5250.0</v>
      </c>
      <c r="B24" s="48" t="str">
        <f t="array" ref="B24">XLOOKUP(A24,Industry_index!$A:$A,Industry_index!$B:$B)</f>
        <v>Construction</v>
      </c>
      <c r="C24" s="43">
        <v>594.0</v>
      </c>
      <c r="D24" s="43">
        <v>1.72</v>
      </c>
      <c r="E24" s="43">
        <v>3.0</v>
      </c>
      <c r="F24" s="43">
        <v>17.0</v>
      </c>
      <c r="G24" s="43">
        <v>0.0</v>
      </c>
      <c r="H24" s="43">
        <v>5000.0</v>
      </c>
      <c r="I24" s="43">
        <v>0.0</v>
      </c>
      <c r="J24" s="43">
        <v>7450.0</v>
      </c>
      <c r="K24" s="43">
        <v>25715.413333</v>
      </c>
      <c r="L24" s="43">
        <v>3938.253333</v>
      </c>
      <c r="M24" s="43">
        <v>0.0</v>
      </c>
      <c r="N24" s="43">
        <v>0.0</v>
      </c>
      <c r="O24" s="43">
        <v>0.0</v>
      </c>
      <c r="P24" s="43">
        <v>0.0</v>
      </c>
      <c r="R24" s="43">
        <v>25900.7</v>
      </c>
      <c r="S24" s="43">
        <v>0.1431363818192315</v>
      </c>
      <c r="T24" s="43">
        <v>-6.024493</v>
      </c>
      <c r="U24" s="43">
        <v>1.0</v>
      </c>
      <c r="V24" s="43">
        <v>0.0</v>
      </c>
      <c r="W24" s="43">
        <v>1.0</v>
      </c>
      <c r="X24" s="43">
        <v>1.0</v>
      </c>
      <c r="Y24" s="43">
        <v>0.0</v>
      </c>
      <c r="Z24" s="43">
        <v>1.0</v>
      </c>
      <c r="AA24" s="43">
        <v>1.72</v>
      </c>
      <c r="AB24" s="43">
        <v>3.0</v>
      </c>
      <c r="AC24" s="43">
        <v>0.0</v>
      </c>
      <c r="AD24" s="43">
        <v>1.0</v>
      </c>
      <c r="AE24" s="43">
        <v>3938.253333</v>
      </c>
      <c r="AF24" s="43">
        <v>0.0</v>
      </c>
      <c r="AG24" s="43">
        <v>1.0</v>
      </c>
      <c r="AH24" s="43">
        <v>0.0</v>
      </c>
      <c r="AI24" s="43">
        <v>5000.0</v>
      </c>
      <c r="AJ24" s="43">
        <v>0.0</v>
      </c>
      <c r="AK24" s="43">
        <v>7450.0</v>
      </c>
      <c r="AL24" s="43">
        <v>0.0</v>
      </c>
      <c r="AM24" s="43">
        <v>0.4479861295035847</v>
      </c>
      <c r="AN24" s="43">
        <v>0.0</v>
      </c>
      <c r="AO24" s="43">
        <v>1.0</v>
      </c>
      <c r="AP24" s="43">
        <v>1307.0</v>
      </c>
      <c r="AQ24" s="43">
        <v>10.0</v>
      </c>
    </row>
    <row r="25" ht="15.75" customHeight="1">
      <c r="A25" s="47">
        <v>2811.0</v>
      </c>
      <c r="B25" s="48" t="str">
        <f t="array" ref="B25">XLOOKUP(A25,Industry_index!$A:$A,Industry_index!$B:$B)</f>
        <v>Agriculture, Forestry, Fishing</v>
      </c>
      <c r="C25" s="43">
        <v>564.0</v>
      </c>
      <c r="D25" s="43">
        <v>1.71</v>
      </c>
      <c r="E25" s="43">
        <v>2.0</v>
      </c>
      <c r="F25" s="43">
        <v>5.0</v>
      </c>
      <c r="G25" s="43">
        <v>2193.0</v>
      </c>
      <c r="H25" s="43">
        <v>3000.0</v>
      </c>
      <c r="I25" s="43">
        <v>723.0</v>
      </c>
      <c r="J25" s="43">
        <v>4470.0</v>
      </c>
      <c r="K25" s="43">
        <v>29486.0</v>
      </c>
      <c r="L25" s="43">
        <v>1619.0</v>
      </c>
      <c r="M25" s="43">
        <v>0.666666</v>
      </c>
      <c r="N25" s="43">
        <v>0.0</v>
      </c>
      <c r="O25" s="43">
        <v>0.0</v>
      </c>
      <c r="P25" s="43">
        <v>0.0</v>
      </c>
      <c r="Q25" s="43">
        <v>17969.0</v>
      </c>
      <c r="R25" s="43">
        <v>29486.0</v>
      </c>
      <c r="S25" s="43">
        <v>0.042711312443897</v>
      </c>
      <c r="T25" s="43">
        <v>64.093716</v>
      </c>
      <c r="U25" s="43">
        <v>0.0</v>
      </c>
      <c r="V25" s="43">
        <v>0.0</v>
      </c>
      <c r="W25" s="43">
        <v>0.0</v>
      </c>
      <c r="X25" s="43">
        <v>0.0</v>
      </c>
      <c r="Y25" s="43">
        <v>1.0</v>
      </c>
      <c r="Z25" s="43">
        <v>1.0</v>
      </c>
      <c r="AA25" s="43">
        <v>1.71</v>
      </c>
      <c r="AB25" s="43">
        <v>2.0</v>
      </c>
      <c r="AC25" s="43">
        <v>0.0</v>
      </c>
      <c r="AD25" s="43">
        <v>0.0</v>
      </c>
      <c r="AE25" s="43">
        <v>1619.0</v>
      </c>
      <c r="AF25" s="43">
        <v>1.0</v>
      </c>
      <c r="AG25" s="43">
        <v>0.0</v>
      </c>
      <c r="AH25" s="43">
        <v>2193.0</v>
      </c>
      <c r="AI25" s="43">
        <v>3000.0</v>
      </c>
      <c r="AJ25" s="43">
        <v>723.0</v>
      </c>
      <c r="AK25" s="43">
        <v>4470.0</v>
      </c>
      <c r="AL25" s="43">
        <v>1.0</v>
      </c>
      <c r="AM25" s="43">
        <v>0.4396064563292182</v>
      </c>
      <c r="AN25" s="43">
        <v>0.0</v>
      </c>
      <c r="AO25" s="43">
        <v>0.0</v>
      </c>
      <c r="AP25" s="43">
        <v>1268.0</v>
      </c>
      <c r="AQ25" s="43">
        <v>10.0</v>
      </c>
    </row>
    <row r="26" ht="15.75" customHeight="1">
      <c r="A26" s="47">
        <v>4198.0</v>
      </c>
      <c r="B26" s="48" t="str">
        <f t="array" ref="B26">XLOOKUP(A26,Industry_index!$A:$A,Industry_index!$B:$B)</f>
        <v>Transportation &amp; Public Utilities</v>
      </c>
      <c r="C26" s="43">
        <v>576.0</v>
      </c>
      <c r="D26" s="43">
        <v>1.76</v>
      </c>
      <c r="E26" s="43">
        <v>2.0</v>
      </c>
      <c r="F26" s="43">
        <v>24.0</v>
      </c>
      <c r="G26" s="43">
        <v>0.0</v>
      </c>
      <c r="H26" s="43">
        <v>3000.0</v>
      </c>
      <c r="I26" s="43">
        <v>0.0</v>
      </c>
      <c r="J26" s="43">
        <v>4470.0</v>
      </c>
      <c r="K26" s="43">
        <v>17249.066666</v>
      </c>
      <c r="L26" s="43">
        <v>1040.08</v>
      </c>
      <c r="M26" s="43">
        <v>0.0</v>
      </c>
      <c r="N26" s="43">
        <v>0.0</v>
      </c>
      <c r="O26" s="43">
        <v>0.0</v>
      </c>
      <c r="P26" s="43">
        <v>0.0</v>
      </c>
      <c r="Q26" s="43">
        <v>12505.936666</v>
      </c>
      <c r="R26" s="43">
        <v>18617.79</v>
      </c>
      <c r="S26" s="43">
        <v>0.060297743588494</v>
      </c>
      <c r="T26" s="43">
        <v>48.871589</v>
      </c>
      <c r="U26" s="43">
        <v>1.0</v>
      </c>
      <c r="V26" s="43">
        <v>0.0</v>
      </c>
      <c r="W26" s="43">
        <v>1.0</v>
      </c>
      <c r="X26" s="43">
        <v>0.0</v>
      </c>
      <c r="Y26" s="43">
        <v>1.0</v>
      </c>
      <c r="Z26" s="43">
        <v>1.0</v>
      </c>
      <c r="AA26" s="43">
        <v>1.76</v>
      </c>
      <c r="AB26" s="43">
        <v>2.0</v>
      </c>
      <c r="AC26" s="43">
        <v>0.0</v>
      </c>
      <c r="AD26" s="43">
        <v>1.0</v>
      </c>
      <c r="AE26" s="43">
        <v>1040.08</v>
      </c>
      <c r="AF26" s="43">
        <v>1.0</v>
      </c>
      <c r="AG26" s="43">
        <v>0.0</v>
      </c>
      <c r="AH26" s="43">
        <v>0.0</v>
      </c>
      <c r="AI26" s="43">
        <v>3000.0</v>
      </c>
      <c r="AJ26" s="43">
        <v>0.0</v>
      </c>
      <c r="AK26" s="43">
        <v>4470.0</v>
      </c>
      <c r="AL26" s="43">
        <v>1.0</v>
      </c>
      <c r="AM26" s="43">
        <v>0.4472247590996801</v>
      </c>
      <c r="AN26" s="43">
        <v>0.0</v>
      </c>
      <c r="AO26" s="43">
        <v>0.0</v>
      </c>
      <c r="AP26" s="43">
        <v>1300.0</v>
      </c>
      <c r="AQ26" s="43">
        <v>10.0</v>
      </c>
    </row>
    <row r="27" ht="15.75" customHeight="1">
      <c r="A27" s="47">
        <v>3936.0</v>
      </c>
      <c r="B27" s="48" t="str">
        <f t="array" ref="B27">XLOOKUP(A27,Industry_index!$A:$A,Industry_index!$B:$B)</f>
        <v>Construction</v>
      </c>
      <c r="C27" s="43">
        <v>715.0</v>
      </c>
      <c r="D27" s="43">
        <v>14.37</v>
      </c>
      <c r="E27" s="43">
        <v>11.0</v>
      </c>
      <c r="F27" s="43">
        <v>4.0</v>
      </c>
      <c r="G27" s="43">
        <v>0.0</v>
      </c>
      <c r="H27" s="43">
        <v>75000.0</v>
      </c>
      <c r="I27" s="43">
        <v>0.0</v>
      </c>
      <c r="J27" s="43">
        <v>111750.0</v>
      </c>
      <c r="K27" s="43">
        <v>65624.0</v>
      </c>
      <c r="L27" s="43">
        <v>11427.83</v>
      </c>
      <c r="M27" s="43">
        <v>0.0</v>
      </c>
      <c r="N27" s="43">
        <v>0.0</v>
      </c>
      <c r="O27" s="43">
        <v>0.0</v>
      </c>
      <c r="P27" s="43">
        <v>0.0</v>
      </c>
      <c r="Q27" s="43">
        <v>906772.7725</v>
      </c>
      <c r="R27" s="43">
        <v>67156.20600000002</v>
      </c>
      <c r="S27" s="43">
        <v>0.520104191008792</v>
      </c>
      <c r="T27" s="43">
        <v>-19.497696</v>
      </c>
      <c r="U27" s="43">
        <v>1.0</v>
      </c>
      <c r="V27" s="43">
        <v>0.0</v>
      </c>
      <c r="W27" s="43">
        <v>1.0</v>
      </c>
      <c r="X27" s="43">
        <v>1.0</v>
      </c>
      <c r="Y27" s="43">
        <v>0.0</v>
      </c>
      <c r="Z27" s="43">
        <v>1.0</v>
      </c>
      <c r="AA27" s="43">
        <v>14.37</v>
      </c>
      <c r="AB27" s="43">
        <v>11.0</v>
      </c>
      <c r="AC27" s="43">
        <v>0.0</v>
      </c>
      <c r="AD27" s="43">
        <v>1.0</v>
      </c>
      <c r="AE27" s="43">
        <v>11427.83</v>
      </c>
      <c r="AF27" s="43">
        <v>0.0</v>
      </c>
      <c r="AG27" s="43">
        <v>1.0</v>
      </c>
      <c r="AH27" s="43">
        <v>0.0</v>
      </c>
      <c r="AI27" s="43">
        <v>75000.0</v>
      </c>
      <c r="AJ27" s="43">
        <v>0.0</v>
      </c>
      <c r="AK27" s="43">
        <v>111750.0</v>
      </c>
      <c r="AL27" s="43">
        <v>0.0</v>
      </c>
      <c r="AM27" s="43">
        <v>0.4650207172663374</v>
      </c>
      <c r="AN27" s="43">
        <v>0.0</v>
      </c>
      <c r="AO27" s="43">
        <v>1.0</v>
      </c>
      <c r="AP27" s="43">
        <v>1345.0</v>
      </c>
      <c r="AQ27" s="43">
        <v>10.0</v>
      </c>
    </row>
    <row r="28" ht="15.75" customHeight="1">
      <c r="A28" s="47">
        <v>323.0</v>
      </c>
      <c r="B28" s="48" t="str">
        <f t="array" ref="B28">XLOOKUP(A28,Industry_index!$A:$A,Industry_index!$B:$B)</f>
        <v>Transportation &amp; Public Utilities</v>
      </c>
      <c r="C28" s="43">
        <v>478.0</v>
      </c>
      <c r="D28" s="43">
        <v>2.21</v>
      </c>
      <c r="E28" s="43">
        <v>2.0</v>
      </c>
      <c r="F28" s="43">
        <v>11.0</v>
      </c>
      <c r="G28" s="43">
        <v>6625.0</v>
      </c>
      <c r="H28" s="43">
        <v>5000.0</v>
      </c>
      <c r="I28" s="43">
        <v>4175.0</v>
      </c>
      <c r="J28" s="43">
        <v>7450.0</v>
      </c>
      <c r="K28" s="43">
        <v>29216.333333</v>
      </c>
      <c r="L28" s="43">
        <v>1362.333333</v>
      </c>
      <c r="M28" s="43">
        <v>1.0</v>
      </c>
      <c r="N28" s="43">
        <v>0.0</v>
      </c>
      <c r="O28" s="43">
        <v>0.0</v>
      </c>
      <c r="P28" s="43">
        <v>0.0</v>
      </c>
      <c r="Q28" s="43">
        <v>25576.5</v>
      </c>
      <c r="R28" s="43">
        <v>36496.0</v>
      </c>
      <c r="S28" s="43">
        <v>0.046629059844272</v>
      </c>
      <c r="T28" s="43">
        <v>42.693488</v>
      </c>
      <c r="U28" s="43">
        <v>1.0</v>
      </c>
      <c r="V28" s="43">
        <v>0.0</v>
      </c>
      <c r="W28" s="43">
        <v>1.0</v>
      </c>
      <c r="X28" s="43">
        <v>0.0</v>
      </c>
      <c r="Y28" s="43">
        <v>1.0</v>
      </c>
      <c r="Z28" s="43">
        <v>1.0</v>
      </c>
      <c r="AA28" s="43">
        <v>2.21</v>
      </c>
      <c r="AB28" s="43">
        <v>2.0</v>
      </c>
      <c r="AC28" s="43">
        <v>0.0</v>
      </c>
      <c r="AD28" s="43">
        <v>1.0</v>
      </c>
      <c r="AE28" s="43">
        <v>1362.333333</v>
      </c>
      <c r="AF28" s="43">
        <v>1.0</v>
      </c>
      <c r="AG28" s="43">
        <v>0.0</v>
      </c>
      <c r="AH28" s="43">
        <v>6625.0</v>
      </c>
      <c r="AI28" s="43">
        <v>5000.0</v>
      </c>
      <c r="AJ28" s="43">
        <v>4175.0</v>
      </c>
      <c r="AK28" s="43">
        <v>7450.0</v>
      </c>
      <c r="AL28" s="43">
        <v>1.0</v>
      </c>
      <c r="AM28" s="43">
        <v>0.442723888142029</v>
      </c>
      <c r="AN28" s="43">
        <v>0.0</v>
      </c>
      <c r="AO28" s="43">
        <v>0.0</v>
      </c>
      <c r="AP28" s="43">
        <v>1284.0</v>
      </c>
      <c r="AQ28" s="43">
        <v>10.0</v>
      </c>
    </row>
    <row r="29" ht="15.75" customHeight="1">
      <c r="A29" s="47">
        <v>3060.0</v>
      </c>
      <c r="B29" s="48" t="str">
        <f t="array" ref="B29">XLOOKUP(A29,Industry_index!$A:$A,Industry_index!$B:$B)</f>
        <v>Wholesale Trade</v>
      </c>
      <c r="C29" s="43">
        <v>543.0</v>
      </c>
      <c r="D29" s="43">
        <v>4.86</v>
      </c>
      <c r="E29" s="43">
        <v>3.0</v>
      </c>
      <c r="F29" s="43">
        <v>29.0</v>
      </c>
      <c r="G29" s="43">
        <v>2390.0</v>
      </c>
      <c r="H29" s="43">
        <v>4000.0</v>
      </c>
      <c r="I29" s="43">
        <v>430.0</v>
      </c>
      <c r="J29" s="43">
        <v>5960.0</v>
      </c>
      <c r="K29" s="43">
        <v>24383.0</v>
      </c>
      <c r="L29" s="43">
        <v>1821.333333</v>
      </c>
      <c r="M29" s="43">
        <v>0.666666</v>
      </c>
      <c r="N29" s="43">
        <v>0.0</v>
      </c>
      <c r="O29" s="43">
        <v>1.0</v>
      </c>
      <c r="P29" s="43">
        <v>3.0</v>
      </c>
      <c r="Q29" s="43">
        <v>17994.624</v>
      </c>
      <c r="R29" s="43">
        <v>28159.0</v>
      </c>
      <c r="S29" s="43">
        <v>0.074696714924332</v>
      </c>
      <c r="T29" s="43">
        <v>56.485648</v>
      </c>
      <c r="U29" s="43">
        <v>0.0</v>
      </c>
      <c r="V29" s="43">
        <v>0.0</v>
      </c>
      <c r="W29" s="43">
        <v>0.0</v>
      </c>
      <c r="X29" s="43">
        <v>0.0</v>
      </c>
      <c r="Y29" s="43">
        <v>1.0</v>
      </c>
      <c r="Z29" s="43">
        <v>1.0</v>
      </c>
      <c r="AA29" s="43">
        <v>4.86</v>
      </c>
      <c r="AB29" s="43">
        <v>3.0</v>
      </c>
      <c r="AC29" s="43">
        <v>0.0</v>
      </c>
      <c r="AD29" s="43">
        <v>0.0</v>
      </c>
      <c r="AE29" s="43">
        <v>1821.333333</v>
      </c>
      <c r="AF29" s="43">
        <v>1.0</v>
      </c>
      <c r="AG29" s="43">
        <v>0.0</v>
      </c>
      <c r="AH29" s="43">
        <v>2390.0</v>
      </c>
      <c r="AI29" s="43">
        <v>4000.0</v>
      </c>
      <c r="AJ29" s="43">
        <v>430.0</v>
      </c>
      <c r="AK29" s="43">
        <v>5960.0</v>
      </c>
      <c r="AL29" s="43">
        <v>1.0</v>
      </c>
      <c r="AM29" s="43">
        <v>0.4362633303004517</v>
      </c>
      <c r="AN29" s="43">
        <v>0.0</v>
      </c>
      <c r="AO29" s="43">
        <v>0.0</v>
      </c>
      <c r="AP29" s="43">
        <v>1248.0</v>
      </c>
      <c r="AQ29" s="43">
        <v>10.0</v>
      </c>
    </row>
    <row r="30" ht="15.75" customHeight="1">
      <c r="A30" s="47">
        <v>5409.0</v>
      </c>
      <c r="B30" s="48" t="str">
        <f t="array" ref="B30">XLOOKUP(A30,Industry_index!$A:$A,Industry_index!$B:$B)</f>
        <v>Services</v>
      </c>
      <c r="C30" s="43">
        <v>504.0</v>
      </c>
      <c r="D30" s="43">
        <v>0.0</v>
      </c>
      <c r="E30" s="43">
        <v>1.0</v>
      </c>
      <c r="F30" s="43">
        <v>4.0</v>
      </c>
      <c r="G30" s="43">
        <v>1208.74</v>
      </c>
      <c r="H30" s="43">
        <v>5000.0</v>
      </c>
      <c r="I30" s="43">
        <v>0.0</v>
      </c>
      <c r="J30" s="43">
        <v>7450.0</v>
      </c>
      <c r="K30" s="43">
        <v>25715.413333</v>
      </c>
      <c r="L30" s="43">
        <v>3938.253333</v>
      </c>
      <c r="M30" s="43">
        <v>0.0</v>
      </c>
      <c r="N30" s="43">
        <v>0.0</v>
      </c>
      <c r="O30" s="43">
        <v>0.0</v>
      </c>
      <c r="P30" s="43">
        <v>0.0</v>
      </c>
      <c r="R30" s="43">
        <v>25900.7</v>
      </c>
      <c r="S30" s="43">
        <v>0.1431363818192315</v>
      </c>
      <c r="T30" s="43">
        <v>-6.024493</v>
      </c>
      <c r="U30" s="43">
        <v>0.0</v>
      </c>
      <c r="V30" s="43">
        <v>1.0</v>
      </c>
      <c r="W30" s="43">
        <v>0.0</v>
      </c>
      <c r="X30" s="43">
        <v>1.0</v>
      </c>
      <c r="Y30" s="43">
        <v>0.0</v>
      </c>
      <c r="Z30" s="43">
        <v>1.0</v>
      </c>
      <c r="AA30" s="43">
        <v>-996.68</v>
      </c>
      <c r="AB30" s="43">
        <v>1.0</v>
      </c>
      <c r="AC30" s="43">
        <v>1.0</v>
      </c>
      <c r="AD30" s="43">
        <v>0.0</v>
      </c>
      <c r="AE30" s="43">
        <v>3938.253333</v>
      </c>
      <c r="AF30" s="43">
        <v>0.0</v>
      </c>
      <c r="AG30" s="43">
        <v>1.0</v>
      </c>
      <c r="AH30" s="43">
        <v>1208.74</v>
      </c>
      <c r="AI30" s="43">
        <v>5000.0</v>
      </c>
      <c r="AJ30" s="43">
        <v>0.0</v>
      </c>
      <c r="AK30" s="43">
        <v>7450.0</v>
      </c>
      <c r="AL30" s="43">
        <v>1.0</v>
      </c>
      <c r="AM30" s="43">
        <v>0.9999999999563156</v>
      </c>
      <c r="AN30" s="43">
        <v>1.0</v>
      </c>
      <c r="AO30" s="43">
        <v>0.0</v>
      </c>
      <c r="AP30" s="43">
        <v>1365.0</v>
      </c>
      <c r="AQ30" s="43">
        <v>10.0</v>
      </c>
    </row>
    <row r="31" ht="15.75" customHeight="1">
      <c r="A31" s="47">
        <v>5299.0</v>
      </c>
      <c r="B31" s="48" t="str">
        <f t="array" ref="B31">XLOOKUP(A31,Industry_index!$A:$A,Industry_index!$B:$B)</f>
        <v>Manufacturing</v>
      </c>
      <c r="C31" s="43">
        <v>551.0</v>
      </c>
      <c r="D31" s="43">
        <v>0.94</v>
      </c>
      <c r="E31" s="43">
        <v>4.0</v>
      </c>
      <c r="F31" s="43">
        <v>4.0</v>
      </c>
      <c r="G31" s="43">
        <v>0.0</v>
      </c>
      <c r="H31" s="43">
        <v>30000.0</v>
      </c>
      <c r="I31" s="43">
        <v>0.0</v>
      </c>
      <c r="J31" s="43">
        <v>44700.0</v>
      </c>
      <c r="K31" s="43">
        <v>25715.413333</v>
      </c>
      <c r="L31" s="43">
        <v>3938.253333</v>
      </c>
      <c r="M31" s="43">
        <v>0.0</v>
      </c>
      <c r="N31" s="43">
        <v>0.0</v>
      </c>
      <c r="O31" s="43">
        <v>0.0</v>
      </c>
      <c r="P31" s="43">
        <v>0.0</v>
      </c>
      <c r="R31" s="43">
        <v>25900.7</v>
      </c>
      <c r="S31" s="43">
        <v>0.1431363818192315</v>
      </c>
      <c r="T31" s="43">
        <v>-6.024493</v>
      </c>
      <c r="U31" s="43">
        <v>0.0</v>
      </c>
      <c r="V31" s="43">
        <v>0.0</v>
      </c>
      <c r="W31" s="43">
        <v>0.0</v>
      </c>
      <c r="X31" s="43">
        <v>1.0</v>
      </c>
      <c r="Y31" s="43">
        <v>0.0</v>
      </c>
      <c r="Z31" s="43">
        <v>1.0</v>
      </c>
      <c r="AA31" s="43">
        <v>0.94</v>
      </c>
      <c r="AB31" s="43">
        <v>4.0</v>
      </c>
      <c r="AC31" s="43">
        <v>0.0</v>
      </c>
      <c r="AD31" s="43">
        <v>0.0</v>
      </c>
      <c r="AE31" s="43">
        <v>3938.253333</v>
      </c>
      <c r="AF31" s="43">
        <v>0.0</v>
      </c>
      <c r="AG31" s="43">
        <v>1.0</v>
      </c>
      <c r="AH31" s="43">
        <v>0.0</v>
      </c>
      <c r="AI31" s="43">
        <v>30000.0</v>
      </c>
      <c r="AJ31" s="43">
        <v>0.0</v>
      </c>
      <c r="AK31" s="43">
        <v>44700.0</v>
      </c>
      <c r="AL31" s="43">
        <v>0.0</v>
      </c>
      <c r="AM31" s="43">
        <v>0.4649044894462848</v>
      </c>
      <c r="AN31" s="43">
        <v>0.0</v>
      </c>
      <c r="AO31" s="43">
        <v>1.0</v>
      </c>
      <c r="AP31" s="43">
        <v>1344.0</v>
      </c>
      <c r="AQ31" s="43">
        <v>10.0</v>
      </c>
    </row>
    <row r="32" ht="15.75" customHeight="1">
      <c r="A32" s="47">
        <v>4132.0</v>
      </c>
      <c r="B32" s="48" t="str">
        <f t="array" ref="B32">XLOOKUP(A32,Industry_index!$A:$A,Industry_index!$B:$B)</f>
        <v>Construction</v>
      </c>
      <c r="C32" s="43">
        <v>600.0</v>
      </c>
      <c r="D32" s="43">
        <v>1.6</v>
      </c>
      <c r="E32" s="43">
        <v>2.0</v>
      </c>
      <c r="F32" s="43">
        <v>1.0</v>
      </c>
      <c r="G32" s="43">
        <v>3567.0</v>
      </c>
      <c r="H32" s="43">
        <v>2500.0</v>
      </c>
      <c r="I32" s="43">
        <v>2342.0</v>
      </c>
      <c r="J32" s="43">
        <v>3725.0</v>
      </c>
      <c r="K32" s="43">
        <v>27678.813333</v>
      </c>
      <c r="L32" s="43">
        <v>713.593333</v>
      </c>
      <c r="M32" s="43">
        <v>0.0</v>
      </c>
      <c r="N32" s="43">
        <v>0.0</v>
      </c>
      <c r="O32" s="43">
        <v>0.0</v>
      </c>
      <c r="P32" s="43">
        <v>0.0</v>
      </c>
      <c r="Q32" s="43">
        <v>15868.632</v>
      </c>
      <c r="R32" s="43">
        <v>70422.07</v>
      </c>
      <c r="S32" s="43">
        <v>0.025781093912635</v>
      </c>
      <c r="T32" s="43">
        <v>343.781618</v>
      </c>
      <c r="U32" s="43">
        <v>1.0</v>
      </c>
      <c r="V32" s="43">
        <v>0.0</v>
      </c>
      <c r="W32" s="43">
        <v>1.0</v>
      </c>
      <c r="X32" s="43">
        <v>0.0</v>
      </c>
      <c r="Y32" s="43">
        <v>1.0</v>
      </c>
      <c r="Z32" s="43">
        <v>1.0</v>
      </c>
      <c r="AA32" s="43">
        <v>1.6</v>
      </c>
      <c r="AB32" s="43">
        <v>2.0</v>
      </c>
      <c r="AC32" s="43">
        <v>0.0</v>
      </c>
      <c r="AD32" s="43">
        <v>1.0</v>
      </c>
      <c r="AE32" s="43">
        <v>713.593333</v>
      </c>
      <c r="AF32" s="43">
        <v>1.0</v>
      </c>
      <c r="AG32" s="43">
        <v>0.0</v>
      </c>
      <c r="AH32" s="43">
        <v>3567.0</v>
      </c>
      <c r="AI32" s="43">
        <v>2500.0</v>
      </c>
      <c r="AJ32" s="43">
        <v>2342.0</v>
      </c>
      <c r="AK32" s="43">
        <v>3725.0</v>
      </c>
      <c r="AL32" s="43">
        <v>1.0</v>
      </c>
      <c r="AM32" s="43">
        <v>0.4499950710289581</v>
      </c>
      <c r="AN32" s="43">
        <v>0.0</v>
      </c>
      <c r="AO32" s="43">
        <v>0.0</v>
      </c>
      <c r="AP32" s="43">
        <v>1315.0</v>
      </c>
      <c r="AQ32" s="43">
        <v>10.0</v>
      </c>
    </row>
    <row r="33" ht="15.75" customHeight="1">
      <c r="A33" s="47">
        <v>5282.0</v>
      </c>
      <c r="B33" s="48" t="str">
        <f t="array" ref="B33">XLOOKUP(A33,Industry_index!$A:$A,Industry_index!$B:$B)</f>
        <v>Finance, Insurance, Real Estate</v>
      </c>
      <c r="C33" s="43">
        <v>682.0</v>
      </c>
      <c r="D33" s="43">
        <v>4.06</v>
      </c>
      <c r="E33" s="43">
        <v>4.0</v>
      </c>
      <c r="F33" s="43">
        <v>4.0</v>
      </c>
      <c r="G33" s="43">
        <v>2589.0</v>
      </c>
      <c r="H33" s="43">
        <v>3000.0</v>
      </c>
      <c r="I33" s="43">
        <v>1119.0</v>
      </c>
      <c r="J33" s="43">
        <v>4470.0</v>
      </c>
      <c r="K33" s="43">
        <v>25715.413333</v>
      </c>
      <c r="L33" s="43">
        <v>3938.253333</v>
      </c>
      <c r="M33" s="43">
        <v>0.0</v>
      </c>
      <c r="N33" s="43">
        <v>0.0</v>
      </c>
      <c r="O33" s="43">
        <v>0.0</v>
      </c>
      <c r="P33" s="43">
        <v>0.0</v>
      </c>
      <c r="R33" s="43">
        <v>25900.7</v>
      </c>
      <c r="S33" s="43">
        <v>0.1431363818192315</v>
      </c>
      <c r="T33" s="43">
        <v>-6.024493</v>
      </c>
      <c r="U33" s="43">
        <v>0.0</v>
      </c>
      <c r="V33" s="43">
        <v>0.0</v>
      </c>
      <c r="W33" s="43">
        <v>0.0</v>
      </c>
      <c r="X33" s="43">
        <v>1.0</v>
      </c>
      <c r="Y33" s="43">
        <v>0.0</v>
      </c>
      <c r="Z33" s="43">
        <v>1.0</v>
      </c>
      <c r="AA33" s="43">
        <v>4.06</v>
      </c>
      <c r="AB33" s="43">
        <v>4.0</v>
      </c>
      <c r="AC33" s="43">
        <v>0.0</v>
      </c>
      <c r="AD33" s="43">
        <v>0.0</v>
      </c>
      <c r="AE33" s="43">
        <v>3938.253333</v>
      </c>
      <c r="AF33" s="43">
        <v>0.0</v>
      </c>
      <c r="AG33" s="43">
        <v>1.0</v>
      </c>
      <c r="AH33" s="43">
        <v>2589.0</v>
      </c>
      <c r="AI33" s="43">
        <v>3000.0</v>
      </c>
      <c r="AJ33" s="43">
        <v>1119.0</v>
      </c>
      <c r="AK33" s="43">
        <v>4470.0</v>
      </c>
      <c r="AL33" s="43">
        <v>1.0</v>
      </c>
      <c r="AM33" s="43">
        <v>0.4459114139590419</v>
      </c>
      <c r="AN33" s="43">
        <v>0.0</v>
      </c>
      <c r="AO33" s="43">
        <v>0.0</v>
      </c>
      <c r="AP33" s="43">
        <v>1294.0</v>
      </c>
      <c r="AQ33" s="43">
        <v>10.0</v>
      </c>
    </row>
    <row r="34" ht="15.75" customHeight="1">
      <c r="A34" s="47">
        <v>4957.0</v>
      </c>
      <c r="B34" s="48" t="str">
        <f t="array" ref="B34">XLOOKUP(A34,Industry_index!$A:$A,Industry_index!$B:$B)</f>
        <v>Transportation &amp; Public Utilities</v>
      </c>
      <c r="C34" s="43">
        <v>498.0</v>
      </c>
      <c r="D34" s="43">
        <v>3.18</v>
      </c>
      <c r="E34" s="43">
        <v>2.0</v>
      </c>
      <c r="F34" s="43">
        <v>4.0</v>
      </c>
      <c r="G34" s="43">
        <v>0.0</v>
      </c>
      <c r="H34" s="43">
        <v>3000.0</v>
      </c>
      <c r="I34" s="43">
        <v>0.0</v>
      </c>
      <c r="J34" s="43">
        <v>4470.0</v>
      </c>
      <c r="K34" s="43">
        <v>16802.26</v>
      </c>
      <c r="L34" s="43">
        <v>1452.666666</v>
      </c>
      <c r="M34" s="43">
        <v>0.0</v>
      </c>
      <c r="N34" s="43">
        <v>0.666666</v>
      </c>
      <c r="O34" s="43">
        <v>0.0</v>
      </c>
      <c r="P34" s="43">
        <v>0.0</v>
      </c>
      <c r="Q34" s="43">
        <v>16303.225</v>
      </c>
      <c r="R34" s="43">
        <v>18633.63</v>
      </c>
      <c r="S34" s="43">
        <v>0.073713362031506</v>
      </c>
      <c r="T34" s="43">
        <v>14.294165</v>
      </c>
      <c r="U34" s="43">
        <v>0.0</v>
      </c>
      <c r="V34" s="43">
        <v>0.0</v>
      </c>
      <c r="W34" s="43">
        <v>1.0</v>
      </c>
      <c r="X34" s="43">
        <v>1.0</v>
      </c>
      <c r="Y34" s="43">
        <v>0.0</v>
      </c>
      <c r="Z34" s="43">
        <v>1.0</v>
      </c>
      <c r="AA34" s="43">
        <v>3.18</v>
      </c>
      <c r="AB34" s="43">
        <v>2.0</v>
      </c>
      <c r="AC34" s="43">
        <v>0.0</v>
      </c>
      <c r="AD34" s="43">
        <v>1.0</v>
      </c>
      <c r="AE34" s="43">
        <v>1452.666666</v>
      </c>
      <c r="AF34" s="43">
        <v>0.0</v>
      </c>
      <c r="AG34" s="43">
        <v>1.0</v>
      </c>
      <c r="AH34" s="43">
        <v>0.0</v>
      </c>
      <c r="AI34" s="43">
        <v>3000.0</v>
      </c>
      <c r="AJ34" s="43">
        <v>0.0</v>
      </c>
      <c r="AK34" s="43">
        <v>4470.0</v>
      </c>
      <c r="AL34" s="43">
        <v>1.0</v>
      </c>
      <c r="AM34" s="43">
        <v>0.4359679770769571</v>
      </c>
      <c r="AN34" s="43">
        <v>0.0</v>
      </c>
      <c r="AO34" s="43">
        <v>0.0</v>
      </c>
      <c r="AP34" s="43">
        <v>1244.0</v>
      </c>
      <c r="AQ34" s="43">
        <v>10.0</v>
      </c>
    </row>
    <row r="35" ht="15.75" customHeight="1">
      <c r="A35" s="47">
        <v>2708.0</v>
      </c>
      <c r="B35" s="48" t="str">
        <f t="array" ref="B35">XLOOKUP(A35,Industry_index!$A:$A,Industry_index!$B:$B)</f>
        <v>Transportation &amp; Public Utilities</v>
      </c>
      <c r="C35" s="43">
        <v>567.0</v>
      </c>
      <c r="D35" s="43">
        <v>0.78</v>
      </c>
      <c r="E35" s="43">
        <v>3.0</v>
      </c>
      <c r="F35" s="43">
        <v>12.0</v>
      </c>
      <c r="G35" s="43">
        <v>4371.0</v>
      </c>
      <c r="H35" s="43">
        <v>3000.0</v>
      </c>
      <c r="I35" s="43">
        <v>2901.0</v>
      </c>
      <c r="J35" s="43">
        <v>4470.0</v>
      </c>
      <c r="K35" s="43">
        <v>17919.666666</v>
      </c>
      <c r="L35" s="43">
        <v>2464.333333</v>
      </c>
      <c r="M35" s="43">
        <v>0.666666</v>
      </c>
      <c r="N35" s="43">
        <v>0.0</v>
      </c>
      <c r="O35" s="43">
        <v>0.0</v>
      </c>
      <c r="P35" s="43">
        <v>0.0</v>
      </c>
      <c r="Q35" s="43">
        <v>17636.0</v>
      </c>
      <c r="R35" s="43">
        <v>18487.0</v>
      </c>
      <c r="S35" s="43">
        <v>0.137520947651379</v>
      </c>
      <c r="T35" s="43">
        <v>4.825357</v>
      </c>
      <c r="U35" s="43">
        <v>1.0</v>
      </c>
      <c r="V35" s="43">
        <v>0.0</v>
      </c>
      <c r="W35" s="43">
        <v>1.0</v>
      </c>
      <c r="X35" s="43">
        <v>1.0</v>
      </c>
      <c r="Y35" s="43">
        <v>0.0</v>
      </c>
      <c r="Z35" s="43">
        <v>1.0</v>
      </c>
      <c r="AA35" s="43">
        <v>0.78</v>
      </c>
      <c r="AB35" s="43">
        <v>3.0</v>
      </c>
      <c r="AC35" s="43">
        <v>0.0</v>
      </c>
      <c r="AD35" s="43">
        <v>1.0</v>
      </c>
      <c r="AE35" s="43">
        <v>2464.333333</v>
      </c>
      <c r="AF35" s="43">
        <v>0.0</v>
      </c>
      <c r="AG35" s="43">
        <v>1.0</v>
      </c>
      <c r="AH35" s="43">
        <v>4371.0</v>
      </c>
      <c r="AI35" s="43">
        <v>3000.0</v>
      </c>
      <c r="AJ35" s="43">
        <v>2901.0</v>
      </c>
      <c r="AK35" s="43">
        <v>4470.0</v>
      </c>
      <c r="AL35" s="43">
        <v>1.0</v>
      </c>
      <c r="AM35" s="43">
        <v>0.4618476159245797</v>
      </c>
      <c r="AN35" s="43">
        <v>0.0</v>
      </c>
      <c r="AO35" s="43">
        <v>0.0</v>
      </c>
      <c r="AP35" s="43">
        <v>1341.0</v>
      </c>
      <c r="AQ35" s="43">
        <v>10.0</v>
      </c>
    </row>
    <row r="36" ht="15.75" customHeight="1">
      <c r="A36" s="47">
        <v>2660.0</v>
      </c>
      <c r="B36" s="48" t="str">
        <f t="array" ref="B36">XLOOKUP(A36,Industry_index!$A:$A,Industry_index!$B:$B)</f>
        <v>Transportation &amp; Public Utilities</v>
      </c>
      <c r="C36" s="43">
        <v>595.0</v>
      </c>
      <c r="D36" s="43">
        <v>0.46</v>
      </c>
      <c r="E36" s="43">
        <v>3.0</v>
      </c>
      <c r="F36" s="43">
        <v>4.0</v>
      </c>
      <c r="G36" s="43">
        <v>6910.0</v>
      </c>
      <c r="H36" s="43">
        <v>10000.0</v>
      </c>
      <c r="I36" s="43">
        <v>2010.0</v>
      </c>
      <c r="J36" s="43">
        <v>14900.0</v>
      </c>
      <c r="K36" s="43">
        <v>25715.413333</v>
      </c>
      <c r="L36" s="43">
        <v>3938.253333</v>
      </c>
      <c r="M36" s="43">
        <v>0.0</v>
      </c>
      <c r="N36" s="43">
        <v>0.0</v>
      </c>
      <c r="O36" s="43">
        <v>0.0</v>
      </c>
      <c r="P36" s="43">
        <v>0.0</v>
      </c>
      <c r="R36" s="43">
        <v>25900.7</v>
      </c>
      <c r="S36" s="43">
        <v>0.1431363818192315</v>
      </c>
      <c r="T36" s="43">
        <v>-6.024493</v>
      </c>
      <c r="U36" s="43">
        <v>1.0</v>
      </c>
      <c r="V36" s="43">
        <v>0.0</v>
      </c>
      <c r="W36" s="43">
        <v>1.0</v>
      </c>
      <c r="X36" s="43">
        <v>1.0</v>
      </c>
      <c r="Y36" s="43">
        <v>0.0</v>
      </c>
      <c r="Z36" s="43">
        <v>1.0</v>
      </c>
      <c r="AA36" s="43">
        <v>0.46</v>
      </c>
      <c r="AB36" s="43">
        <v>3.0</v>
      </c>
      <c r="AC36" s="43">
        <v>0.0</v>
      </c>
      <c r="AD36" s="43">
        <v>1.0</v>
      </c>
      <c r="AE36" s="43">
        <v>3938.253333</v>
      </c>
      <c r="AF36" s="43">
        <v>0.0</v>
      </c>
      <c r="AG36" s="43">
        <v>1.0</v>
      </c>
      <c r="AH36" s="43">
        <v>6910.0</v>
      </c>
      <c r="AI36" s="43">
        <v>10000.0</v>
      </c>
      <c r="AJ36" s="43">
        <v>2010.0</v>
      </c>
      <c r="AK36" s="43">
        <v>14900.0</v>
      </c>
      <c r="AL36" s="43">
        <v>1.0</v>
      </c>
      <c r="AM36" s="43">
        <v>0.45564690667907</v>
      </c>
      <c r="AN36" s="43">
        <v>0.0</v>
      </c>
      <c r="AO36" s="43">
        <v>0.0</v>
      </c>
      <c r="AP36" s="43">
        <v>1327.0</v>
      </c>
      <c r="AQ36" s="43">
        <v>10.0</v>
      </c>
    </row>
    <row r="37" ht="15.75" customHeight="1">
      <c r="A37" s="47">
        <v>336.0</v>
      </c>
      <c r="B37" s="48" t="str">
        <f t="array" ref="B37">XLOOKUP(A37,Industry_index!$A:$A,Industry_index!$B:$B)</f>
        <v>Transportation &amp; Public Utilities</v>
      </c>
      <c r="C37" s="43">
        <v>505.0</v>
      </c>
      <c r="D37" s="43">
        <v>1.67</v>
      </c>
      <c r="E37" s="43">
        <v>1.0</v>
      </c>
      <c r="F37" s="43">
        <v>0.0</v>
      </c>
      <c r="G37" s="43">
        <v>0.0</v>
      </c>
      <c r="H37" s="43">
        <v>2000.0</v>
      </c>
      <c r="I37" s="43">
        <v>0.0</v>
      </c>
      <c r="J37" s="43">
        <v>2980.0</v>
      </c>
      <c r="K37" s="43">
        <v>7470.0</v>
      </c>
      <c r="L37" s="43">
        <v>132.776666</v>
      </c>
      <c r="M37" s="43">
        <v>0.0</v>
      </c>
      <c r="N37" s="43">
        <v>0.666666</v>
      </c>
      <c r="O37" s="43">
        <v>0.0</v>
      </c>
      <c r="P37" s="43">
        <v>0.0</v>
      </c>
      <c r="Q37" s="43">
        <v>7538.5</v>
      </c>
      <c r="R37" s="43">
        <v>7333.0</v>
      </c>
      <c r="S37" s="43">
        <v>0.017775100401606</v>
      </c>
      <c r="T37" s="43">
        <v>-2.726006</v>
      </c>
      <c r="U37" s="43">
        <v>0.0</v>
      </c>
      <c r="V37" s="43">
        <v>0.0</v>
      </c>
      <c r="W37" s="43">
        <v>1.0</v>
      </c>
      <c r="X37" s="43">
        <v>1.0</v>
      </c>
      <c r="Y37" s="43">
        <v>0.0</v>
      </c>
      <c r="Z37" s="43">
        <v>1.0</v>
      </c>
      <c r="AA37" s="43">
        <v>1.67</v>
      </c>
      <c r="AB37" s="43">
        <v>1.0</v>
      </c>
      <c r="AC37" s="43">
        <v>0.0</v>
      </c>
      <c r="AD37" s="43">
        <v>1.0</v>
      </c>
      <c r="AE37" s="43">
        <v>132.776666</v>
      </c>
      <c r="AF37" s="43">
        <v>0.0</v>
      </c>
      <c r="AG37" s="43">
        <v>1.0</v>
      </c>
      <c r="AH37" s="43">
        <v>0.0</v>
      </c>
      <c r="AI37" s="43">
        <v>2000.0</v>
      </c>
      <c r="AJ37" s="43">
        <v>0.0</v>
      </c>
      <c r="AK37" s="43">
        <v>2980.0</v>
      </c>
      <c r="AL37" s="43">
        <v>0.0</v>
      </c>
      <c r="AM37" s="43">
        <v>0.4355288063757953</v>
      </c>
      <c r="AN37" s="43">
        <v>0.0</v>
      </c>
      <c r="AO37" s="43">
        <v>1.0</v>
      </c>
      <c r="AP37" s="43">
        <v>1239.0</v>
      </c>
      <c r="AQ37" s="43">
        <v>10.0</v>
      </c>
    </row>
    <row r="38" ht="15.75" customHeight="1">
      <c r="A38" s="47">
        <v>366.0</v>
      </c>
      <c r="B38" s="48" t="str">
        <f t="array" ref="B38">XLOOKUP(A38,Industry_index!$A:$A,Industry_index!$B:$B)</f>
        <v>Transportation &amp; Public Utilities</v>
      </c>
      <c r="C38" s="43">
        <v>587.0</v>
      </c>
      <c r="D38" s="43">
        <v>0.98</v>
      </c>
      <c r="E38" s="43">
        <v>3.0</v>
      </c>
      <c r="F38" s="43">
        <v>25.0</v>
      </c>
      <c r="G38" s="43">
        <v>0.0</v>
      </c>
      <c r="H38" s="43">
        <v>7000.0</v>
      </c>
      <c r="I38" s="43">
        <v>0.0</v>
      </c>
      <c r="J38" s="43">
        <v>10430.0</v>
      </c>
      <c r="K38" s="43">
        <v>29055.433333</v>
      </c>
      <c r="L38" s="43">
        <v>3373.356666</v>
      </c>
      <c r="M38" s="43">
        <v>0.666666</v>
      </c>
      <c r="N38" s="43">
        <v>1.0</v>
      </c>
      <c r="O38" s="43">
        <v>1.333333</v>
      </c>
      <c r="P38" s="43">
        <v>4.0</v>
      </c>
      <c r="Q38" s="43">
        <v>22638.993333</v>
      </c>
      <c r="R38" s="43">
        <v>34344.32</v>
      </c>
      <c r="S38" s="43">
        <v>0.12780159692834</v>
      </c>
      <c r="T38" s="43">
        <v>51.704286</v>
      </c>
      <c r="U38" s="43">
        <v>0.0</v>
      </c>
      <c r="V38" s="43">
        <v>0.0</v>
      </c>
      <c r="W38" s="43">
        <v>1.0</v>
      </c>
      <c r="X38" s="43">
        <v>0.0</v>
      </c>
      <c r="Y38" s="43">
        <v>1.0</v>
      </c>
      <c r="Z38" s="43">
        <v>1.0</v>
      </c>
      <c r="AA38" s="43">
        <v>0.98</v>
      </c>
      <c r="AB38" s="43">
        <v>3.0</v>
      </c>
      <c r="AC38" s="43">
        <v>0.0</v>
      </c>
      <c r="AD38" s="43">
        <v>1.0</v>
      </c>
      <c r="AE38" s="43">
        <v>3373.356666</v>
      </c>
      <c r="AF38" s="43">
        <v>1.0</v>
      </c>
      <c r="AG38" s="43">
        <v>0.0</v>
      </c>
      <c r="AH38" s="43">
        <v>0.0</v>
      </c>
      <c r="AI38" s="43">
        <v>7000.0</v>
      </c>
      <c r="AJ38" s="43">
        <v>0.0</v>
      </c>
      <c r="AK38" s="43">
        <v>10430.0</v>
      </c>
      <c r="AL38" s="43">
        <v>0.0</v>
      </c>
      <c r="AM38" s="43">
        <v>0.4559992719742826</v>
      </c>
      <c r="AN38" s="43">
        <v>0.0</v>
      </c>
      <c r="AO38" s="43">
        <v>1.0</v>
      </c>
      <c r="AP38" s="43">
        <v>1329.0</v>
      </c>
      <c r="AQ38" s="43">
        <v>10.0</v>
      </c>
    </row>
    <row r="39" ht="15.75" customHeight="1">
      <c r="A39" s="47">
        <v>543.0</v>
      </c>
      <c r="B39" s="48" t="str">
        <f t="array" ref="B39">XLOOKUP(A39,Industry_index!$A:$A,Industry_index!$B:$B)</f>
        <v>Transportation &amp; Public Utilities</v>
      </c>
      <c r="C39" s="43">
        <v>530.0</v>
      </c>
      <c r="D39" s="43">
        <v>4.79</v>
      </c>
      <c r="E39" s="43">
        <v>3.0</v>
      </c>
      <c r="F39" s="43">
        <v>4.0</v>
      </c>
      <c r="G39" s="43">
        <v>0.0</v>
      </c>
      <c r="H39" s="43">
        <v>4000.0</v>
      </c>
      <c r="I39" s="43">
        <v>0.0</v>
      </c>
      <c r="J39" s="43">
        <v>5960.0</v>
      </c>
      <c r="K39" s="43">
        <v>14735.376666</v>
      </c>
      <c r="L39" s="43">
        <v>2151.53</v>
      </c>
      <c r="M39" s="43">
        <v>0.0</v>
      </c>
      <c r="N39" s="43">
        <v>0.0</v>
      </c>
      <c r="O39" s="43">
        <v>0.0</v>
      </c>
      <c r="P39" s="43">
        <v>0.0</v>
      </c>
      <c r="Q39" s="43">
        <v>15553.96</v>
      </c>
      <c r="R39" s="43">
        <v>13468.19</v>
      </c>
      <c r="S39" s="43">
        <v>0.15329302284525</v>
      </c>
      <c r="T39" s="43">
        <v>-13.409896</v>
      </c>
      <c r="U39" s="43">
        <v>0.0</v>
      </c>
      <c r="V39" s="43">
        <v>0.0</v>
      </c>
      <c r="W39" s="43">
        <v>1.0</v>
      </c>
      <c r="X39" s="43">
        <v>1.0</v>
      </c>
      <c r="Y39" s="43">
        <v>0.0</v>
      </c>
      <c r="Z39" s="43">
        <v>1.0</v>
      </c>
      <c r="AA39" s="43">
        <v>4.79</v>
      </c>
      <c r="AB39" s="43">
        <v>3.0</v>
      </c>
      <c r="AC39" s="43">
        <v>0.0</v>
      </c>
      <c r="AD39" s="43">
        <v>1.0</v>
      </c>
      <c r="AE39" s="43">
        <v>2151.53</v>
      </c>
      <c r="AF39" s="43">
        <v>0.0</v>
      </c>
      <c r="AG39" s="43">
        <v>1.0</v>
      </c>
      <c r="AH39" s="43">
        <v>0.0</v>
      </c>
      <c r="AI39" s="43">
        <v>4000.0</v>
      </c>
      <c r="AJ39" s="43">
        <v>0.0</v>
      </c>
      <c r="AK39" s="43">
        <v>5960.0</v>
      </c>
      <c r="AL39" s="43">
        <v>0.0</v>
      </c>
      <c r="AM39" s="43">
        <v>0.4392075587177038</v>
      </c>
      <c r="AN39" s="43">
        <v>0.0</v>
      </c>
      <c r="AO39" s="43">
        <v>1.0</v>
      </c>
      <c r="AP39" s="43">
        <v>1266.0</v>
      </c>
      <c r="AQ39" s="43">
        <v>10.0</v>
      </c>
    </row>
    <row r="40" ht="15.75" customHeight="1">
      <c r="A40" s="47">
        <v>3154.0</v>
      </c>
      <c r="B40" s="48" t="str">
        <f t="array" ref="B40">XLOOKUP(A40,Industry_index!$A:$A,Industry_index!$B:$B)</f>
        <v>Transportation &amp; Public Utilities</v>
      </c>
      <c r="C40" s="43">
        <v>559.0</v>
      </c>
      <c r="D40" s="43">
        <v>0.06</v>
      </c>
      <c r="E40" s="43">
        <v>1.0</v>
      </c>
      <c r="F40" s="43">
        <v>0.0</v>
      </c>
      <c r="G40" s="43">
        <v>0.0</v>
      </c>
      <c r="H40" s="43">
        <v>2000.0</v>
      </c>
      <c r="I40" s="43">
        <v>0.0</v>
      </c>
      <c r="J40" s="43">
        <v>2980.0</v>
      </c>
      <c r="K40" s="43">
        <v>9444.533333</v>
      </c>
      <c r="L40" s="43">
        <v>874.5</v>
      </c>
      <c r="M40" s="43">
        <v>0.0</v>
      </c>
      <c r="N40" s="43">
        <v>0.0</v>
      </c>
      <c r="O40" s="43">
        <v>0.0</v>
      </c>
      <c r="P40" s="43">
        <v>0.0</v>
      </c>
      <c r="Q40" s="43">
        <v>7564.276</v>
      </c>
      <c r="R40" s="43">
        <v>8848.07</v>
      </c>
      <c r="S40" s="43">
        <v>0.097721013932398</v>
      </c>
      <c r="T40" s="43">
        <v>16.971749</v>
      </c>
      <c r="U40" s="43">
        <v>1.0</v>
      </c>
      <c r="V40" s="43">
        <v>0.0</v>
      </c>
      <c r="W40" s="43">
        <v>1.0</v>
      </c>
      <c r="X40" s="43">
        <v>1.0</v>
      </c>
      <c r="Y40" s="43">
        <v>0.0</v>
      </c>
      <c r="Z40" s="43">
        <v>1.0</v>
      </c>
      <c r="AA40" s="43">
        <v>0.06</v>
      </c>
      <c r="AB40" s="43">
        <v>1.0</v>
      </c>
      <c r="AC40" s="43">
        <v>0.0</v>
      </c>
      <c r="AD40" s="43">
        <v>1.0</v>
      </c>
      <c r="AE40" s="43">
        <v>874.5</v>
      </c>
      <c r="AF40" s="43">
        <v>0.0</v>
      </c>
      <c r="AG40" s="43">
        <v>1.0</v>
      </c>
      <c r="AH40" s="43">
        <v>0.0</v>
      </c>
      <c r="AI40" s="43">
        <v>2000.0</v>
      </c>
      <c r="AJ40" s="43">
        <v>0.0</v>
      </c>
      <c r="AK40" s="43">
        <v>2980.0</v>
      </c>
      <c r="AL40" s="43">
        <v>0.0</v>
      </c>
      <c r="AM40" s="43">
        <v>0.4411919695489474</v>
      </c>
      <c r="AN40" s="43">
        <v>0.0</v>
      </c>
      <c r="AO40" s="43">
        <v>1.0</v>
      </c>
      <c r="AP40" s="43">
        <v>1277.0</v>
      </c>
      <c r="AQ40" s="43">
        <v>10.0</v>
      </c>
    </row>
    <row r="41" ht="15.75" customHeight="1">
      <c r="A41" s="47">
        <v>2454.0</v>
      </c>
      <c r="B41" s="48" t="str">
        <f t="array" ref="B41">XLOOKUP(A41,Industry_index!$A:$A,Industry_index!$B:$B)</f>
        <v>Construction</v>
      </c>
      <c r="C41" s="43">
        <v>602.0</v>
      </c>
      <c r="D41" s="43">
        <v>2.88</v>
      </c>
      <c r="E41" s="43">
        <v>3.0</v>
      </c>
      <c r="F41" s="43">
        <v>26.0</v>
      </c>
      <c r="G41" s="43">
        <v>7450.0</v>
      </c>
      <c r="H41" s="43">
        <v>5000.0</v>
      </c>
      <c r="I41" s="43">
        <v>5000.0</v>
      </c>
      <c r="J41" s="43">
        <v>7450.0</v>
      </c>
      <c r="K41" s="43">
        <v>23487.333333</v>
      </c>
      <c r="L41" s="43">
        <v>4824.666666</v>
      </c>
      <c r="M41" s="43">
        <v>0.333333</v>
      </c>
      <c r="N41" s="43">
        <v>0.0</v>
      </c>
      <c r="O41" s="43">
        <v>0.0</v>
      </c>
      <c r="P41" s="43">
        <v>0.0</v>
      </c>
      <c r="Q41" s="43">
        <v>19071.5</v>
      </c>
      <c r="R41" s="43">
        <v>32319.0</v>
      </c>
      <c r="S41" s="43">
        <v>0.20541585612328</v>
      </c>
      <c r="T41" s="43">
        <v>69.462286</v>
      </c>
      <c r="U41" s="43">
        <v>1.0</v>
      </c>
      <c r="V41" s="43">
        <v>0.0</v>
      </c>
      <c r="W41" s="43">
        <v>1.0</v>
      </c>
      <c r="X41" s="43">
        <v>0.0</v>
      </c>
      <c r="Y41" s="43">
        <v>1.0</v>
      </c>
      <c r="Z41" s="43">
        <v>1.0</v>
      </c>
      <c r="AA41" s="43">
        <v>2.88</v>
      </c>
      <c r="AB41" s="43">
        <v>3.0</v>
      </c>
      <c r="AC41" s="43">
        <v>0.0</v>
      </c>
      <c r="AD41" s="43">
        <v>1.0</v>
      </c>
      <c r="AE41" s="43">
        <v>4824.666666</v>
      </c>
      <c r="AF41" s="43">
        <v>1.0</v>
      </c>
      <c r="AG41" s="43">
        <v>0.0</v>
      </c>
      <c r="AH41" s="43">
        <v>7450.0</v>
      </c>
      <c r="AI41" s="43">
        <v>5000.0</v>
      </c>
      <c r="AJ41" s="43">
        <v>5000.0</v>
      </c>
      <c r="AK41" s="43">
        <v>7450.0</v>
      </c>
      <c r="AL41" s="43">
        <v>1.0</v>
      </c>
      <c r="AM41" s="43">
        <v>0.4364883353342989</v>
      </c>
      <c r="AN41" s="43">
        <v>0.0</v>
      </c>
      <c r="AO41" s="43">
        <v>0.0</v>
      </c>
      <c r="AP41" s="43">
        <v>1252.0</v>
      </c>
      <c r="AQ41" s="43">
        <v>10.0</v>
      </c>
    </row>
    <row r="42" ht="15.75" customHeight="1">
      <c r="A42" s="47">
        <v>4302.0</v>
      </c>
      <c r="B42" s="48" t="str">
        <f t="array" ref="B42">XLOOKUP(A42,Industry_index!$A:$A,Industry_index!$B:$B)</f>
        <v>Construction</v>
      </c>
      <c r="C42" s="43">
        <v>555.0</v>
      </c>
      <c r="D42" s="43">
        <v>3.22</v>
      </c>
      <c r="E42" s="43">
        <v>4.0</v>
      </c>
      <c r="F42" s="43">
        <v>41.0</v>
      </c>
      <c r="G42" s="43">
        <v>679.0</v>
      </c>
      <c r="H42" s="43">
        <v>2000.0</v>
      </c>
      <c r="I42" s="43">
        <v>0.0</v>
      </c>
      <c r="J42" s="43">
        <v>2980.0</v>
      </c>
      <c r="K42" s="43">
        <v>12397.333333</v>
      </c>
      <c r="L42" s="43">
        <v>1532.333333</v>
      </c>
      <c r="M42" s="43">
        <v>0.0</v>
      </c>
      <c r="N42" s="43">
        <v>0.0</v>
      </c>
      <c r="O42" s="43">
        <v>0.0</v>
      </c>
      <c r="P42" s="43">
        <v>0.0</v>
      </c>
      <c r="Q42" s="43">
        <v>13199.5</v>
      </c>
      <c r="R42" s="43">
        <v>10793.0</v>
      </c>
      <c r="S42" s="43">
        <v>0.123601614218545</v>
      </c>
      <c r="T42" s="43">
        <v>-18.231751</v>
      </c>
      <c r="U42" s="43">
        <v>0.0</v>
      </c>
      <c r="V42" s="43">
        <v>0.0</v>
      </c>
      <c r="W42" s="43">
        <v>1.0</v>
      </c>
      <c r="X42" s="43">
        <v>1.0</v>
      </c>
      <c r="Y42" s="43">
        <v>0.0</v>
      </c>
      <c r="Z42" s="43">
        <v>1.0</v>
      </c>
      <c r="AA42" s="43">
        <v>3.22</v>
      </c>
      <c r="AB42" s="43">
        <v>4.0</v>
      </c>
      <c r="AC42" s="43">
        <v>0.0</v>
      </c>
      <c r="AD42" s="43">
        <v>1.0</v>
      </c>
      <c r="AE42" s="43">
        <v>1532.333333</v>
      </c>
      <c r="AF42" s="43">
        <v>0.0</v>
      </c>
      <c r="AG42" s="43">
        <v>1.0</v>
      </c>
      <c r="AH42" s="43">
        <v>679.0</v>
      </c>
      <c r="AI42" s="43">
        <v>2000.0</v>
      </c>
      <c r="AJ42" s="43">
        <v>0.0</v>
      </c>
      <c r="AK42" s="43">
        <v>2980.0</v>
      </c>
      <c r="AL42" s="43">
        <v>1.0</v>
      </c>
      <c r="AM42" s="43">
        <v>0.4690909130069679</v>
      </c>
      <c r="AN42" s="43">
        <v>0.0</v>
      </c>
      <c r="AO42" s="43">
        <v>0.0</v>
      </c>
      <c r="AP42" s="43">
        <v>1348.0</v>
      </c>
      <c r="AQ42" s="43">
        <v>10.0</v>
      </c>
    </row>
    <row r="43" ht="15.75" customHeight="1">
      <c r="A43" s="47">
        <v>2313.0</v>
      </c>
      <c r="B43" s="48" t="str">
        <f t="array" ref="B43">XLOOKUP(A43,Industry_index!$A:$A,Industry_index!$B:$B)</f>
        <v>Transportation &amp; Public Utilities</v>
      </c>
      <c r="C43" s="43">
        <v>635.0</v>
      </c>
      <c r="D43" s="43">
        <v>2.84</v>
      </c>
      <c r="E43" s="43">
        <v>4.0</v>
      </c>
      <c r="F43" s="43">
        <v>40.0</v>
      </c>
      <c r="G43" s="43">
        <v>3576.0</v>
      </c>
      <c r="H43" s="43">
        <v>8000.0</v>
      </c>
      <c r="I43" s="43">
        <v>0.0</v>
      </c>
      <c r="J43" s="43">
        <v>11920.0</v>
      </c>
      <c r="K43" s="43">
        <v>60844.183333</v>
      </c>
      <c r="L43" s="43">
        <v>5165.96</v>
      </c>
      <c r="M43" s="43">
        <v>0.0</v>
      </c>
      <c r="N43" s="43">
        <v>0.666666</v>
      </c>
      <c r="O43" s="43">
        <v>0.0</v>
      </c>
      <c r="P43" s="43">
        <v>0.0</v>
      </c>
      <c r="Q43" s="43">
        <v>55982.875</v>
      </c>
      <c r="R43" s="43">
        <v>63281.22</v>
      </c>
      <c r="S43" s="43">
        <v>0.095272425002889</v>
      </c>
      <c r="T43" s="43">
        <v>13.036754</v>
      </c>
      <c r="U43" s="43">
        <v>1.0</v>
      </c>
      <c r="V43" s="43">
        <v>0.0</v>
      </c>
      <c r="W43" s="43">
        <v>1.0</v>
      </c>
      <c r="X43" s="43">
        <v>1.0</v>
      </c>
      <c r="Y43" s="43">
        <v>0.0</v>
      </c>
      <c r="Z43" s="43">
        <v>1.0</v>
      </c>
      <c r="AA43" s="43">
        <v>2.84</v>
      </c>
      <c r="AB43" s="43">
        <v>4.0</v>
      </c>
      <c r="AC43" s="43">
        <v>0.0</v>
      </c>
      <c r="AD43" s="43">
        <v>1.0</v>
      </c>
      <c r="AE43" s="43">
        <v>5165.96</v>
      </c>
      <c r="AF43" s="43">
        <v>0.0</v>
      </c>
      <c r="AG43" s="43">
        <v>1.0</v>
      </c>
      <c r="AH43" s="43">
        <v>3576.0</v>
      </c>
      <c r="AI43" s="43">
        <v>8000.0</v>
      </c>
      <c r="AJ43" s="43">
        <v>0.0</v>
      </c>
      <c r="AK43" s="43">
        <v>11920.0</v>
      </c>
      <c r="AL43" s="43">
        <v>1.0</v>
      </c>
      <c r="AM43" s="43">
        <v>0.4513054202645059</v>
      </c>
      <c r="AN43" s="43">
        <v>0.0</v>
      </c>
      <c r="AO43" s="43">
        <v>0.0</v>
      </c>
      <c r="AP43" s="43">
        <v>1317.0</v>
      </c>
      <c r="AQ43" s="43">
        <v>10.0</v>
      </c>
    </row>
    <row r="44" ht="15.75" customHeight="1">
      <c r="A44" s="47">
        <v>797.0</v>
      </c>
      <c r="B44" s="48" t="str">
        <f t="array" ref="B44">XLOOKUP(A44,Industry_index!$A:$A,Industry_index!$B:$B)</f>
        <v>Transportation &amp; Public Utilities</v>
      </c>
      <c r="C44" s="43">
        <v>621.0</v>
      </c>
      <c r="D44" s="43">
        <v>1.42</v>
      </c>
      <c r="E44" s="43">
        <v>7.0</v>
      </c>
      <c r="F44" s="43">
        <v>4.0</v>
      </c>
      <c r="G44" s="43">
        <v>0.0</v>
      </c>
      <c r="H44" s="43">
        <v>6000.0</v>
      </c>
      <c r="I44" s="43">
        <v>0.0</v>
      </c>
      <c r="J44" s="43">
        <v>8940.0</v>
      </c>
      <c r="K44" s="43">
        <v>50644.466666</v>
      </c>
      <c r="L44" s="43">
        <v>6543.923333</v>
      </c>
      <c r="M44" s="43">
        <v>0.333333</v>
      </c>
      <c r="N44" s="43">
        <v>0.0</v>
      </c>
      <c r="O44" s="43">
        <v>0.0</v>
      </c>
      <c r="P44" s="43">
        <v>0.0</v>
      </c>
      <c r="Q44" s="43">
        <v>67482.296666</v>
      </c>
      <c r="R44" s="43">
        <v>59321.12</v>
      </c>
      <c r="S44" s="43">
        <v>0.158175028419265</v>
      </c>
      <c r="T44" s="43">
        <v>-12.093808</v>
      </c>
      <c r="U44" s="43">
        <v>1.0</v>
      </c>
      <c r="V44" s="43">
        <v>0.0</v>
      </c>
      <c r="W44" s="43">
        <v>1.0</v>
      </c>
      <c r="X44" s="43">
        <v>1.0</v>
      </c>
      <c r="Y44" s="43">
        <v>0.0</v>
      </c>
      <c r="Z44" s="43">
        <v>1.0</v>
      </c>
      <c r="AA44" s="43">
        <v>1.42</v>
      </c>
      <c r="AB44" s="43">
        <v>7.0</v>
      </c>
      <c r="AC44" s="43">
        <v>0.0</v>
      </c>
      <c r="AD44" s="43">
        <v>1.0</v>
      </c>
      <c r="AE44" s="43">
        <v>6543.923333</v>
      </c>
      <c r="AF44" s="43">
        <v>0.0</v>
      </c>
      <c r="AG44" s="43">
        <v>1.0</v>
      </c>
      <c r="AH44" s="43">
        <v>0.0</v>
      </c>
      <c r="AI44" s="43">
        <v>6000.0</v>
      </c>
      <c r="AJ44" s="43">
        <v>0.0</v>
      </c>
      <c r="AK44" s="43">
        <v>8940.0</v>
      </c>
      <c r="AL44" s="43">
        <v>0.0</v>
      </c>
      <c r="AM44" s="43">
        <v>0.5033815108459434</v>
      </c>
      <c r="AN44" s="43">
        <v>1.0</v>
      </c>
      <c r="AO44" s="43">
        <v>1.0</v>
      </c>
      <c r="AP44" s="43">
        <v>1361.0</v>
      </c>
      <c r="AQ44" s="43">
        <v>10.0</v>
      </c>
    </row>
    <row r="45" ht="15.75" customHeight="1">
      <c r="A45" s="47">
        <v>5046.0</v>
      </c>
      <c r="B45" s="48" t="str">
        <f t="array" ref="B45">XLOOKUP(A45,Industry_index!$A:$A,Industry_index!$B:$B)</f>
        <v>Transportation &amp; Public Utilities</v>
      </c>
      <c r="C45" s="43">
        <v>517.0</v>
      </c>
      <c r="D45" s="43">
        <v>1.26</v>
      </c>
      <c r="E45" s="43">
        <v>2.0</v>
      </c>
      <c r="F45" s="43">
        <v>4.0</v>
      </c>
      <c r="G45" s="43">
        <v>5959.97</v>
      </c>
      <c r="H45" s="43">
        <v>10000.0</v>
      </c>
      <c r="I45" s="43">
        <v>1059.97</v>
      </c>
      <c r="J45" s="43">
        <v>14900.0</v>
      </c>
      <c r="K45" s="43">
        <v>35512.52</v>
      </c>
      <c r="L45" s="43">
        <v>2418.0</v>
      </c>
      <c r="M45" s="43">
        <v>0.666666</v>
      </c>
      <c r="N45" s="43">
        <v>0.0</v>
      </c>
      <c r="O45" s="43">
        <v>0.666666</v>
      </c>
      <c r="P45" s="43">
        <v>2.0</v>
      </c>
      <c r="Q45" s="43">
        <v>38709.885</v>
      </c>
      <c r="R45" s="43">
        <v>51351.36</v>
      </c>
      <c r="S45" s="43">
        <v>0.070679125110582</v>
      </c>
      <c r="T45" s="43">
        <v>32.656981</v>
      </c>
      <c r="U45" s="43">
        <v>1.0</v>
      </c>
      <c r="V45" s="43">
        <v>0.0</v>
      </c>
      <c r="W45" s="43">
        <v>1.0</v>
      </c>
      <c r="X45" s="43">
        <v>0.0</v>
      </c>
      <c r="Y45" s="43">
        <v>1.0</v>
      </c>
      <c r="Z45" s="43">
        <v>1.0</v>
      </c>
      <c r="AA45" s="43">
        <v>1.26</v>
      </c>
      <c r="AB45" s="43">
        <v>2.0</v>
      </c>
      <c r="AC45" s="43">
        <v>0.0</v>
      </c>
      <c r="AD45" s="43">
        <v>1.0</v>
      </c>
      <c r="AE45" s="43">
        <v>2418.0</v>
      </c>
      <c r="AF45" s="43">
        <v>1.0</v>
      </c>
      <c r="AG45" s="43">
        <v>0.0</v>
      </c>
      <c r="AH45" s="43">
        <v>5959.97</v>
      </c>
      <c r="AI45" s="43">
        <v>10000.0</v>
      </c>
      <c r="AJ45" s="43">
        <v>1059.97</v>
      </c>
      <c r="AK45" s="43">
        <v>14900.0</v>
      </c>
      <c r="AL45" s="43">
        <v>1.0</v>
      </c>
      <c r="AM45" s="43">
        <v>0.4426765413766416</v>
      </c>
      <c r="AN45" s="43">
        <v>0.0</v>
      </c>
      <c r="AO45" s="43">
        <v>0.0</v>
      </c>
      <c r="AP45" s="43">
        <v>1283.0</v>
      </c>
      <c r="AQ45" s="43">
        <v>10.0</v>
      </c>
    </row>
    <row r="46" ht="15.75" customHeight="1">
      <c r="A46" s="47">
        <v>3503.0</v>
      </c>
      <c r="B46" s="48" t="str">
        <f t="array" ref="B46">XLOOKUP(A46,Industry_index!$A:$A,Industry_index!$B:$B)</f>
        <v>Transportation &amp; Public Utilities</v>
      </c>
      <c r="C46" s="43">
        <v>552.0</v>
      </c>
      <c r="D46" s="43">
        <v>1.2</v>
      </c>
      <c r="E46" s="43">
        <v>3.0</v>
      </c>
      <c r="F46" s="43">
        <v>37.0</v>
      </c>
      <c r="G46" s="43">
        <v>0.0</v>
      </c>
      <c r="H46" s="43">
        <v>6000.0</v>
      </c>
      <c r="I46" s="43">
        <v>0.0</v>
      </c>
      <c r="J46" s="43">
        <v>8820.0</v>
      </c>
      <c r="K46" s="43">
        <v>11834.666666</v>
      </c>
      <c r="L46" s="43">
        <v>3414.0</v>
      </c>
      <c r="M46" s="43">
        <v>0.666666</v>
      </c>
      <c r="N46" s="43">
        <v>0.0</v>
      </c>
      <c r="O46" s="43">
        <v>0.0</v>
      </c>
      <c r="P46" s="43">
        <v>0.0</v>
      </c>
      <c r="Q46" s="43">
        <v>11831.7875</v>
      </c>
      <c r="R46" s="43">
        <v>17412.0</v>
      </c>
      <c r="S46" s="43">
        <v>0.210635724544561</v>
      </c>
      <c r="T46" s="43">
        <v>47.162865</v>
      </c>
      <c r="U46" s="43">
        <v>1.0</v>
      </c>
      <c r="V46" s="43">
        <v>0.0</v>
      </c>
      <c r="W46" s="43">
        <v>1.0</v>
      </c>
      <c r="X46" s="43">
        <v>0.0</v>
      </c>
      <c r="Y46" s="43">
        <v>1.0</v>
      </c>
      <c r="Z46" s="43">
        <v>1.0</v>
      </c>
      <c r="AA46" s="43">
        <v>1.2</v>
      </c>
      <c r="AB46" s="43">
        <v>3.0</v>
      </c>
      <c r="AC46" s="43">
        <v>0.0</v>
      </c>
      <c r="AD46" s="43">
        <v>1.0</v>
      </c>
      <c r="AE46" s="43">
        <v>3414.0</v>
      </c>
      <c r="AF46" s="43">
        <v>1.0</v>
      </c>
      <c r="AG46" s="43">
        <v>0.0</v>
      </c>
      <c r="AH46" s="43">
        <v>0.0</v>
      </c>
      <c r="AI46" s="43">
        <v>6000.0</v>
      </c>
      <c r="AJ46" s="43">
        <v>0.0</v>
      </c>
      <c r="AK46" s="43">
        <v>8820.0</v>
      </c>
      <c r="AL46" s="43">
        <v>0.0</v>
      </c>
      <c r="AM46" s="43">
        <v>0.4544354454201187</v>
      </c>
      <c r="AN46" s="43">
        <v>0.0</v>
      </c>
      <c r="AO46" s="43">
        <v>1.0</v>
      </c>
      <c r="AP46" s="43">
        <v>1322.0</v>
      </c>
      <c r="AQ46" s="43">
        <v>10.0</v>
      </c>
    </row>
    <row r="47" ht="15.75" customHeight="1">
      <c r="A47" s="47">
        <v>3862.0</v>
      </c>
      <c r="B47" s="48" t="str">
        <f t="array" ref="B47">XLOOKUP(A47,Industry_index!$A:$A,Industry_index!$B:$B)</f>
        <v>Transportation &amp; Public Utilities</v>
      </c>
      <c r="C47" s="43">
        <v>611.0</v>
      </c>
      <c r="D47" s="43">
        <v>0.75</v>
      </c>
      <c r="E47" s="43">
        <v>3.0</v>
      </c>
      <c r="F47" s="43">
        <v>18.0</v>
      </c>
      <c r="G47" s="43">
        <v>0.0</v>
      </c>
      <c r="H47" s="43">
        <v>2000.0</v>
      </c>
      <c r="I47" s="43">
        <v>0.0</v>
      </c>
      <c r="J47" s="43">
        <v>2980.0</v>
      </c>
      <c r="K47" s="43">
        <v>14099.423333</v>
      </c>
      <c r="L47" s="43">
        <v>5340.526666</v>
      </c>
      <c r="M47" s="43">
        <v>0.0</v>
      </c>
      <c r="N47" s="43">
        <v>0.0</v>
      </c>
      <c r="O47" s="43">
        <v>0.333333</v>
      </c>
      <c r="P47" s="43">
        <v>1.0</v>
      </c>
      <c r="Q47" s="43">
        <v>12756.851904</v>
      </c>
      <c r="R47" s="43">
        <v>14829.32</v>
      </c>
      <c r="S47" s="43">
        <v>0.338807003224454</v>
      </c>
      <c r="T47" s="43">
        <v>16.245936</v>
      </c>
      <c r="U47" s="43">
        <v>1.0</v>
      </c>
      <c r="V47" s="43">
        <v>0.0</v>
      </c>
      <c r="W47" s="43">
        <v>1.0</v>
      </c>
      <c r="X47" s="43">
        <v>1.0</v>
      </c>
      <c r="Y47" s="43">
        <v>0.0</v>
      </c>
      <c r="Z47" s="43">
        <v>1.0</v>
      </c>
      <c r="AA47" s="43">
        <v>0.75</v>
      </c>
      <c r="AB47" s="43">
        <v>3.0</v>
      </c>
      <c r="AC47" s="43">
        <v>0.0</v>
      </c>
      <c r="AD47" s="43">
        <v>1.0</v>
      </c>
      <c r="AE47" s="43">
        <v>5340.526666</v>
      </c>
      <c r="AF47" s="43">
        <v>0.0</v>
      </c>
      <c r="AG47" s="43">
        <v>1.0</v>
      </c>
      <c r="AH47" s="43">
        <v>0.0</v>
      </c>
      <c r="AI47" s="43">
        <v>2000.0</v>
      </c>
      <c r="AJ47" s="43">
        <v>0.0</v>
      </c>
      <c r="AK47" s="43">
        <v>2980.0</v>
      </c>
      <c r="AL47" s="43">
        <v>0.0</v>
      </c>
      <c r="AM47" s="43">
        <v>0.4461516937376258</v>
      </c>
      <c r="AN47" s="43">
        <v>0.0</v>
      </c>
      <c r="AO47" s="43">
        <v>1.0</v>
      </c>
      <c r="AP47" s="43">
        <v>1296.0</v>
      </c>
      <c r="AQ47" s="43">
        <v>10.0</v>
      </c>
    </row>
    <row r="48" ht="15.75" customHeight="1">
      <c r="A48" s="47">
        <v>178.0</v>
      </c>
      <c r="B48" s="48" t="str">
        <f t="array" ref="B48">XLOOKUP(A48,Industry_index!$A:$A,Industry_index!$B:$B)</f>
        <v>Transportation &amp; Public Utilities</v>
      </c>
      <c r="C48" s="43">
        <v>0.0</v>
      </c>
      <c r="D48" s="43">
        <v>0.59</v>
      </c>
      <c r="E48" s="43">
        <v>1.0</v>
      </c>
      <c r="F48" s="43">
        <v>0.0</v>
      </c>
      <c r="G48" s="43">
        <v>0.0</v>
      </c>
      <c r="H48" s="43">
        <v>5000.0</v>
      </c>
      <c r="I48" s="43">
        <v>0.0</v>
      </c>
      <c r="J48" s="43">
        <v>7450.0</v>
      </c>
      <c r="K48" s="43">
        <v>14876.0</v>
      </c>
      <c r="L48" s="43">
        <v>1452.333333</v>
      </c>
      <c r="M48" s="43">
        <v>0.0</v>
      </c>
      <c r="N48" s="43">
        <v>0.0</v>
      </c>
      <c r="O48" s="43">
        <v>0.0</v>
      </c>
      <c r="P48" s="43">
        <v>0.0</v>
      </c>
      <c r="Q48" s="43">
        <v>11267.0</v>
      </c>
      <c r="R48" s="43">
        <v>22094.0</v>
      </c>
      <c r="S48" s="43">
        <v>0.097629066953482</v>
      </c>
      <c r="T48" s="43">
        <v>96.09479</v>
      </c>
      <c r="U48" s="43">
        <v>1.0</v>
      </c>
      <c r="V48" s="43">
        <v>0.0</v>
      </c>
      <c r="W48" s="43">
        <v>1.0</v>
      </c>
      <c r="X48" s="43">
        <v>0.0</v>
      </c>
      <c r="Y48" s="43">
        <v>1.0</v>
      </c>
      <c r="Z48" s="43">
        <v>1.0</v>
      </c>
      <c r="AA48" s="43">
        <v>0.59</v>
      </c>
      <c r="AB48" s="43">
        <v>1.0</v>
      </c>
      <c r="AC48" s="43">
        <v>0.0</v>
      </c>
      <c r="AD48" s="43">
        <v>1.0</v>
      </c>
      <c r="AE48" s="43">
        <v>1452.333333</v>
      </c>
      <c r="AF48" s="43">
        <v>1.0</v>
      </c>
      <c r="AG48" s="43">
        <v>0.0</v>
      </c>
      <c r="AH48" s="43">
        <v>0.0</v>
      </c>
      <c r="AI48" s="43">
        <v>5000.0</v>
      </c>
      <c r="AJ48" s="43">
        <v>0.0</v>
      </c>
      <c r="AK48" s="43">
        <v>7450.0</v>
      </c>
      <c r="AL48" s="43">
        <v>0.0</v>
      </c>
      <c r="AM48" s="43">
        <v>0.4352155094560294</v>
      </c>
      <c r="AN48" s="43">
        <v>0.0</v>
      </c>
      <c r="AO48" s="43">
        <v>1.0</v>
      </c>
      <c r="AP48" s="43">
        <v>1236.0</v>
      </c>
      <c r="AQ48" s="43">
        <v>10.0</v>
      </c>
    </row>
    <row r="49" ht="15.75" customHeight="1">
      <c r="A49" s="47">
        <v>1453.0</v>
      </c>
      <c r="B49" s="48" t="str">
        <f t="array" ref="B49">XLOOKUP(A49,Industry_index!$A:$A,Industry_index!$B:$B)</f>
        <v>Construction</v>
      </c>
      <c r="C49" s="43">
        <v>589.0</v>
      </c>
      <c r="D49" s="43">
        <v>0.58</v>
      </c>
      <c r="E49" s="43">
        <v>2.0</v>
      </c>
      <c r="F49" s="43">
        <v>30.0</v>
      </c>
      <c r="G49" s="43">
        <v>4648.8</v>
      </c>
      <c r="H49" s="43">
        <v>4000.0</v>
      </c>
      <c r="I49" s="43">
        <v>2688.8</v>
      </c>
      <c r="J49" s="43">
        <v>5960.0</v>
      </c>
      <c r="K49" s="43">
        <v>27638.113333</v>
      </c>
      <c r="L49" s="43">
        <v>3765.64</v>
      </c>
      <c r="M49" s="43">
        <v>0.0</v>
      </c>
      <c r="N49" s="43">
        <v>0.0</v>
      </c>
      <c r="O49" s="43">
        <v>0.0</v>
      </c>
      <c r="P49" s="43">
        <v>0.0</v>
      </c>
      <c r="Q49" s="43">
        <v>23744.135</v>
      </c>
      <c r="R49" s="43">
        <v>35426.07</v>
      </c>
      <c r="S49" s="43">
        <v>0.136248100901255</v>
      </c>
      <c r="T49" s="43">
        <v>49.199265</v>
      </c>
      <c r="U49" s="43">
        <v>1.0</v>
      </c>
      <c r="V49" s="43">
        <v>0.0</v>
      </c>
      <c r="W49" s="43">
        <v>1.0</v>
      </c>
      <c r="X49" s="43">
        <v>0.0</v>
      </c>
      <c r="Y49" s="43">
        <v>1.0</v>
      </c>
      <c r="Z49" s="43">
        <v>1.0</v>
      </c>
      <c r="AA49" s="43">
        <v>0.58</v>
      </c>
      <c r="AB49" s="43">
        <v>2.0</v>
      </c>
      <c r="AC49" s="43">
        <v>0.0</v>
      </c>
      <c r="AD49" s="43">
        <v>1.0</v>
      </c>
      <c r="AE49" s="43">
        <v>3765.64</v>
      </c>
      <c r="AF49" s="43">
        <v>1.0</v>
      </c>
      <c r="AG49" s="43">
        <v>0.0</v>
      </c>
      <c r="AH49" s="43">
        <v>4648.8</v>
      </c>
      <c r="AI49" s="43">
        <v>4000.0</v>
      </c>
      <c r="AJ49" s="43">
        <v>2688.8</v>
      </c>
      <c r="AK49" s="43">
        <v>5960.0</v>
      </c>
      <c r="AL49" s="43">
        <v>1.0</v>
      </c>
      <c r="AM49" s="43">
        <v>0.4393921022425381</v>
      </c>
      <c r="AN49" s="43">
        <v>0.0</v>
      </c>
      <c r="AO49" s="43">
        <v>0.0</v>
      </c>
      <c r="AP49" s="43">
        <v>1267.0</v>
      </c>
      <c r="AQ49" s="43">
        <v>10.0</v>
      </c>
    </row>
    <row r="50" ht="15.75" customHeight="1">
      <c r="A50" s="47">
        <v>4542.0</v>
      </c>
      <c r="B50" s="48" t="str">
        <f t="array" ref="B50">XLOOKUP(A50,Industry_index!$A:$A,Industry_index!$B:$B)</f>
        <v>Transportation &amp; Public Utilities</v>
      </c>
      <c r="C50" s="43">
        <v>641.0</v>
      </c>
      <c r="D50" s="43">
        <v>1.04</v>
      </c>
      <c r="E50" s="43">
        <v>2.0</v>
      </c>
      <c r="F50" s="43">
        <v>12.0</v>
      </c>
      <c r="G50" s="43">
        <v>0.0</v>
      </c>
      <c r="H50" s="43">
        <v>11000.0</v>
      </c>
      <c r="I50" s="43">
        <v>0.0</v>
      </c>
      <c r="J50" s="43">
        <v>16390.0</v>
      </c>
      <c r="K50" s="43">
        <v>38484.446666</v>
      </c>
      <c r="L50" s="43">
        <v>2009.466666</v>
      </c>
      <c r="M50" s="43">
        <v>0.0</v>
      </c>
      <c r="N50" s="43">
        <v>1.333333</v>
      </c>
      <c r="O50" s="43">
        <v>0.0</v>
      </c>
      <c r="P50" s="43">
        <v>0.0</v>
      </c>
      <c r="Q50" s="43">
        <v>39011.7325</v>
      </c>
      <c r="R50" s="43">
        <v>38681.18</v>
      </c>
      <c r="S50" s="43">
        <v>0.058620167042552</v>
      </c>
      <c r="T50" s="43">
        <v>-0.847309</v>
      </c>
      <c r="U50" s="43">
        <v>0.0</v>
      </c>
      <c r="V50" s="43">
        <v>0.0</v>
      </c>
      <c r="W50" s="43">
        <v>1.0</v>
      </c>
      <c r="X50" s="43">
        <v>1.0</v>
      </c>
      <c r="Y50" s="43">
        <v>0.0</v>
      </c>
      <c r="Z50" s="43">
        <v>1.0</v>
      </c>
      <c r="AA50" s="43">
        <v>1.04</v>
      </c>
      <c r="AB50" s="43">
        <v>2.0</v>
      </c>
      <c r="AC50" s="43">
        <v>0.0</v>
      </c>
      <c r="AD50" s="43">
        <v>1.0</v>
      </c>
      <c r="AE50" s="43">
        <v>2009.466666</v>
      </c>
      <c r="AF50" s="43">
        <v>0.0</v>
      </c>
      <c r="AG50" s="43">
        <v>1.0</v>
      </c>
      <c r="AH50" s="43">
        <v>0.0</v>
      </c>
      <c r="AI50" s="43">
        <v>11000.0</v>
      </c>
      <c r="AJ50" s="43">
        <v>0.0</v>
      </c>
      <c r="AK50" s="43">
        <v>16390.0</v>
      </c>
      <c r="AL50" s="43">
        <v>0.0</v>
      </c>
      <c r="AM50" s="43">
        <v>0.4458605134546981</v>
      </c>
      <c r="AN50" s="43">
        <v>0.0</v>
      </c>
      <c r="AO50" s="43">
        <v>1.0</v>
      </c>
      <c r="AP50" s="43">
        <v>1293.0</v>
      </c>
      <c r="AQ50" s="43">
        <v>10.0</v>
      </c>
    </row>
    <row r="51" ht="15.75" customHeight="1">
      <c r="A51" s="47">
        <v>1510.0</v>
      </c>
      <c r="B51" s="48" t="str">
        <f t="array" ref="B51">XLOOKUP(A51,Industry_index!$A:$A,Industry_index!$B:$B)</f>
        <v>Transportation &amp; Public Utilities</v>
      </c>
      <c r="C51" s="43">
        <v>626.0</v>
      </c>
      <c r="D51" s="43">
        <v>3.44</v>
      </c>
      <c r="E51" s="43">
        <v>3.0</v>
      </c>
      <c r="F51" s="43">
        <v>4.0</v>
      </c>
      <c r="G51" s="43">
        <v>0.0</v>
      </c>
      <c r="H51" s="43">
        <v>4000.0</v>
      </c>
      <c r="I51" s="43">
        <v>0.0</v>
      </c>
      <c r="J51" s="43">
        <v>5960.0</v>
      </c>
      <c r="K51" s="43">
        <v>15307.9</v>
      </c>
      <c r="L51" s="43">
        <v>2108.92</v>
      </c>
      <c r="M51" s="43">
        <v>0.0</v>
      </c>
      <c r="N51" s="43">
        <v>0.333333</v>
      </c>
      <c r="O51" s="43">
        <v>0.0</v>
      </c>
      <c r="P51" s="43">
        <v>0.0</v>
      </c>
      <c r="Q51" s="43">
        <v>15857.258571</v>
      </c>
      <c r="R51" s="43">
        <v>15314.69</v>
      </c>
      <c r="S51" s="43">
        <v>0.137766774018643</v>
      </c>
      <c r="T51" s="43">
        <v>-3.421587</v>
      </c>
      <c r="U51" s="43">
        <v>1.0</v>
      </c>
      <c r="V51" s="43">
        <v>0.0</v>
      </c>
      <c r="W51" s="43">
        <v>1.0</v>
      </c>
      <c r="X51" s="43">
        <v>1.0</v>
      </c>
      <c r="Y51" s="43">
        <v>0.0</v>
      </c>
      <c r="Z51" s="43">
        <v>1.0</v>
      </c>
      <c r="AA51" s="43">
        <v>3.44</v>
      </c>
      <c r="AB51" s="43">
        <v>3.0</v>
      </c>
      <c r="AC51" s="43">
        <v>0.0</v>
      </c>
      <c r="AD51" s="43">
        <v>1.0</v>
      </c>
      <c r="AE51" s="43">
        <v>2108.92</v>
      </c>
      <c r="AF51" s="43">
        <v>0.0</v>
      </c>
      <c r="AG51" s="43">
        <v>1.0</v>
      </c>
      <c r="AH51" s="43">
        <v>0.0</v>
      </c>
      <c r="AI51" s="43">
        <v>4000.0</v>
      </c>
      <c r="AJ51" s="43">
        <v>0.0</v>
      </c>
      <c r="AK51" s="43">
        <v>5960.0</v>
      </c>
      <c r="AL51" s="43">
        <v>0.0</v>
      </c>
      <c r="AM51" s="43">
        <v>0.4476205412549645</v>
      </c>
      <c r="AN51" s="43">
        <v>0.0</v>
      </c>
      <c r="AO51" s="43">
        <v>1.0</v>
      </c>
      <c r="AP51" s="43">
        <v>1302.0</v>
      </c>
      <c r="AQ51" s="43">
        <v>10.0</v>
      </c>
    </row>
    <row r="52" ht="15.75" customHeight="1">
      <c r="A52" s="47">
        <v>2679.0</v>
      </c>
      <c r="B52" s="48" t="str">
        <f t="array" ref="B52">XLOOKUP(A52,Industry_index!$A:$A,Industry_index!$B:$B)</f>
        <v>Construction</v>
      </c>
      <c r="C52" s="43">
        <v>626.0</v>
      </c>
      <c r="D52" s="43">
        <v>3.48</v>
      </c>
      <c r="E52" s="43">
        <v>3.0</v>
      </c>
      <c r="F52" s="43">
        <v>4.0</v>
      </c>
      <c r="G52" s="43">
        <v>2587.0</v>
      </c>
      <c r="H52" s="43">
        <v>3000.0</v>
      </c>
      <c r="I52" s="43">
        <v>1117.0</v>
      </c>
      <c r="J52" s="43">
        <v>4470.0</v>
      </c>
      <c r="K52" s="43">
        <v>25715.413333</v>
      </c>
      <c r="L52" s="43">
        <v>3938.253333</v>
      </c>
      <c r="M52" s="43">
        <v>0.0</v>
      </c>
      <c r="N52" s="43">
        <v>0.0</v>
      </c>
      <c r="O52" s="43">
        <v>0.0</v>
      </c>
      <c r="P52" s="43">
        <v>0.0</v>
      </c>
      <c r="R52" s="43">
        <v>25900.7</v>
      </c>
      <c r="S52" s="43">
        <v>0.1431363818192315</v>
      </c>
      <c r="T52" s="43">
        <v>-6.024493</v>
      </c>
      <c r="U52" s="43">
        <v>1.0</v>
      </c>
      <c r="V52" s="43">
        <v>0.0</v>
      </c>
      <c r="W52" s="43">
        <v>1.0</v>
      </c>
      <c r="X52" s="43">
        <v>1.0</v>
      </c>
      <c r="Y52" s="43">
        <v>0.0</v>
      </c>
      <c r="Z52" s="43">
        <v>1.0</v>
      </c>
      <c r="AA52" s="43">
        <v>3.48</v>
      </c>
      <c r="AB52" s="43">
        <v>3.0</v>
      </c>
      <c r="AC52" s="43">
        <v>0.0</v>
      </c>
      <c r="AD52" s="43">
        <v>1.0</v>
      </c>
      <c r="AE52" s="43">
        <v>3938.253333</v>
      </c>
      <c r="AF52" s="43">
        <v>0.0</v>
      </c>
      <c r="AG52" s="43">
        <v>1.0</v>
      </c>
      <c r="AH52" s="43">
        <v>2587.0</v>
      </c>
      <c r="AI52" s="43">
        <v>3000.0</v>
      </c>
      <c r="AJ52" s="43">
        <v>1117.0</v>
      </c>
      <c r="AK52" s="43">
        <v>4470.0</v>
      </c>
      <c r="AL52" s="43">
        <v>1.0</v>
      </c>
      <c r="AM52" s="43">
        <v>0.4373273352556982</v>
      </c>
      <c r="AN52" s="43">
        <v>0.0</v>
      </c>
      <c r="AO52" s="43">
        <v>0.0</v>
      </c>
      <c r="AP52" s="43">
        <v>1256.0</v>
      </c>
      <c r="AQ52" s="43">
        <v>10.0</v>
      </c>
    </row>
    <row r="53" ht="15.75" customHeight="1">
      <c r="A53" s="47">
        <v>292.0</v>
      </c>
      <c r="B53" s="48" t="str">
        <f t="array" ref="B53">XLOOKUP(A53,Industry_index!$A:$A,Industry_index!$B:$B)</f>
        <v>Transportation &amp; Public Utilities</v>
      </c>
      <c r="C53" s="43">
        <v>654.0</v>
      </c>
      <c r="D53" s="43">
        <v>1.97</v>
      </c>
      <c r="E53" s="43">
        <v>2.0</v>
      </c>
      <c r="F53" s="43">
        <v>23.0</v>
      </c>
      <c r="G53" s="43">
        <v>0.0</v>
      </c>
      <c r="H53" s="43">
        <v>2000.0</v>
      </c>
      <c r="I53" s="43">
        <v>0.0</v>
      </c>
      <c r="J53" s="43">
        <v>2980.0</v>
      </c>
      <c r="K53" s="43">
        <v>9390.813333</v>
      </c>
      <c r="L53" s="43">
        <v>2332.663333</v>
      </c>
      <c r="M53" s="43">
        <v>0.0</v>
      </c>
      <c r="N53" s="43">
        <v>0.0</v>
      </c>
      <c r="O53" s="43">
        <v>0.0</v>
      </c>
      <c r="P53" s="43">
        <v>0.0</v>
      </c>
      <c r="Q53" s="43">
        <v>8398.349</v>
      </c>
      <c r="R53" s="43">
        <v>7500.0</v>
      </c>
      <c r="S53" s="43">
        <v>0.248398167996157</v>
      </c>
      <c r="T53" s="43">
        <v>-10.696745</v>
      </c>
      <c r="U53" s="43">
        <v>1.0</v>
      </c>
      <c r="V53" s="43">
        <v>0.0</v>
      </c>
      <c r="W53" s="43">
        <v>1.0</v>
      </c>
      <c r="X53" s="43">
        <v>1.0</v>
      </c>
      <c r="Y53" s="43">
        <v>0.0</v>
      </c>
      <c r="Z53" s="43">
        <v>1.0</v>
      </c>
      <c r="AA53" s="43">
        <v>1.97</v>
      </c>
      <c r="AB53" s="43">
        <v>2.0</v>
      </c>
      <c r="AC53" s="43">
        <v>0.0</v>
      </c>
      <c r="AD53" s="43">
        <v>1.0</v>
      </c>
      <c r="AE53" s="43">
        <v>2332.663333</v>
      </c>
      <c r="AF53" s="43">
        <v>0.0</v>
      </c>
      <c r="AG53" s="43">
        <v>1.0</v>
      </c>
      <c r="AH53" s="43">
        <v>0.0</v>
      </c>
      <c r="AI53" s="43">
        <v>2000.0</v>
      </c>
      <c r="AJ53" s="43">
        <v>0.0</v>
      </c>
      <c r="AK53" s="43">
        <v>2980.0</v>
      </c>
      <c r="AL53" s="43">
        <v>0.0</v>
      </c>
      <c r="AM53" s="43">
        <v>0.4384539836432704</v>
      </c>
      <c r="AN53" s="43">
        <v>0.0</v>
      </c>
      <c r="AO53" s="43">
        <v>1.0</v>
      </c>
      <c r="AP53" s="43">
        <v>1261.0</v>
      </c>
      <c r="AQ53" s="43">
        <v>10.0</v>
      </c>
    </row>
    <row r="54" ht="15.75" customHeight="1">
      <c r="A54" s="47">
        <v>4077.0</v>
      </c>
      <c r="B54" s="48" t="str">
        <f t="array" ref="B54">XLOOKUP(A54,Industry_index!$A:$A,Industry_index!$B:$B)</f>
        <v>Transportation &amp; Public Utilities</v>
      </c>
      <c r="C54" s="43">
        <v>544.0</v>
      </c>
      <c r="D54" s="43">
        <v>1.39</v>
      </c>
      <c r="E54" s="43">
        <v>1.0</v>
      </c>
      <c r="F54" s="43">
        <v>4.0</v>
      </c>
      <c r="G54" s="43">
        <v>2781.39</v>
      </c>
      <c r="H54" s="43">
        <v>3000.0</v>
      </c>
      <c r="I54" s="43">
        <v>1311.39</v>
      </c>
      <c r="J54" s="43">
        <v>4470.0</v>
      </c>
      <c r="K54" s="43">
        <v>12898.156666</v>
      </c>
      <c r="L54" s="43">
        <v>-467.976666</v>
      </c>
      <c r="M54" s="43">
        <v>0.0</v>
      </c>
      <c r="N54" s="43">
        <v>0.666666</v>
      </c>
      <c r="O54" s="43">
        <v>0.0</v>
      </c>
      <c r="P54" s="43">
        <v>0.0</v>
      </c>
      <c r="Q54" s="43">
        <v>9895.03</v>
      </c>
      <c r="R54" s="43">
        <v>14515.88</v>
      </c>
      <c r="S54" s="43">
        <v>-0.036282694585894</v>
      </c>
      <c r="T54" s="43">
        <v>46.698696</v>
      </c>
      <c r="U54" s="43">
        <v>1.0</v>
      </c>
      <c r="V54" s="43">
        <v>0.0</v>
      </c>
      <c r="W54" s="43">
        <v>1.0</v>
      </c>
      <c r="X54" s="43">
        <v>0.0</v>
      </c>
      <c r="Y54" s="43">
        <v>1.0</v>
      </c>
      <c r="Z54" s="43">
        <v>1.0</v>
      </c>
      <c r="AA54" s="43">
        <v>1.39</v>
      </c>
      <c r="AB54" s="43">
        <v>1.0</v>
      </c>
      <c r="AC54" s="43">
        <v>0.0</v>
      </c>
      <c r="AD54" s="43">
        <v>1.0</v>
      </c>
      <c r="AE54" s="43">
        <v>-467.976666</v>
      </c>
      <c r="AF54" s="43">
        <v>1.0</v>
      </c>
      <c r="AG54" s="43">
        <v>0.0</v>
      </c>
      <c r="AH54" s="43">
        <v>2781.39</v>
      </c>
      <c r="AI54" s="43">
        <v>3000.0</v>
      </c>
      <c r="AJ54" s="43">
        <v>1311.39</v>
      </c>
      <c r="AK54" s="43">
        <v>4470.0</v>
      </c>
      <c r="AL54" s="43">
        <v>1.0</v>
      </c>
      <c r="AM54" s="43">
        <v>0.4409097979706362</v>
      </c>
      <c r="AN54" s="43">
        <v>0.0</v>
      </c>
      <c r="AO54" s="43">
        <v>0.0</v>
      </c>
      <c r="AP54" s="43">
        <v>1276.0</v>
      </c>
      <c r="AQ54" s="43">
        <v>10.0</v>
      </c>
    </row>
    <row r="55" ht="15.75" customHeight="1">
      <c r="A55" s="47">
        <v>3984.0</v>
      </c>
      <c r="B55" s="48" t="str">
        <f t="array" ref="B55">XLOOKUP(A55,Industry_index!$A:$A,Industry_index!$B:$B)</f>
        <v>Transportation &amp; Public Utilities</v>
      </c>
      <c r="C55" s="43">
        <v>610.0</v>
      </c>
      <c r="D55" s="43">
        <v>2.35</v>
      </c>
      <c r="E55" s="43">
        <v>4.0</v>
      </c>
      <c r="F55" s="43">
        <v>43.0</v>
      </c>
      <c r="G55" s="43">
        <v>0.0</v>
      </c>
      <c r="H55" s="43">
        <v>5000.0</v>
      </c>
      <c r="I55" s="43">
        <v>0.0</v>
      </c>
      <c r="J55" s="43">
        <v>7450.0</v>
      </c>
      <c r="K55" s="43">
        <v>27724.61</v>
      </c>
      <c r="L55" s="43">
        <v>4416.503333</v>
      </c>
      <c r="M55" s="43">
        <v>0.0</v>
      </c>
      <c r="N55" s="43">
        <v>0.0</v>
      </c>
      <c r="O55" s="43">
        <v>0.0</v>
      </c>
      <c r="P55" s="43">
        <v>0.0</v>
      </c>
      <c r="Q55" s="43">
        <v>25047.63</v>
      </c>
      <c r="R55" s="43">
        <v>33078.57</v>
      </c>
      <c r="S55" s="43">
        <v>0.159298904475121</v>
      </c>
      <c r="T55" s="43">
        <v>32.062674</v>
      </c>
      <c r="U55" s="43">
        <v>1.0</v>
      </c>
      <c r="V55" s="43">
        <v>0.0</v>
      </c>
      <c r="W55" s="43">
        <v>1.0</v>
      </c>
      <c r="X55" s="43">
        <v>0.0</v>
      </c>
      <c r="Y55" s="43">
        <v>1.0</v>
      </c>
      <c r="Z55" s="43">
        <v>1.0</v>
      </c>
      <c r="AA55" s="43">
        <v>2.35</v>
      </c>
      <c r="AB55" s="43">
        <v>4.0</v>
      </c>
      <c r="AC55" s="43">
        <v>0.0</v>
      </c>
      <c r="AD55" s="43">
        <v>1.0</v>
      </c>
      <c r="AE55" s="43">
        <v>4416.503333</v>
      </c>
      <c r="AF55" s="43">
        <v>1.0</v>
      </c>
      <c r="AG55" s="43">
        <v>0.0</v>
      </c>
      <c r="AH55" s="43">
        <v>0.0</v>
      </c>
      <c r="AI55" s="43">
        <v>5000.0</v>
      </c>
      <c r="AJ55" s="43">
        <v>0.0</v>
      </c>
      <c r="AK55" s="43">
        <v>7450.0</v>
      </c>
      <c r="AL55" s="43">
        <v>1.0</v>
      </c>
      <c r="AM55" s="43">
        <v>0.4588253275368798</v>
      </c>
      <c r="AN55" s="43">
        <v>0.0</v>
      </c>
      <c r="AO55" s="43">
        <v>0.0</v>
      </c>
      <c r="AP55" s="43">
        <v>1336.0</v>
      </c>
      <c r="AQ55" s="43">
        <v>10.0</v>
      </c>
    </row>
    <row r="56" ht="15.75" customHeight="1">
      <c r="A56" s="47">
        <v>4536.0</v>
      </c>
      <c r="B56" s="48" t="str">
        <f t="array" ref="B56">XLOOKUP(A56,Industry_index!$A:$A,Industry_index!$B:$B)</f>
        <v>Manufacturing</v>
      </c>
      <c r="C56" s="43">
        <v>550.0</v>
      </c>
      <c r="D56" s="43">
        <v>1.63</v>
      </c>
      <c r="E56" s="43">
        <v>7.0</v>
      </c>
      <c r="F56" s="43">
        <v>17.0</v>
      </c>
      <c r="G56" s="43">
        <v>0.0</v>
      </c>
      <c r="H56" s="43">
        <v>8000.0</v>
      </c>
      <c r="I56" s="43">
        <v>0.0</v>
      </c>
      <c r="J56" s="43">
        <v>11920.0</v>
      </c>
      <c r="K56" s="43">
        <v>81921.903333</v>
      </c>
      <c r="L56" s="43">
        <v>14599.436666</v>
      </c>
      <c r="M56" s="43">
        <v>0.0</v>
      </c>
      <c r="N56" s="43">
        <v>1.0</v>
      </c>
      <c r="O56" s="43">
        <v>0.0</v>
      </c>
      <c r="P56" s="43">
        <v>0.0</v>
      </c>
      <c r="Q56" s="43">
        <v>78269.795</v>
      </c>
      <c r="R56" s="43">
        <v>65338.5</v>
      </c>
      <c r="S56" s="43">
        <v>0.171989449194192</v>
      </c>
      <c r="T56" s="43">
        <v>-16.521443</v>
      </c>
      <c r="U56" s="43">
        <v>1.0</v>
      </c>
      <c r="V56" s="43">
        <v>0.0</v>
      </c>
      <c r="W56" s="43">
        <v>0.0</v>
      </c>
      <c r="X56" s="43">
        <v>1.0</v>
      </c>
      <c r="Y56" s="43">
        <v>0.0</v>
      </c>
      <c r="Z56" s="43">
        <v>1.0</v>
      </c>
      <c r="AA56" s="43">
        <v>1.63</v>
      </c>
      <c r="AB56" s="43">
        <v>7.0</v>
      </c>
      <c r="AC56" s="43">
        <v>0.0</v>
      </c>
      <c r="AD56" s="43">
        <v>0.0</v>
      </c>
      <c r="AE56" s="43">
        <v>14599.436666</v>
      </c>
      <c r="AF56" s="43">
        <v>0.0</v>
      </c>
      <c r="AG56" s="43">
        <v>1.0</v>
      </c>
      <c r="AH56" s="43">
        <v>0.0</v>
      </c>
      <c r="AI56" s="43">
        <v>8000.0</v>
      </c>
      <c r="AJ56" s="43">
        <v>0.0</v>
      </c>
      <c r="AK56" s="43">
        <v>11920.0</v>
      </c>
      <c r="AL56" s="43">
        <v>0.0</v>
      </c>
      <c r="AM56" s="43">
        <v>0.4525799901161847</v>
      </c>
      <c r="AN56" s="43">
        <v>0.0</v>
      </c>
      <c r="AO56" s="43">
        <v>1.0</v>
      </c>
      <c r="AP56" s="43">
        <v>1318.0</v>
      </c>
      <c r="AQ56" s="43">
        <v>10.0</v>
      </c>
    </row>
    <row r="57" ht="15.75" customHeight="1">
      <c r="A57" s="47">
        <v>4331.0</v>
      </c>
      <c r="B57" s="48" t="str">
        <f t="array" ref="B57">XLOOKUP(A57,Industry_index!$A:$A,Industry_index!$B:$B)</f>
        <v>Transportation &amp; Public Utilities</v>
      </c>
      <c r="C57" s="43">
        <v>739.0</v>
      </c>
      <c r="D57" s="43">
        <v>0.56</v>
      </c>
      <c r="E57" s="43">
        <v>3.0</v>
      </c>
      <c r="F57" s="43">
        <v>21.0</v>
      </c>
      <c r="G57" s="43">
        <v>2310.0</v>
      </c>
      <c r="H57" s="43">
        <v>6000.0</v>
      </c>
      <c r="I57" s="43">
        <v>0.0</v>
      </c>
      <c r="J57" s="43">
        <v>8940.0</v>
      </c>
      <c r="K57" s="43">
        <v>61816.5</v>
      </c>
      <c r="L57" s="43">
        <v>3239.0</v>
      </c>
      <c r="M57" s="43">
        <v>0.5</v>
      </c>
      <c r="N57" s="43">
        <v>0.0</v>
      </c>
      <c r="O57" s="43">
        <v>0.0</v>
      </c>
      <c r="P57" s="43">
        <v>0.0</v>
      </c>
      <c r="Q57" s="43">
        <v>48562.034</v>
      </c>
      <c r="R57" s="43">
        <v>85084.0</v>
      </c>
      <c r="S57" s="43">
        <v>0.052106541713731</v>
      </c>
      <c r="T57" s="43">
        <v>75.206837</v>
      </c>
      <c r="U57" s="43">
        <v>1.0</v>
      </c>
      <c r="V57" s="43">
        <v>0.0</v>
      </c>
      <c r="W57" s="43">
        <v>1.0</v>
      </c>
      <c r="X57" s="43">
        <v>0.0</v>
      </c>
      <c r="Y57" s="43">
        <v>1.0</v>
      </c>
      <c r="Z57" s="43">
        <v>1.0</v>
      </c>
      <c r="AA57" s="43">
        <v>0.56</v>
      </c>
      <c r="AB57" s="43">
        <v>3.0</v>
      </c>
      <c r="AC57" s="43">
        <v>0.0</v>
      </c>
      <c r="AD57" s="43">
        <v>1.0</v>
      </c>
      <c r="AE57" s="43">
        <v>3239.0</v>
      </c>
      <c r="AF57" s="43">
        <v>1.0</v>
      </c>
      <c r="AG57" s="43">
        <v>0.0</v>
      </c>
      <c r="AH57" s="43">
        <v>2310.0</v>
      </c>
      <c r="AI57" s="43">
        <v>6000.0</v>
      </c>
      <c r="AJ57" s="43">
        <v>0.0</v>
      </c>
      <c r="AK57" s="43">
        <v>8940.0</v>
      </c>
      <c r="AL57" s="43">
        <v>1.0</v>
      </c>
      <c r="AM57" s="43">
        <v>0.4593011146034773</v>
      </c>
      <c r="AN57" s="43">
        <v>0.0</v>
      </c>
      <c r="AO57" s="43">
        <v>0.0</v>
      </c>
      <c r="AP57" s="43">
        <v>1338.0</v>
      </c>
      <c r="AQ57" s="43">
        <v>10.0</v>
      </c>
    </row>
    <row r="58" ht="15.75" customHeight="1">
      <c r="A58" s="47">
        <v>1107.0</v>
      </c>
      <c r="B58" s="48" t="str">
        <f t="array" ref="B58">XLOOKUP(A58,Industry_index!$A:$A,Industry_index!$B:$B)</f>
        <v>Transportation &amp; Public Utilities</v>
      </c>
      <c r="C58" s="43">
        <v>611.0</v>
      </c>
      <c r="D58" s="43">
        <v>3.75</v>
      </c>
      <c r="E58" s="43">
        <v>4.0</v>
      </c>
      <c r="F58" s="43">
        <v>39.0</v>
      </c>
      <c r="G58" s="43">
        <v>151.25</v>
      </c>
      <c r="H58" s="43">
        <v>5000.0</v>
      </c>
      <c r="I58" s="43">
        <v>0.0</v>
      </c>
      <c r="J58" s="43">
        <v>7450.0</v>
      </c>
      <c r="K58" s="43">
        <v>22704.936666</v>
      </c>
      <c r="L58" s="43">
        <v>4475.596666</v>
      </c>
      <c r="M58" s="43">
        <v>0.0</v>
      </c>
      <c r="N58" s="43">
        <v>0.0</v>
      </c>
      <c r="O58" s="43">
        <v>0.0</v>
      </c>
      <c r="P58" s="43">
        <v>0.0</v>
      </c>
      <c r="Q58" s="43">
        <v>18542.561428</v>
      </c>
      <c r="R58" s="43">
        <v>29595.27</v>
      </c>
      <c r="S58" s="43">
        <v>0.19712009809319</v>
      </c>
      <c r="T58" s="43">
        <v>59.607244</v>
      </c>
      <c r="U58" s="43">
        <v>1.0</v>
      </c>
      <c r="V58" s="43">
        <v>0.0</v>
      </c>
      <c r="W58" s="43">
        <v>1.0</v>
      </c>
      <c r="X58" s="43">
        <v>0.0</v>
      </c>
      <c r="Y58" s="43">
        <v>1.0</v>
      </c>
      <c r="Z58" s="43">
        <v>1.0</v>
      </c>
      <c r="AA58" s="43">
        <v>3.75</v>
      </c>
      <c r="AB58" s="43">
        <v>4.0</v>
      </c>
      <c r="AC58" s="43">
        <v>0.0</v>
      </c>
      <c r="AD58" s="43">
        <v>1.0</v>
      </c>
      <c r="AE58" s="43">
        <v>4475.596666</v>
      </c>
      <c r="AF58" s="43">
        <v>1.0</v>
      </c>
      <c r="AG58" s="43">
        <v>0.0</v>
      </c>
      <c r="AH58" s="43">
        <v>151.25</v>
      </c>
      <c r="AI58" s="43">
        <v>5000.0</v>
      </c>
      <c r="AJ58" s="43">
        <v>0.0</v>
      </c>
      <c r="AK58" s="43">
        <v>7450.0</v>
      </c>
      <c r="AL58" s="43">
        <v>1.0</v>
      </c>
      <c r="AM58" s="43">
        <v>0.4499787755661692</v>
      </c>
      <c r="AN58" s="43">
        <v>0.0</v>
      </c>
      <c r="AO58" s="43">
        <v>0.0</v>
      </c>
      <c r="AP58" s="43">
        <v>1314.0</v>
      </c>
      <c r="AQ58" s="43">
        <v>10.0</v>
      </c>
    </row>
    <row r="59" ht="15.75" customHeight="1">
      <c r="A59" s="47">
        <v>4747.0</v>
      </c>
      <c r="B59" s="48" t="str">
        <f t="array" ref="B59">XLOOKUP(A59,Industry_index!$A:$A,Industry_index!$B:$B)</f>
        <v>Transportation &amp; Public Utilities</v>
      </c>
      <c r="C59" s="43">
        <v>633.0</v>
      </c>
      <c r="D59" s="43">
        <v>0.86</v>
      </c>
      <c r="E59" s="43">
        <v>2.0</v>
      </c>
      <c r="F59" s="43">
        <v>18.0</v>
      </c>
      <c r="G59" s="43">
        <v>2384.0</v>
      </c>
      <c r="H59" s="43">
        <v>2000.0</v>
      </c>
      <c r="I59" s="43">
        <v>1404.0</v>
      </c>
      <c r="J59" s="43">
        <v>2980.0</v>
      </c>
      <c r="K59" s="43">
        <v>9083.72</v>
      </c>
      <c r="L59" s="43">
        <v>304.186666</v>
      </c>
      <c r="M59" s="43">
        <v>0.0</v>
      </c>
      <c r="N59" s="43">
        <v>0.0</v>
      </c>
      <c r="O59" s="43">
        <v>0.0</v>
      </c>
      <c r="P59" s="43">
        <v>0.0</v>
      </c>
      <c r="Q59" s="43">
        <v>6011.54</v>
      </c>
      <c r="R59" s="43">
        <v>15228.08</v>
      </c>
      <c r="S59" s="43">
        <v>0.033487381821544</v>
      </c>
      <c r="T59" s="43">
        <v>153.314125</v>
      </c>
      <c r="U59" s="43">
        <v>1.0</v>
      </c>
      <c r="V59" s="43">
        <v>0.0</v>
      </c>
      <c r="W59" s="43">
        <v>1.0</v>
      </c>
      <c r="X59" s="43">
        <v>0.0</v>
      </c>
      <c r="Y59" s="43">
        <v>1.0</v>
      </c>
      <c r="Z59" s="43">
        <v>1.0</v>
      </c>
      <c r="AA59" s="43">
        <v>0.86</v>
      </c>
      <c r="AB59" s="43">
        <v>2.0</v>
      </c>
      <c r="AC59" s="43">
        <v>0.0</v>
      </c>
      <c r="AD59" s="43">
        <v>1.0</v>
      </c>
      <c r="AE59" s="43">
        <v>304.186666</v>
      </c>
      <c r="AF59" s="43">
        <v>1.0</v>
      </c>
      <c r="AG59" s="43">
        <v>0.0</v>
      </c>
      <c r="AH59" s="43">
        <v>2384.0</v>
      </c>
      <c r="AI59" s="43">
        <v>2000.0</v>
      </c>
      <c r="AJ59" s="43">
        <v>1404.0</v>
      </c>
      <c r="AK59" s="43">
        <v>2980.0</v>
      </c>
      <c r="AL59" s="43">
        <v>1.0</v>
      </c>
      <c r="AM59" s="43">
        <v>0.4567567862540916</v>
      </c>
      <c r="AN59" s="43">
        <v>0.0</v>
      </c>
      <c r="AO59" s="43">
        <v>0.0</v>
      </c>
      <c r="AP59" s="43">
        <v>1331.0</v>
      </c>
      <c r="AQ59" s="43">
        <v>10.0</v>
      </c>
    </row>
    <row r="60" ht="15.75" customHeight="1">
      <c r="A60" s="47">
        <v>1986.0</v>
      </c>
      <c r="B60" s="48" t="str">
        <f t="array" ref="B60">XLOOKUP(A60,Industry_index!$A:$A,Industry_index!$B:$B)</f>
        <v>Agriculture, Forestry, Fishing</v>
      </c>
      <c r="C60" s="43">
        <v>0.0</v>
      </c>
      <c r="D60" s="43">
        <v>3.36</v>
      </c>
      <c r="E60" s="43">
        <v>4.0</v>
      </c>
      <c r="F60" s="43">
        <v>49.0</v>
      </c>
      <c r="G60" s="43">
        <v>0.0</v>
      </c>
      <c r="H60" s="43">
        <v>3000.0</v>
      </c>
      <c r="I60" s="43">
        <v>0.0</v>
      </c>
      <c r="J60" s="43">
        <v>4470.0</v>
      </c>
      <c r="K60" s="43">
        <v>18815.206666</v>
      </c>
      <c r="L60" s="43">
        <v>5938.933333</v>
      </c>
      <c r="M60" s="43">
        <v>0.0</v>
      </c>
      <c r="N60" s="43">
        <v>0.0</v>
      </c>
      <c r="O60" s="43">
        <v>0.0</v>
      </c>
      <c r="P60" s="43">
        <v>0.0</v>
      </c>
      <c r="Q60" s="43">
        <v>20650.451818</v>
      </c>
      <c r="R60" s="43">
        <v>17544.9</v>
      </c>
      <c r="S60" s="43">
        <v>0.315645161547492</v>
      </c>
      <c r="T60" s="43">
        <v>-15.038654</v>
      </c>
      <c r="U60" s="43">
        <v>0.0</v>
      </c>
      <c r="V60" s="43">
        <v>0.0</v>
      </c>
      <c r="W60" s="43">
        <v>0.0</v>
      </c>
      <c r="X60" s="43">
        <v>1.0</v>
      </c>
      <c r="Y60" s="43">
        <v>0.0</v>
      </c>
      <c r="Z60" s="43">
        <v>1.0</v>
      </c>
      <c r="AA60" s="43">
        <v>3.36</v>
      </c>
      <c r="AB60" s="43">
        <v>4.0</v>
      </c>
      <c r="AC60" s="43">
        <v>0.0</v>
      </c>
      <c r="AD60" s="43">
        <v>0.0</v>
      </c>
      <c r="AE60" s="43">
        <v>5938.933333</v>
      </c>
      <c r="AF60" s="43">
        <v>0.0</v>
      </c>
      <c r="AG60" s="43">
        <v>1.0</v>
      </c>
      <c r="AH60" s="43">
        <v>0.0</v>
      </c>
      <c r="AI60" s="43">
        <v>3000.0</v>
      </c>
      <c r="AJ60" s="43">
        <v>0.0</v>
      </c>
      <c r="AK60" s="43">
        <v>4470.0</v>
      </c>
      <c r="AL60" s="43">
        <v>0.0</v>
      </c>
      <c r="AM60" s="43">
        <v>0.4391576044574597</v>
      </c>
      <c r="AN60" s="43">
        <v>0.0</v>
      </c>
      <c r="AO60" s="43">
        <v>1.0</v>
      </c>
      <c r="AP60" s="43">
        <v>1265.0</v>
      </c>
      <c r="AQ60" s="43">
        <v>10.0</v>
      </c>
    </row>
    <row r="61" ht="15.75" customHeight="1">
      <c r="A61" s="47">
        <v>2428.0</v>
      </c>
      <c r="B61" s="48" t="str">
        <f t="array" ref="B61">XLOOKUP(A61,Industry_index!$A:$A,Industry_index!$B:$B)</f>
        <v>Transportation &amp; Public Utilities</v>
      </c>
      <c r="C61" s="43">
        <v>528.0</v>
      </c>
      <c r="D61" s="43">
        <v>1.35</v>
      </c>
      <c r="E61" s="43">
        <v>2.0</v>
      </c>
      <c r="F61" s="43">
        <v>4.0</v>
      </c>
      <c r="G61" s="43">
        <v>14527.5</v>
      </c>
      <c r="H61" s="43">
        <v>10000.0</v>
      </c>
      <c r="I61" s="43">
        <v>9627.5</v>
      </c>
      <c r="J61" s="43">
        <v>14900.0</v>
      </c>
      <c r="K61" s="43">
        <v>65624.0</v>
      </c>
      <c r="L61" s="43">
        <v>3525.8</v>
      </c>
      <c r="M61" s="43">
        <v>0.666666</v>
      </c>
      <c r="N61" s="43">
        <v>1.0</v>
      </c>
      <c r="O61" s="43">
        <v>4.0</v>
      </c>
      <c r="P61" s="43">
        <v>8.0</v>
      </c>
      <c r="Q61" s="43">
        <v>144356.17</v>
      </c>
      <c r="R61" s="43">
        <v>67156.20600000002</v>
      </c>
      <c r="S61" s="43">
        <v>0.032941827377444</v>
      </c>
      <c r="T61" s="43">
        <v>3.124944</v>
      </c>
      <c r="U61" s="43">
        <v>1.0</v>
      </c>
      <c r="V61" s="43">
        <v>0.0</v>
      </c>
      <c r="W61" s="43">
        <v>1.0</v>
      </c>
      <c r="X61" s="43">
        <v>1.0</v>
      </c>
      <c r="Y61" s="43">
        <v>0.0</v>
      </c>
      <c r="Z61" s="43">
        <v>1.0</v>
      </c>
      <c r="AA61" s="43">
        <v>1.35</v>
      </c>
      <c r="AB61" s="43">
        <v>2.0</v>
      </c>
      <c r="AC61" s="43">
        <v>0.0</v>
      </c>
      <c r="AD61" s="43">
        <v>1.0</v>
      </c>
      <c r="AE61" s="43">
        <v>3525.8</v>
      </c>
      <c r="AF61" s="43">
        <v>0.0</v>
      </c>
      <c r="AG61" s="43">
        <v>1.0</v>
      </c>
      <c r="AH61" s="43">
        <v>14527.5</v>
      </c>
      <c r="AI61" s="43">
        <v>10000.0</v>
      </c>
      <c r="AJ61" s="43">
        <v>9627.5</v>
      </c>
      <c r="AK61" s="43">
        <v>14900.0</v>
      </c>
      <c r="AL61" s="43">
        <v>1.0</v>
      </c>
      <c r="AM61" s="43">
        <v>0.4356602892238777</v>
      </c>
      <c r="AN61" s="43">
        <v>0.0</v>
      </c>
      <c r="AO61" s="43">
        <v>0.0</v>
      </c>
      <c r="AP61" s="43">
        <v>1240.0</v>
      </c>
      <c r="AQ61" s="43">
        <v>10.0</v>
      </c>
    </row>
    <row r="62" ht="15.75" customHeight="1">
      <c r="A62" s="47">
        <v>2610.0</v>
      </c>
      <c r="B62" s="48" t="str">
        <f t="array" ref="B62">XLOOKUP(A62,Industry_index!$A:$A,Industry_index!$B:$B)</f>
        <v>Construction</v>
      </c>
      <c r="C62" s="43">
        <v>0.0</v>
      </c>
      <c r="D62" s="43">
        <v>-0.02</v>
      </c>
      <c r="E62" s="43">
        <v>2.0</v>
      </c>
      <c r="F62" s="43">
        <v>4.0</v>
      </c>
      <c r="G62" s="43">
        <v>1382.0</v>
      </c>
      <c r="H62" s="43">
        <v>4000.0</v>
      </c>
      <c r="I62" s="43">
        <v>0.0</v>
      </c>
      <c r="J62" s="43">
        <v>5960.0</v>
      </c>
      <c r="K62" s="43">
        <v>25715.413333</v>
      </c>
      <c r="L62" s="43">
        <v>3938.253333</v>
      </c>
      <c r="M62" s="43">
        <v>0.0</v>
      </c>
      <c r="N62" s="43">
        <v>0.0</v>
      </c>
      <c r="O62" s="43">
        <v>0.0</v>
      </c>
      <c r="P62" s="43">
        <v>0.0</v>
      </c>
      <c r="R62" s="43">
        <v>25900.7</v>
      </c>
      <c r="S62" s="43">
        <v>0.1431363818192315</v>
      </c>
      <c r="T62" s="43">
        <v>-6.024493</v>
      </c>
      <c r="U62" s="43">
        <v>1.0</v>
      </c>
      <c r="V62" s="43">
        <v>0.0</v>
      </c>
      <c r="W62" s="43">
        <v>1.0</v>
      </c>
      <c r="X62" s="43">
        <v>1.0</v>
      </c>
      <c r="Y62" s="43">
        <v>0.0</v>
      </c>
      <c r="Z62" s="43">
        <v>1.0</v>
      </c>
      <c r="AA62" s="43">
        <v>-0.02</v>
      </c>
      <c r="AB62" s="43">
        <v>2.0</v>
      </c>
      <c r="AC62" s="43">
        <v>0.0</v>
      </c>
      <c r="AD62" s="43">
        <v>1.0</v>
      </c>
      <c r="AE62" s="43">
        <v>3938.253333</v>
      </c>
      <c r="AF62" s="43">
        <v>0.0</v>
      </c>
      <c r="AG62" s="43">
        <v>1.0</v>
      </c>
      <c r="AH62" s="43">
        <v>1382.0</v>
      </c>
      <c r="AI62" s="43">
        <v>4000.0</v>
      </c>
      <c r="AJ62" s="43">
        <v>0.0</v>
      </c>
      <c r="AK62" s="43">
        <v>5960.0</v>
      </c>
      <c r="AL62" s="43">
        <v>1.0</v>
      </c>
      <c r="AM62" s="43">
        <v>0.4416794454871716</v>
      </c>
      <c r="AN62" s="43">
        <v>0.0</v>
      </c>
      <c r="AO62" s="43">
        <v>0.0</v>
      </c>
      <c r="AP62" s="43">
        <v>1279.0</v>
      </c>
      <c r="AQ62" s="43">
        <v>10.0</v>
      </c>
    </row>
    <row r="63" ht="15.75" customHeight="1">
      <c r="A63" s="47">
        <v>2595.0</v>
      </c>
      <c r="B63" s="48" t="str">
        <f t="array" ref="B63">XLOOKUP(A63,Industry_index!$A:$A,Industry_index!$B:$B)</f>
        <v>Manufacturing</v>
      </c>
      <c r="C63" s="43">
        <v>501.0</v>
      </c>
      <c r="D63" s="43">
        <v>2.9</v>
      </c>
      <c r="E63" s="43">
        <v>4.0</v>
      </c>
      <c r="F63" s="43">
        <v>4.0</v>
      </c>
      <c r="G63" s="43">
        <v>0.0</v>
      </c>
      <c r="H63" s="43">
        <v>3000.0</v>
      </c>
      <c r="I63" s="43">
        <v>0.0</v>
      </c>
      <c r="J63" s="43">
        <v>4470.0</v>
      </c>
      <c r="K63" s="43">
        <v>25715.413333</v>
      </c>
      <c r="L63" s="43">
        <v>3938.253333</v>
      </c>
      <c r="M63" s="43">
        <v>0.0</v>
      </c>
      <c r="N63" s="43">
        <v>0.0</v>
      </c>
      <c r="O63" s="43">
        <v>0.0</v>
      </c>
      <c r="P63" s="43">
        <v>0.0</v>
      </c>
      <c r="R63" s="43">
        <v>25900.7</v>
      </c>
      <c r="S63" s="43">
        <v>0.1431363818192315</v>
      </c>
      <c r="T63" s="43">
        <v>-6.024493</v>
      </c>
      <c r="U63" s="43">
        <v>1.0</v>
      </c>
      <c r="V63" s="43">
        <v>0.0</v>
      </c>
      <c r="W63" s="43">
        <v>0.0</v>
      </c>
      <c r="X63" s="43">
        <v>1.0</v>
      </c>
      <c r="Y63" s="43">
        <v>0.0</v>
      </c>
      <c r="Z63" s="43">
        <v>1.0</v>
      </c>
      <c r="AA63" s="43">
        <v>2.9</v>
      </c>
      <c r="AB63" s="43">
        <v>4.0</v>
      </c>
      <c r="AC63" s="43">
        <v>0.0</v>
      </c>
      <c r="AD63" s="43">
        <v>0.0</v>
      </c>
      <c r="AE63" s="43">
        <v>3938.253333</v>
      </c>
      <c r="AF63" s="43">
        <v>0.0</v>
      </c>
      <c r="AG63" s="43">
        <v>1.0</v>
      </c>
      <c r="AH63" s="43">
        <v>0.0</v>
      </c>
      <c r="AI63" s="43">
        <v>3000.0</v>
      </c>
      <c r="AJ63" s="43">
        <v>0.0</v>
      </c>
      <c r="AK63" s="43">
        <v>4470.0</v>
      </c>
      <c r="AL63" s="43">
        <v>0.0</v>
      </c>
      <c r="AM63" s="43">
        <v>0.4529575164398139</v>
      </c>
      <c r="AN63" s="43">
        <v>0.0</v>
      </c>
      <c r="AO63" s="43">
        <v>1.0</v>
      </c>
      <c r="AP63" s="43">
        <v>1320.0</v>
      </c>
      <c r="AQ63" s="43">
        <v>10.0</v>
      </c>
    </row>
    <row r="64" ht="15.75" customHeight="1">
      <c r="A64" s="47">
        <v>3829.0</v>
      </c>
      <c r="B64" s="48" t="str">
        <f t="array" ref="B64">XLOOKUP(A64,Industry_index!$A:$A,Industry_index!$B:$B)</f>
        <v>Transportation &amp; Public Utilities</v>
      </c>
      <c r="C64" s="43">
        <v>552.0</v>
      </c>
      <c r="D64" s="43">
        <v>2.86</v>
      </c>
      <c r="E64" s="43">
        <v>2.0</v>
      </c>
      <c r="F64" s="43">
        <v>29.0</v>
      </c>
      <c r="G64" s="43">
        <v>0.0</v>
      </c>
      <c r="H64" s="43">
        <v>4000.0</v>
      </c>
      <c r="I64" s="43">
        <v>0.0</v>
      </c>
      <c r="J64" s="43">
        <v>5960.0</v>
      </c>
      <c r="K64" s="43">
        <v>18142.56</v>
      </c>
      <c r="L64" s="43">
        <v>1644.736666</v>
      </c>
      <c r="M64" s="43">
        <v>0.0</v>
      </c>
      <c r="N64" s="43">
        <v>1.333333</v>
      </c>
      <c r="O64" s="43">
        <v>0.0</v>
      </c>
      <c r="P64" s="43">
        <v>0.0</v>
      </c>
      <c r="Q64" s="43">
        <v>14737.34</v>
      </c>
      <c r="R64" s="43">
        <v>24953.0</v>
      </c>
      <c r="S64" s="43">
        <v>0.0906564453969</v>
      </c>
      <c r="T64" s="43">
        <v>69.318208</v>
      </c>
      <c r="U64" s="43">
        <v>1.0</v>
      </c>
      <c r="V64" s="43">
        <v>0.0</v>
      </c>
      <c r="W64" s="43">
        <v>1.0</v>
      </c>
      <c r="X64" s="43">
        <v>0.0</v>
      </c>
      <c r="Y64" s="43">
        <v>1.0</v>
      </c>
      <c r="Z64" s="43">
        <v>1.0</v>
      </c>
      <c r="AA64" s="43">
        <v>2.86</v>
      </c>
      <c r="AB64" s="43">
        <v>2.0</v>
      </c>
      <c r="AC64" s="43">
        <v>0.0</v>
      </c>
      <c r="AD64" s="43">
        <v>1.0</v>
      </c>
      <c r="AE64" s="43">
        <v>1644.736666</v>
      </c>
      <c r="AF64" s="43">
        <v>1.0</v>
      </c>
      <c r="AG64" s="43">
        <v>0.0</v>
      </c>
      <c r="AH64" s="43">
        <v>0.0</v>
      </c>
      <c r="AI64" s="43">
        <v>4000.0</v>
      </c>
      <c r="AJ64" s="43">
        <v>0.0</v>
      </c>
      <c r="AK64" s="43">
        <v>5960.0</v>
      </c>
      <c r="AL64" s="43">
        <v>1.0</v>
      </c>
      <c r="AM64" s="43">
        <v>0.4372424709645276</v>
      </c>
      <c r="AN64" s="43">
        <v>0.0</v>
      </c>
      <c r="AO64" s="43">
        <v>0.0</v>
      </c>
      <c r="AP64" s="43">
        <v>1255.0</v>
      </c>
      <c r="AQ64" s="43">
        <v>10.0</v>
      </c>
    </row>
    <row r="65" ht="15.75" customHeight="1">
      <c r="A65" s="47">
        <v>4385.0</v>
      </c>
      <c r="B65" s="48" t="str">
        <f t="array" ref="B65">XLOOKUP(A65,Industry_index!$A:$A,Industry_index!$B:$B)</f>
        <v>Transportation &amp; Public Utilities</v>
      </c>
      <c r="C65" s="43">
        <v>589.0</v>
      </c>
      <c r="D65" s="43">
        <v>2.16</v>
      </c>
      <c r="E65" s="43">
        <v>2.0</v>
      </c>
      <c r="F65" s="43">
        <v>16.0</v>
      </c>
      <c r="G65" s="43">
        <v>0.0</v>
      </c>
      <c r="H65" s="43">
        <v>12000.0</v>
      </c>
      <c r="I65" s="43">
        <v>0.0</v>
      </c>
      <c r="J65" s="43">
        <v>17880.0</v>
      </c>
      <c r="K65" s="43">
        <v>46250.873333</v>
      </c>
      <c r="L65" s="43">
        <v>2547.206666</v>
      </c>
      <c r="M65" s="43">
        <v>0.333333</v>
      </c>
      <c r="N65" s="43">
        <v>0.666666</v>
      </c>
      <c r="O65" s="43">
        <v>0.333333</v>
      </c>
      <c r="P65" s="43">
        <v>1.0</v>
      </c>
      <c r="Q65" s="43">
        <v>49315.05</v>
      </c>
      <c r="R65" s="43">
        <v>44671.28</v>
      </c>
      <c r="S65" s="43">
        <v>0.058305956142622</v>
      </c>
      <c r="T65" s="43">
        <v>-9.416537</v>
      </c>
      <c r="U65" s="43">
        <v>0.0</v>
      </c>
      <c r="V65" s="43">
        <v>0.0</v>
      </c>
      <c r="W65" s="43">
        <v>1.0</v>
      </c>
      <c r="X65" s="43">
        <v>1.0</v>
      </c>
      <c r="Y65" s="43">
        <v>0.0</v>
      </c>
      <c r="Z65" s="43">
        <v>1.0</v>
      </c>
      <c r="AA65" s="43">
        <v>2.16</v>
      </c>
      <c r="AB65" s="43">
        <v>2.0</v>
      </c>
      <c r="AC65" s="43">
        <v>0.0</v>
      </c>
      <c r="AD65" s="43">
        <v>1.0</v>
      </c>
      <c r="AE65" s="43">
        <v>2547.206666</v>
      </c>
      <c r="AF65" s="43">
        <v>0.0</v>
      </c>
      <c r="AG65" s="43">
        <v>1.0</v>
      </c>
      <c r="AH65" s="43">
        <v>0.0</v>
      </c>
      <c r="AI65" s="43">
        <v>12000.0</v>
      </c>
      <c r="AJ65" s="43">
        <v>0.0</v>
      </c>
      <c r="AK65" s="43">
        <v>17880.0</v>
      </c>
      <c r="AL65" s="43">
        <v>0.0</v>
      </c>
      <c r="AM65" s="43">
        <v>0.4361304386648843</v>
      </c>
      <c r="AN65" s="43">
        <v>0.0</v>
      </c>
      <c r="AO65" s="43">
        <v>1.0</v>
      </c>
      <c r="AP65" s="43">
        <v>1247.0</v>
      </c>
      <c r="AQ65" s="43">
        <v>10.0</v>
      </c>
    </row>
    <row r="66" ht="15.75" customHeight="1">
      <c r="A66" s="47">
        <v>3798.0</v>
      </c>
      <c r="B66" s="48" t="str">
        <f t="array" ref="B66">XLOOKUP(A66,Industry_index!$A:$A,Industry_index!$B:$B)</f>
        <v>Transportation &amp; Public Utilities</v>
      </c>
      <c r="C66" s="43">
        <v>587.0</v>
      </c>
      <c r="D66" s="43">
        <v>0.76</v>
      </c>
      <c r="E66" s="43">
        <v>2.0</v>
      </c>
      <c r="F66" s="43">
        <v>29.0</v>
      </c>
      <c r="G66" s="43">
        <v>0.0</v>
      </c>
      <c r="H66" s="43">
        <v>3000.0</v>
      </c>
      <c r="I66" s="43">
        <v>0.0</v>
      </c>
      <c r="J66" s="43">
        <v>4470.0</v>
      </c>
      <c r="K66" s="43">
        <v>9778.43</v>
      </c>
      <c r="L66" s="43">
        <v>2296.54</v>
      </c>
      <c r="M66" s="43">
        <v>0.0</v>
      </c>
      <c r="N66" s="43">
        <v>0.0</v>
      </c>
      <c r="O66" s="43">
        <v>0.0</v>
      </c>
      <c r="P66" s="43">
        <v>0.0</v>
      </c>
      <c r="Q66" s="43">
        <v>9672.045555</v>
      </c>
      <c r="R66" s="43">
        <v>7792.22</v>
      </c>
      <c r="S66" s="43">
        <v>0.227261068323991</v>
      </c>
      <c r="T66" s="43">
        <v>-19.435702</v>
      </c>
      <c r="U66" s="43">
        <v>1.0</v>
      </c>
      <c r="V66" s="43">
        <v>0.0</v>
      </c>
      <c r="W66" s="43">
        <v>1.0</v>
      </c>
      <c r="X66" s="43">
        <v>1.0</v>
      </c>
      <c r="Y66" s="43">
        <v>0.0</v>
      </c>
      <c r="Z66" s="43">
        <v>1.0</v>
      </c>
      <c r="AA66" s="43">
        <v>0.76</v>
      </c>
      <c r="AB66" s="43">
        <v>2.0</v>
      </c>
      <c r="AC66" s="43">
        <v>0.0</v>
      </c>
      <c r="AD66" s="43">
        <v>1.0</v>
      </c>
      <c r="AE66" s="43">
        <v>2296.54</v>
      </c>
      <c r="AF66" s="43">
        <v>0.0</v>
      </c>
      <c r="AG66" s="43">
        <v>1.0</v>
      </c>
      <c r="AH66" s="43">
        <v>0.0</v>
      </c>
      <c r="AI66" s="43">
        <v>3000.0</v>
      </c>
      <c r="AJ66" s="43">
        <v>0.0</v>
      </c>
      <c r="AK66" s="43">
        <v>4470.0</v>
      </c>
      <c r="AL66" s="43">
        <v>0.0</v>
      </c>
      <c r="AM66" s="43">
        <v>0.4459790011725229</v>
      </c>
      <c r="AN66" s="43">
        <v>0.0</v>
      </c>
      <c r="AO66" s="43">
        <v>1.0</v>
      </c>
      <c r="AP66" s="43">
        <v>1295.0</v>
      </c>
      <c r="AQ66" s="43">
        <v>10.0</v>
      </c>
    </row>
    <row r="67" ht="15.75" customHeight="1">
      <c r="A67" s="47">
        <v>1476.0</v>
      </c>
      <c r="B67" s="48" t="str">
        <f t="array" ref="B67">XLOOKUP(A67,Industry_index!$A:$A,Industry_index!$B:$B)</f>
        <v>Construction</v>
      </c>
      <c r="C67" s="43">
        <v>541.0</v>
      </c>
      <c r="D67" s="43">
        <v>5.15</v>
      </c>
      <c r="E67" s="43">
        <v>5.0</v>
      </c>
      <c r="F67" s="43">
        <v>35.0</v>
      </c>
      <c r="G67" s="43">
        <v>2980.0</v>
      </c>
      <c r="H67" s="43">
        <v>3000.0</v>
      </c>
      <c r="I67" s="43">
        <v>1510.0</v>
      </c>
      <c r="J67" s="43">
        <v>4470.0</v>
      </c>
      <c r="K67" s="43">
        <v>23341.833333</v>
      </c>
      <c r="L67" s="43">
        <v>1452.433333</v>
      </c>
      <c r="M67" s="43">
        <v>0.0</v>
      </c>
      <c r="N67" s="43">
        <v>0.666666</v>
      </c>
      <c r="O67" s="43">
        <v>0.0</v>
      </c>
      <c r="P67" s="43">
        <v>0.0</v>
      </c>
      <c r="Q67" s="43">
        <v>24979.49</v>
      </c>
      <c r="R67" s="43">
        <v>22785.0</v>
      </c>
      <c r="S67" s="43">
        <v>0.06222434145052</v>
      </c>
      <c r="T67" s="43">
        <v>-8.785167</v>
      </c>
      <c r="U67" s="43">
        <v>1.0</v>
      </c>
      <c r="V67" s="43">
        <v>0.0</v>
      </c>
      <c r="W67" s="43">
        <v>1.0</v>
      </c>
      <c r="X67" s="43">
        <v>1.0</v>
      </c>
      <c r="Y67" s="43">
        <v>0.0</v>
      </c>
      <c r="Z67" s="43">
        <v>1.0</v>
      </c>
      <c r="AA67" s="43">
        <v>5.15</v>
      </c>
      <c r="AB67" s="43">
        <v>5.0</v>
      </c>
      <c r="AC67" s="43">
        <v>0.0</v>
      </c>
      <c r="AD67" s="43">
        <v>1.0</v>
      </c>
      <c r="AE67" s="43">
        <v>1452.433333</v>
      </c>
      <c r="AF67" s="43">
        <v>0.0</v>
      </c>
      <c r="AG67" s="43">
        <v>1.0</v>
      </c>
      <c r="AH67" s="43">
        <v>2980.0</v>
      </c>
      <c r="AI67" s="43">
        <v>3000.0</v>
      </c>
      <c r="AJ67" s="43">
        <v>1510.0</v>
      </c>
      <c r="AK67" s="43">
        <v>4470.0</v>
      </c>
      <c r="AL67" s="43">
        <v>1.0</v>
      </c>
      <c r="AM67" s="43">
        <v>0.4747363324646987</v>
      </c>
      <c r="AN67" s="43">
        <v>0.0</v>
      </c>
      <c r="AO67" s="43">
        <v>0.0</v>
      </c>
      <c r="AP67" s="43">
        <v>1354.0</v>
      </c>
      <c r="AQ67" s="43">
        <v>10.0</v>
      </c>
    </row>
    <row r="68" ht="15.75" customHeight="1">
      <c r="A68" s="47">
        <v>2585.0</v>
      </c>
      <c r="B68" s="48" t="str">
        <f t="array" ref="B68">XLOOKUP(A68,Industry_index!$A:$A,Industry_index!$B:$B)</f>
        <v>Construction</v>
      </c>
      <c r="C68" s="43">
        <v>557.0</v>
      </c>
      <c r="D68" s="43">
        <v>2.56</v>
      </c>
      <c r="E68" s="43">
        <v>3.0</v>
      </c>
      <c r="F68" s="43">
        <v>4.0</v>
      </c>
      <c r="G68" s="43">
        <v>3697.0</v>
      </c>
      <c r="H68" s="43">
        <v>5000.0</v>
      </c>
      <c r="I68" s="43">
        <v>1247.0</v>
      </c>
      <c r="J68" s="43">
        <v>7450.0</v>
      </c>
      <c r="K68" s="43">
        <v>25715.413333</v>
      </c>
      <c r="L68" s="43">
        <v>3938.253333</v>
      </c>
      <c r="M68" s="43">
        <v>0.0</v>
      </c>
      <c r="N68" s="43">
        <v>0.0</v>
      </c>
      <c r="O68" s="43">
        <v>0.0</v>
      </c>
      <c r="P68" s="43">
        <v>0.0</v>
      </c>
      <c r="R68" s="43">
        <v>25900.7</v>
      </c>
      <c r="S68" s="43">
        <v>0.1431363818192315</v>
      </c>
      <c r="T68" s="43">
        <v>-6.024493</v>
      </c>
      <c r="U68" s="43">
        <v>1.0</v>
      </c>
      <c r="V68" s="43">
        <v>0.0</v>
      </c>
      <c r="W68" s="43">
        <v>1.0</v>
      </c>
      <c r="X68" s="43">
        <v>1.0</v>
      </c>
      <c r="Y68" s="43">
        <v>0.0</v>
      </c>
      <c r="Z68" s="43">
        <v>1.0</v>
      </c>
      <c r="AA68" s="43">
        <v>2.56</v>
      </c>
      <c r="AB68" s="43">
        <v>3.0</v>
      </c>
      <c r="AC68" s="43">
        <v>0.0</v>
      </c>
      <c r="AD68" s="43">
        <v>1.0</v>
      </c>
      <c r="AE68" s="43">
        <v>3938.253333</v>
      </c>
      <c r="AF68" s="43">
        <v>0.0</v>
      </c>
      <c r="AG68" s="43">
        <v>1.0</v>
      </c>
      <c r="AH68" s="43">
        <v>3697.0</v>
      </c>
      <c r="AI68" s="43">
        <v>5000.0</v>
      </c>
      <c r="AJ68" s="43">
        <v>1247.0</v>
      </c>
      <c r="AK68" s="43">
        <v>7450.0</v>
      </c>
      <c r="AL68" s="43">
        <v>1.0</v>
      </c>
      <c r="AM68" s="43">
        <v>0.4428923980123305</v>
      </c>
      <c r="AN68" s="43">
        <v>0.0</v>
      </c>
      <c r="AO68" s="43">
        <v>0.0</v>
      </c>
      <c r="AP68" s="43">
        <v>1286.0</v>
      </c>
      <c r="AQ68" s="43">
        <v>10.0</v>
      </c>
    </row>
    <row r="69" ht="15.75" customHeight="1">
      <c r="A69" s="47">
        <v>3042.0</v>
      </c>
      <c r="B69" s="48" t="str">
        <f t="array" ref="B69">XLOOKUP(A69,Industry_index!$A:$A,Industry_index!$B:$B)</f>
        <v>Transportation &amp; Public Utilities</v>
      </c>
      <c r="C69" s="43">
        <v>561.0</v>
      </c>
      <c r="D69" s="43">
        <v>0.28</v>
      </c>
      <c r="E69" s="43">
        <v>1.0</v>
      </c>
      <c r="F69" s="43">
        <v>0.0</v>
      </c>
      <c r="G69" s="43">
        <v>0.0</v>
      </c>
      <c r="H69" s="43">
        <v>3000.0</v>
      </c>
      <c r="I69" s="43">
        <v>0.0</v>
      </c>
      <c r="J69" s="43">
        <v>4470.0</v>
      </c>
      <c r="K69" s="43">
        <v>31171.49</v>
      </c>
      <c r="L69" s="43">
        <v>1485.333333</v>
      </c>
      <c r="M69" s="43">
        <v>0.666666</v>
      </c>
      <c r="N69" s="43">
        <v>0.0</v>
      </c>
      <c r="O69" s="43">
        <v>4.0</v>
      </c>
      <c r="P69" s="43">
        <v>12.0</v>
      </c>
      <c r="Q69" s="43">
        <v>27155.698</v>
      </c>
      <c r="R69" s="43">
        <v>35390.97</v>
      </c>
      <c r="S69" s="43">
        <v>0.047650272733193</v>
      </c>
      <c r="T69" s="43">
        <v>30.326121</v>
      </c>
      <c r="U69" s="43">
        <v>1.0</v>
      </c>
      <c r="V69" s="43">
        <v>0.0</v>
      </c>
      <c r="W69" s="43">
        <v>1.0</v>
      </c>
      <c r="X69" s="43">
        <v>0.0</v>
      </c>
      <c r="Y69" s="43">
        <v>1.0</v>
      </c>
      <c r="Z69" s="43">
        <v>1.0</v>
      </c>
      <c r="AA69" s="43">
        <v>0.28</v>
      </c>
      <c r="AB69" s="43">
        <v>1.0</v>
      </c>
      <c r="AC69" s="43">
        <v>0.0</v>
      </c>
      <c r="AD69" s="43">
        <v>1.0</v>
      </c>
      <c r="AE69" s="43">
        <v>1485.333333</v>
      </c>
      <c r="AF69" s="43">
        <v>1.0</v>
      </c>
      <c r="AG69" s="43">
        <v>0.0</v>
      </c>
      <c r="AH69" s="43">
        <v>0.0</v>
      </c>
      <c r="AI69" s="43">
        <v>3000.0</v>
      </c>
      <c r="AJ69" s="43">
        <v>0.0</v>
      </c>
      <c r="AK69" s="43">
        <v>4470.0</v>
      </c>
      <c r="AL69" s="43">
        <v>0.0</v>
      </c>
      <c r="AM69" s="43">
        <v>0.4369061495762542</v>
      </c>
      <c r="AN69" s="43">
        <v>0.0</v>
      </c>
      <c r="AO69" s="43">
        <v>1.0</v>
      </c>
      <c r="AP69" s="43">
        <v>1253.0</v>
      </c>
      <c r="AQ69" s="43">
        <v>10.0</v>
      </c>
    </row>
    <row r="70" ht="15.75" customHeight="1">
      <c r="A70" s="47">
        <v>646.0</v>
      </c>
      <c r="B70" s="48" t="str">
        <f t="array" ref="B70">XLOOKUP(A70,Industry_index!$A:$A,Industry_index!$B:$B)</f>
        <v>Transportation &amp; Public Utilities</v>
      </c>
      <c r="C70" s="43">
        <v>558.0</v>
      </c>
      <c r="D70" s="43">
        <v>2.82</v>
      </c>
      <c r="E70" s="43">
        <v>2.0</v>
      </c>
      <c r="F70" s="43">
        <v>16.0</v>
      </c>
      <c r="G70" s="43">
        <v>0.0</v>
      </c>
      <c r="H70" s="43">
        <v>3000.0</v>
      </c>
      <c r="I70" s="43">
        <v>0.0</v>
      </c>
      <c r="J70" s="43">
        <v>4470.0</v>
      </c>
      <c r="K70" s="43">
        <v>10596.016666</v>
      </c>
      <c r="L70" s="43">
        <v>1221.946666</v>
      </c>
      <c r="M70" s="43">
        <v>0.0</v>
      </c>
      <c r="N70" s="43">
        <v>0.0</v>
      </c>
      <c r="O70" s="43">
        <v>0.0</v>
      </c>
      <c r="P70" s="43">
        <v>0.0</v>
      </c>
      <c r="Q70" s="43">
        <v>9369.523846</v>
      </c>
      <c r="R70" s="43">
        <v>12342.0</v>
      </c>
      <c r="S70" s="43">
        <v>0.116797834986768</v>
      </c>
      <c r="T70" s="43">
        <v>31.724984</v>
      </c>
      <c r="U70" s="43">
        <v>1.0</v>
      </c>
      <c r="V70" s="43">
        <v>0.0</v>
      </c>
      <c r="W70" s="43">
        <v>1.0</v>
      </c>
      <c r="X70" s="43">
        <v>0.0</v>
      </c>
      <c r="Y70" s="43">
        <v>1.0</v>
      </c>
      <c r="Z70" s="43">
        <v>1.0</v>
      </c>
      <c r="AA70" s="43">
        <v>2.82</v>
      </c>
      <c r="AB70" s="43">
        <v>2.0</v>
      </c>
      <c r="AC70" s="43">
        <v>0.0</v>
      </c>
      <c r="AD70" s="43">
        <v>1.0</v>
      </c>
      <c r="AE70" s="43">
        <v>1221.946666</v>
      </c>
      <c r="AF70" s="43">
        <v>1.0</v>
      </c>
      <c r="AG70" s="43">
        <v>0.0</v>
      </c>
      <c r="AH70" s="43">
        <v>0.0</v>
      </c>
      <c r="AI70" s="43">
        <v>3000.0</v>
      </c>
      <c r="AJ70" s="43">
        <v>0.0</v>
      </c>
      <c r="AK70" s="43">
        <v>4470.0</v>
      </c>
      <c r="AL70" s="43">
        <v>0.0</v>
      </c>
      <c r="AM70" s="43">
        <v>0.439802849704681</v>
      </c>
      <c r="AN70" s="43">
        <v>0.0</v>
      </c>
      <c r="AO70" s="43">
        <v>1.0</v>
      </c>
      <c r="AP70" s="43">
        <v>1270.0</v>
      </c>
      <c r="AQ70" s="43">
        <v>10.0</v>
      </c>
    </row>
    <row r="71" ht="15.75" customHeight="1">
      <c r="A71" s="47">
        <v>4691.0</v>
      </c>
      <c r="B71" s="48" t="str">
        <f t="array" ref="B71">XLOOKUP(A71,Industry_index!$A:$A,Industry_index!$B:$B)</f>
        <v>Transportation &amp; Public Utilities</v>
      </c>
      <c r="C71" s="43">
        <v>652.0</v>
      </c>
      <c r="D71" s="43">
        <v>1.57</v>
      </c>
      <c r="E71" s="43">
        <v>2.0</v>
      </c>
      <c r="F71" s="43">
        <v>30.0</v>
      </c>
      <c r="G71" s="43">
        <v>0.0</v>
      </c>
      <c r="H71" s="43">
        <v>3000.0</v>
      </c>
      <c r="I71" s="43">
        <v>0.0</v>
      </c>
      <c r="J71" s="43">
        <v>4470.0</v>
      </c>
      <c r="K71" s="43">
        <v>11003.416666</v>
      </c>
      <c r="L71" s="43">
        <v>1110.5</v>
      </c>
      <c r="M71" s="43">
        <v>0.0</v>
      </c>
      <c r="N71" s="43">
        <v>0.0</v>
      </c>
      <c r="O71" s="43">
        <v>0.0</v>
      </c>
      <c r="P71" s="43">
        <v>0.0</v>
      </c>
      <c r="Q71" s="43">
        <v>10411.415</v>
      </c>
      <c r="R71" s="43">
        <v>12187.42</v>
      </c>
      <c r="S71" s="43">
        <v>0.100923167524278</v>
      </c>
      <c r="T71" s="43">
        <v>17.058296</v>
      </c>
      <c r="U71" s="43">
        <v>0.0</v>
      </c>
      <c r="V71" s="43">
        <v>0.0</v>
      </c>
      <c r="W71" s="43">
        <v>1.0</v>
      </c>
      <c r="X71" s="43">
        <v>1.0</v>
      </c>
      <c r="Y71" s="43">
        <v>0.0</v>
      </c>
      <c r="Z71" s="43">
        <v>1.0</v>
      </c>
      <c r="AA71" s="43">
        <v>1.57</v>
      </c>
      <c r="AB71" s="43">
        <v>2.0</v>
      </c>
      <c r="AC71" s="43">
        <v>0.0</v>
      </c>
      <c r="AD71" s="43">
        <v>1.0</v>
      </c>
      <c r="AE71" s="43">
        <v>1110.5</v>
      </c>
      <c r="AF71" s="43">
        <v>0.0</v>
      </c>
      <c r="AG71" s="43">
        <v>1.0</v>
      </c>
      <c r="AH71" s="43">
        <v>0.0</v>
      </c>
      <c r="AI71" s="43">
        <v>3000.0</v>
      </c>
      <c r="AJ71" s="43">
        <v>0.0</v>
      </c>
      <c r="AK71" s="43">
        <v>4470.0</v>
      </c>
      <c r="AL71" s="43">
        <v>0.0</v>
      </c>
      <c r="AM71" s="43">
        <v>0.4475936243383378</v>
      </c>
      <c r="AN71" s="43">
        <v>0.0</v>
      </c>
      <c r="AO71" s="43">
        <v>1.0</v>
      </c>
      <c r="AP71" s="43">
        <v>1301.0</v>
      </c>
      <c r="AQ71" s="43">
        <v>10.0</v>
      </c>
    </row>
    <row r="72" ht="15.75" customHeight="1">
      <c r="A72" s="47">
        <v>3047.0</v>
      </c>
      <c r="B72" s="48" t="str">
        <f t="array" ref="B72">XLOOKUP(A72,Industry_index!$A:$A,Industry_index!$B:$B)</f>
        <v>Transportation &amp; Public Utilities</v>
      </c>
      <c r="C72" s="43">
        <v>536.0</v>
      </c>
      <c r="D72" s="43">
        <v>1.09</v>
      </c>
      <c r="E72" s="43">
        <v>4.0</v>
      </c>
      <c r="F72" s="43">
        <v>4.0</v>
      </c>
      <c r="G72" s="43">
        <v>0.0</v>
      </c>
      <c r="H72" s="43">
        <v>3000.0</v>
      </c>
      <c r="I72" s="43">
        <v>0.0</v>
      </c>
      <c r="J72" s="43">
        <v>4470.0</v>
      </c>
      <c r="K72" s="43">
        <v>31907.763333</v>
      </c>
      <c r="L72" s="43">
        <v>3874.983333</v>
      </c>
      <c r="M72" s="43">
        <v>0.0</v>
      </c>
      <c r="N72" s="43">
        <v>1.333333</v>
      </c>
      <c r="O72" s="43">
        <v>1.333333</v>
      </c>
      <c r="P72" s="43">
        <v>4.0</v>
      </c>
      <c r="Q72" s="43">
        <v>30649.645</v>
      </c>
      <c r="R72" s="43">
        <v>34424.0</v>
      </c>
      <c r="S72" s="43">
        <v>0.121443184980706</v>
      </c>
      <c r="T72" s="43">
        <v>12.31453</v>
      </c>
      <c r="U72" s="43">
        <v>1.0</v>
      </c>
      <c r="V72" s="43">
        <v>0.0</v>
      </c>
      <c r="W72" s="43">
        <v>1.0</v>
      </c>
      <c r="X72" s="43">
        <v>1.0</v>
      </c>
      <c r="Y72" s="43">
        <v>0.0</v>
      </c>
      <c r="Z72" s="43">
        <v>1.0</v>
      </c>
      <c r="AA72" s="43">
        <v>1.09</v>
      </c>
      <c r="AB72" s="43">
        <v>4.0</v>
      </c>
      <c r="AC72" s="43">
        <v>0.0</v>
      </c>
      <c r="AD72" s="43">
        <v>1.0</v>
      </c>
      <c r="AE72" s="43">
        <v>3874.983333</v>
      </c>
      <c r="AF72" s="43">
        <v>0.0</v>
      </c>
      <c r="AG72" s="43">
        <v>1.0</v>
      </c>
      <c r="AH72" s="43">
        <v>0.0</v>
      </c>
      <c r="AI72" s="43">
        <v>3000.0</v>
      </c>
      <c r="AJ72" s="43">
        <v>0.0</v>
      </c>
      <c r="AK72" s="43">
        <v>4470.0</v>
      </c>
      <c r="AL72" s="43">
        <v>1.0</v>
      </c>
      <c r="AM72" s="43">
        <v>0.4691183567830903</v>
      </c>
      <c r="AN72" s="43">
        <v>0.0</v>
      </c>
      <c r="AO72" s="43">
        <v>0.0</v>
      </c>
      <c r="AP72" s="43">
        <v>1349.0</v>
      </c>
      <c r="AQ72" s="43">
        <v>10.0</v>
      </c>
    </row>
    <row r="73" ht="15.75" customHeight="1">
      <c r="A73" s="47">
        <v>4152.0</v>
      </c>
      <c r="B73" s="48" t="str">
        <f t="array" ref="B73">XLOOKUP(A73,Industry_index!$A:$A,Industry_index!$B:$B)</f>
        <v>Construction</v>
      </c>
      <c r="C73" s="43">
        <v>529.0</v>
      </c>
      <c r="D73" s="43">
        <v>5.21</v>
      </c>
      <c r="E73" s="43">
        <v>4.0</v>
      </c>
      <c r="F73" s="43">
        <v>10.0</v>
      </c>
      <c r="G73" s="43">
        <v>2384.0</v>
      </c>
      <c r="H73" s="43">
        <v>3000.0</v>
      </c>
      <c r="I73" s="43">
        <v>914.0</v>
      </c>
      <c r="J73" s="43">
        <v>4470.0</v>
      </c>
      <c r="K73" s="43">
        <v>39608.986666</v>
      </c>
      <c r="L73" s="43">
        <v>4461.37</v>
      </c>
      <c r="M73" s="43">
        <v>1.0</v>
      </c>
      <c r="N73" s="43">
        <v>0.666666</v>
      </c>
      <c r="O73" s="43">
        <v>1.333333</v>
      </c>
      <c r="P73" s="43">
        <v>4.0</v>
      </c>
      <c r="Q73" s="43">
        <v>43810.808</v>
      </c>
      <c r="R73" s="43">
        <v>63606.06</v>
      </c>
      <c r="S73" s="43">
        <v>0.129210175055403</v>
      </c>
      <c r="T73" s="43">
        <v>45.183485</v>
      </c>
      <c r="U73" s="43">
        <v>1.0</v>
      </c>
      <c r="V73" s="43">
        <v>0.0</v>
      </c>
      <c r="W73" s="43">
        <v>1.0</v>
      </c>
      <c r="X73" s="43">
        <v>0.0</v>
      </c>
      <c r="Y73" s="43">
        <v>1.0</v>
      </c>
      <c r="Z73" s="43">
        <v>1.0</v>
      </c>
      <c r="AA73" s="43">
        <v>5.21</v>
      </c>
      <c r="AB73" s="43">
        <v>4.0</v>
      </c>
      <c r="AC73" s="43">
        <v>0.0</v>
      </c>
      <c r="AD73" s="43">
        <v>1.0</v>
      </c>
      <c r="AE73" s="43">
        <v>4461.37</v>
      </c>
      <c r="AF73" s="43">
        <v>1.0</v>
      </c>
      <c r="AG73" s="43">
        <v>0.0</v>
      </c>
      <c r="AH73" s="43">
        <v>2384.0</v>
      </c>
      <c r="AI73" s="43">
        <v>3000.0</v>
      </c>
      <c r="AJ73" s="43">
        <v>914.0</v>
      </c>
      <c r="AK73" s="43">
        <v>4470.0</v>
      </c>
      <c r="AL73" s="43">
        <v>1.0</v>
      </c>
      <c r="AM73" s="43">
        <v>0.4412032298286663</v>
      </c>
      <c r="AN73" s="43">
        <v>0.0</v>
      </c>
      <c r="AO73" s="43">
        <v>0.0</v>
      </c>
      <c r="AP73" s="43">
        <v>1278.0</v>
      </c>
      <c r="AQ73" s="43">
        <v>10.0</v>
      </c>
    </row>
    <row r="74" ht="15.75" customHeight="1">
      <c r="A74" s="47">
        <v>1294.0</v>
      </c>
      <c r="B74" s="48" t="str">
        <f t="array" ref="B74">XLOOKUP(A74,Industry_index!$A:$A,Industry_index!$B:$B)</f>
        <v>Construction</v>
      </c>
      <c r="C74" s="43">
        <v>674.0</v>
      </c>
      <c r="D74" s="43">
        <v>5.14</v>
      </c>
      <c r="E74" s="43">
        <v>6.0</v>
      </c>
      <c r="F74" s="43">
        <v>4.0</v>
      </c>
      <c r="G74" s="43">
        <v>0.0</v>
      </c>
      <c r="H74" s="43">
        <v>15000.0</v>
      </c>
      <c r="I74" s="43">
        <v>0.0</v>
      </c>
      <c r="J74" s="43">
        <v>22350.0</v>
      </c>
      <c r="K74" s="43">
        <v>80061.423333</v>
      </c>
      <c r="L74" s="43">
        <v>11427.83</v>
      </c>
      <c r="M74" s="43">
        <v>0.666666</v>
      </c>
      <c r="N74" s="43">
        <v>0.333333</v>
      </c>
      <c r="O74" s="43">
        <v>3.333333</v>
      </c>
      <c r="P74" s="43">
        <v>10.0</v>
      </c>
      <c r="Q74" s="43">
        <v>53570.251666</v>
      </c>
      <c r="R74" s="43">
        <v>115563.23</v>
      </c>
      <c r="S74" s="43">
        <v>0.614009502155573</v>
      </c>
      <c r="T74" s="43">
        <v>115.722771</v>
      </c>
      <c r="U74" s="43">
        <v>1.0</v>
      </c>
      <c r="V74" s="43">
        <v>0.0</v>
      </c>
      <c r="W74" s="43">
        <v>1.0</v>
      </c>
      <c r="X74" s="43">
        <v>0.0</v>
      </c>
      <c r="Y74" s="43">
        <v>1.0</v>
      </c>
      <c r="Z74" s="43">
        <v>1.0</v>
      </c>
      <c r="AA74" s="43">
        <v>5.14</v>
      </c>
      <c r="AB74" s="43">
        <v>6.0</v>
      </c>
      <c r="AC74" s="43">
        <v>0.0</v>
      </c>
      <c r="AD74" s="43">
        <v>1.0</v>
      </c>
      <c r="AE74" s="43">
        <v>11427.83</v>
      </c>
      <c r="AF74" s="43">
        <v>1.0</v>
      </c>
      <c r="AG74" s="43">
        <v>0.0</v>
      </c>
      <c r="AH74" s="43">
        <v>0.0</v>
      </c>
      <c r="AI74" s="43">
        <v>15000.0</v>
      </c>
      <c r="AJ74" s="43">
        <v>0.0</v>
      </c>
      <c r="AK74" s="43">
        <v>22350.0</v>
      </c>
      <c r="AL74" s="43">
        <v>0.0</v>
      </c>
      <c r="AM74" s="43">
        <v>0.437030721579718</v>
      </c>
      <c r="AN74" s="43">
        <v>0.0</v>
      </c>
      <c r="AO74" s="43">
        <v>1.0</v>
      </c>
      <c r="AP74" s="43">
        <v>1254.0</v>
      </c>
      <c r="AQ74" s="43">
        <v>10.0</v>
      </c>
    </row>
    <row r="75" ht="15.75" customHeight="1">
      <c r="A75" s="47">
        <v>1305.0</v>
      </c>
      <c r="B75" s="48" t="str">
        <f t="array" ref="B75">XLOOKUP(A75,Industry_index!$A:$A,Industry_index!$B:$B)</f>
        <v>Transportation &amp; Public Utilities</v>
      </c>
      <c r="C75" s="43">
        <v>528.0</v>
      </c>
      <c r="D75" s="43">
        <v>1.01</v>
      </c>
      <c r="E75" s="43">
        <v>2.0</v>
      </c>
      <c r="F75" s="43">
        <v>13.0</v>
      </c>
      <c r="G75" s="43">
        <v>1192.11</v>
      </c>
      <c r="H75" s="43">
        <v>3000.0</v>
      </c>
      <c r="I75" s="43">
        <v>0.0</v>
      </c>
      <c r="J75" s="43">
        <v>4470.0</v>
      </c>
      <c r="K75" s="43">
        <v>25884.996666</v>
      </c>
      <c r="L75" s="43">
        <v>3326.36</v>
      </c>
      <c r="M75" s="43">
        <v>0.0</v>
      </c>
      <c r="N75" s="43">
        <v>0.666666</v>
      </c>
      <c r="O75" s="43">
        <v>0.0</v>
      </c>
      <c r="P75" s="43">
        <v>0.0</v>
      </c>
      <c r="Q75" s="43">
        <v>26613.67</v>
      </c>
      <c r="R75" s="43">
        <v>24427.65</v>
      </c>
      <c r="S75" s="43">
        <v>0.128505311956731</v>
      </c>
      <c r="T75" s="43">
        <v>-8.213899</v>
      </c>
      <c r="U75" s="43">
        <v>1.0</v>
      </c>
      <c r="V75" s="43">
        <v>0.0</v>
      </c>
      <c r="W75" s="43">
        <v>1.0</v>
      </c>
      <c r="X75" s="43">
        <v>1.0</v>
      </c>
      <c r="Y75" s="43">
        <v>0.0</v>
      </c>
      <c r="Z75" s="43">
        <v>1.0</v>
      </c>
      <c r="AA75" s="43">
        <v>1.01</v>
      </c>
      <c r="AB75" s="43">
        <v>2.0</v>
      </c>
      <c r="AC75" s="43">
        <v>0.0</v>
      </c>
      <c r="AD75" s="43">
        <v>1.0</v>
      </c>
      <c r="AE75" s="43">
        <v>3326.36</v>
      </c>
      <c r="AF75" s="43">
        <v>0.0</v>
      </c>
      <c r="AG75" s="43">
        <v>1.0</v>
      </c>
      <c r="AH75" s="43">
        <v>1192.11</v>
      </c>
      <c r="AI75" s="43">
        <v>3000.0</v>
      </c>
      <c r="AJ75" s="43">
        <v>0.0</v>
      </c>
      <c r="AK75" s="43">
        <v>4470.0</v>
      </c>
      <c r="AL75" s="43">
        <v>1.0</v>
      </c>
      <c r="AM75" s="43">
        <v>0.43880704239424</v>
      </c>
      <c r="AN75" s="43">
        <v>0.0</v>
      </c>
      <c r="AO75" s="43">
        <v>0.0</v>
      </c>
      <c r="AP75" s="43">
        <v>1264.0</v>
      </c>
      <c r="AQ75" s="43">
        <v>10.0</v>
      </c>
    </row>
    <row r="76" ht="15.75" customHeight="1">
      <c r="A76" s="47">
        <v>5410.0</v>
      </c>
      <c r="B76" s="48" t="str">
        <f t="array" ref="B76">XLOOKUP(A76,Industry_index!$A:$A,Industry_index!$B:$B)</f>
        <v>Transportation &amp; Public Utilities</v>
      </c>
      <c r="C76" s="43">
        <v>609.0</v>
      </c>
      <c r="D76" s="43">
        <v>1.96</v>
      </c>
      <c r="E76" s="43">
        <v>4.0</v>
      </c>
      <c r="F76" s="43">
        <v>49.0</v>
      </c>
      <c r="G76" s="43">
        <v>0.0</v>
      </c>
      <c r="H76" s="43">
        <v>7000.0</v>
      </c>
      <c r="I76" s="43">
        <v>0.0</v>
      </c>
      <c r="J76" s="43">
        <v>10430.0</v>
      </c>
      <c r="K76" s="43">
        <v>25715.413333</v>
      </c>
      <c r="L76" s="43">
        <v>3938.253333</v>
      </c>
      <c r="M76" s="43">
        <v>0.0</v>
      </c>
      <c r="N76" s="43">
        <v>0.0</v>
      </c>
      <c r="O76" s="43">
        <v>0.0</v>
      </c>
      <c r="P76" s="43">
        <v>0.0</v>
      </c>
      <c r="R76" s="43">
        <v>25900.7</v>
      </c>
      <c r="S76" s="43">
        <v>0.1431363818192315</v>
      </c>
      <c r="T76" s="43">
        <v>-6.024493</v>
      </c>
      <c r="U76" s="43">
        <v>0.0</v>
      </c>
      <c r="V76" s="43">
        <v>0.0</v>
      </c>
      <c r="W76" s="43">
        <v>1.0</v>
      </c>
      <c r="X76" s="43">
        <v>1.0</v>
      </c>
      <c r="Y76" s="43">
        <v>0.0</v>
      </c>
      <c r="Z76" s="43">
        <v>1.0</v>
      </c>
      <c r="AA76" s="43">
        <v>1.96</v>
      </c>
      <c r="AB76" s="43">
        <v>4.0</v>
      </c>
      <c r="AC76" s="43">
        <v>0.0</v>
      </c>
      <c r="AD76" s="43">
        <v>1.0</v>
      </c>
      <c r="AE76" s="43">
        <v>3938.253333</v>
      </c>
      <c r="AF76" s="43">
        <v>0.0</v>
      </c>
      <c r="AG76" s="43">
        <v>1.0</v>
      </c>
      <c r="AH76" s="43">
        <v>0.0</v>
      </c>
      <c r="AI76" s="43">
        <v>7000.0</v>
      </c>
      <c r="AJ76" s="43">
        <v>0.0</v>
      </c>
      <c r="AK76" s="43">
        <v>10430.0</v>
      </c>
      <c r="AL76" s="43">
        <v>0.0</v>
      </c>
      <c r="AM76" s="43">
        <v>0.4634527167008189</v>
      </c>
      <c r="AN76" s="43">
        <v>0.0</v>
      </c>
      <c r="AO76" s="43">
        <v>1.0</v>
      </c>
      <c r="AP76" s="43">
        <v>1342.0</v>
      </c>
      <c r="AQ76" s="43">
        <v>10.0</v>
      </c>
    </row>
    <row r="77" ht="15.75" customHeight="1">
      <c r="A77" s="47">
        <v>61.0</v>
      </c>
      <c r="B77" s="48" t="str">
        <f t="array" ref="B77">XLOOKUP(A77,Industry_index!$A:$A,Industry_index!$B:$B)</f>
        <v>Transportation &amp; Public Utilities</v>
      </c>
      <c r="C77" s="43">
        <v>604.0</v>
      </c>
      <c r="D77" s="43">
        <v>1.7</v>
      </c>
      <c r="E77" s="43">
        <v>5.0</v>
      </c>
      <c r="F77" s="43">
        <v>4.0</v>
      </c>
      <c r="G77" s="43">
        <v>3576.0</v>
      </c>
      <c r="H77" s="43">
        <v>3000.0</v>
      </c>
      <c r="I77" s="43">
        <v>2106.0</v>
      </c>
      <c r="J77" s="43">
        <v>4470.0</v>
      </c>
      <c r="K77" s="43">
        <v>18710.606666</v>
      </c>
      <c r="L77" s="43">
        <v>2558.2</v>
      </c>
      <c r="M77" s="43">
        <v>0.0</v>
      </c>
      <c r="N77" s="43">
        <v>1.333333</v>
      </c>
      <c r="O77" s="43">
        <v>0.0</v>
      </c>
      <c r="P77" s="43">
        <v>0.0</v>
      </c>
      <c r="Q77" s="43">
        <v>16459.35625</v>
      </c>
      <c r="R77" s="43">
        <v>14966.58</v>
      </c>
      <c r="S77" s="43">
        <v>0.133935251091189</v>
      </c>
      <c r="T77" s="43">
        <v>-9.069492</v>
      </c>
      <c r="U77" s="43">
        <v>1.0</v>
      </c>
      <c r="V77" s="43">
        <v>0.0</v>
      </c>
      <c r="W77" s="43">
        <v>1.0</v>
      </c>
      <c r="X77" s="43">
        <v>1.0</v>
      </c>
      <c r="Y77" s="43">
        <v>0.0</v>
      </c>
      <c r="Z77" s="43">
        <v>1.0</v>
      </c>
      <c r="AA77" s="43">
        <v>1.7</v>
      </c>
      <c r="AB77" s="43">
        <v>5.0</v>
      </c>
      <c r="AC77" s="43">
        <v>0.0</v>
      </c>
      <c r="AD77" s="43">
        <v>1.0</v>
      </c>
      <c r="AE77" s="43">
        <v>2558.2</v>
      </c>
      <c r="AF77" s="43">
        <v>0.0</v>
      </c>
      <c r="AG77" s="43">
        <v>1.0</v>
      </c>
      <c r="AH77" s="43">
        <v>3576.0</v>
      </c>
      <c r="AI77" s="43">
        <v>3000.0</v>
      </c>
      <c r="AJ77" s="43">
        <v>2106.0</v>
      </c>
      <c r="AK77" s="43">
        <v>4470.0</v>
      </c>
      <c r="AL77" s="43">
        <v>1.0</v>
      </c>
      <c r="AM77" s="43">
        <v>0.4897320453042419</v>
      </c>
      <c r="AN77" s="43">
        <v>0.0</v>
      </c>
      <c r="AO77" s="43">
        <v>0.0</v>
      </c>
      <c r="AP77" s="43">
        <v>1359.0</v>
      </c>
      <c r="AQ77" s="43">
        <v>10.0</v>
      </c>
    </row>
    <row r="78" ht="15.75" customHeight="1">
      <c r="A78" s="47">
        <v>1255.0</v>
      </c>
      <c r="B78" s="48" t="str">
        <f t="array" ref="B78">XLOOKUP(A78,Industry_index!$A:$A,Industry_index!$B:$B)</f>
        <v>Transportation &amp; Public Utilities</v>
      </c>
      <c r="C78" s="43">
        <v>558.0</v>
      </c>
      <c r="D78" s="43">
        <v>0.62</v>
      </c>
      <c r="E78" s="43">
        <v>2.0</v>
      </c>
      <c r="F78" s="43">
        <v>12.0</v>
      </c>
      <c r="G78" s="43">
        <v>8145.36</v>
      </c>
      <c r="H78" s="43">
        <v>6000.0</v>
      </c>
      <c r="I78" s="43">
        <v>5205.36</v>
      </c>
      <c r="J78" s="43">
        <v>8940.0</v>
      </c>
      <c r="K78" s="43">
        <v>22329.666666</v>
      </c>
      <c r="L78" s="43">
        <v>745.33</v>
      </c>
      <c r="M78" s="43">
        <v>0.666666</v>
      </c>
      <c r="N78" s="43">
        <v>0.0</v>
      </c>
      <c r="O78" s="43">
        <v>1.333333</v>
      </c>
      <c r="P78" s="43">
        <v>4.0</v>
      </c>
      <c r="Q78" s="43">
        <v>21811.5</v>
      </c>
      <c r="R78" s="43">
        <v>23366.0</v>
      </c>
      <c r="S78" s="43">
        <v>0.033378460138461</v>
      </c>
      <c r="T78" s="43">
        <v>7.126974</v>
      </c>
      <c r="U78" s="43">
        <v>0.0</v>
      </c>
      <c r="V78" s="43">
        <v>0.0</v>
      </c>
      <c r="W78" s="43">
        <v>1.0</v>
      </c>
      <c r="X78" s="43">
        <v>1.0</v>
      </c>
      <c r="Y78" s="43">
        <v>0.0</v>
      </c>
      <c r="Z78" s="43">
        <v>1.0</v>
      </c>
      <c r="AA78" s="43">
        <v>0.62</v>
      </c>
      <c r="AB78" s="43">
        <v>2.0</v>
      </c>
      <c r="AC78" s="43">
        <v>0.0</v>
      </c>
      <c r="AD78" s="43">
        <v>1.0</v>
      </c>
      <c r="AE78" s="43">
        <v>745.33</v>
      </c>
      <c r="AF78" s="43">
        <v>0.0</v>
      </c>
      <c r="AG78" s="43">
        <v>1.0</v>
      </c>
      <c r="AH78" s="43">
        <v>8145.36</v>
      </c>
      <c r="AI78" s="43">
        <v>6000.0</v>
      </c>
      <c r="AJ78" s="43">
        <v>5205.36</v>
      </c>
      <c r="AK78" s="43">
        <v>8940.0</v>
      </c>
      <c r="AL78" s="43">
        <v>1.0</v>
      </c>
      <c r="AM78" s="43">
        <v>0.4553830388501013</v>
      </c>
      <c r="AN78" s="43">
        <v>0.0</v>
      </c>
      <c r="AO78" s="43">
        <v>0.0</v>
      </c>
      <c r="AP78" s="43">
        <v>1325.0</v>
      </c>
      <c r="AQ78" s="43">
        <v>10.0</v>
      </c>
    </row>
    <row r="79" ht="15.75" customHeight="1">
      <c r="A79" s="47">
        <v>66.0</v>
      </c>
      <c r="B79" s="48" t="str">
        <f t="array" ref="B79">XLOOKUP(A79,Industry_index!$A:$A,Industry_index!$B:$B)</f>
        <v>Transportation &amp; Public Utilities</v>
      </c>
      <c r="C79" s="43">
        <v>597.0</v>
      </c>
      <c r="D79" s="43">
        <v>3.36</v>
      </c>
      <c r="E79" s="43">
        <v>2.0</v>
      </c>
      <c r="F79" s="43">
        <v>27.0</v>
      </c>
      <c r="G79" s="43">
        <v>0.0</v>
      </c>
      <c r="H79" s="43">
        <v>3000.0</v>
      </c>
      <c r="I79" s="43">
        <v>0.0</v>
      </c>
      <c r="J79" s="43">
        <v>4470.0</v>
      </c>
      <c r="K79" s="43">
        <v>11133.823333</v>
      </c>
      <c r="L79" s="43">
        <v>907.56</v>
      </c>
      <c r="M79" s="43">
        <v>0.0</v>
      </c>
      <c r="N79" s="43">
        <v>0.0</v>
      </c>
      <c r="O79" s="43">
        <v>0.0</v>
      </c>
      <c r="P79" s="43">
        <v>0.0</v>
      </c>
      <c r="Q79" s="43">
        <v>12048.391428</v>
      </c>
      <c r="R79" s="43">
        <v>12918.16</v>
      </c>
      <c r="S79" s="43">
        <v>0.081513802091285</v>
      </c>
      <c r="T79" s="43">
        <v>7.218971</v>
      </c>
      <c r="U79" s="43">
        <v>0.0</v>
      </c>
      <c r="V79" s="43">
        <v>0.0</v>
      </c>
      <c r="W79" s="43">
        <v>1.0</v>
      </c>
      <c r="X79" s="43">
        <v>1.0</v>
      </c>
      <c r="Y79" s="43">
        <v>0.0</v>
      </c>
      <c r="Z79" s="43">
        <v>1.0</v>
      </c>
      <c r="AA79" s="43">
        <v>3.36</v>
      </c>
      <c r="AB79" s="43">
        <v>2.0</v>
      </c>
      <c r="AC79" s="43">
        <v>0.0</v>
      </c>
      <c r="AD79" s="43">
        <v>1.0</v>
      </c>
      <c r="AE79" s="43">
        <v>907.56</v>
      </c>
      <c r="AF79" s="43">
        <v>0.0</v>
      </c>
      <c r="AG79" s="43">
        <v>1.0</v>
      </c>
      <c r="AH79" s="43">
        <v>0.0</v>
      </c>
      <c r="AI79" s="43">
        <v>3000.0</v>
      </c>
      <c r="AJ79" s="43">
        <v>0.0</v>
      </c>
      <c r="AK79" s="43">
        <v>4470.0</v>
      </c>
      <c r="AL79" s="43">
        <v>0.0</v>
      </c>
      <c r="AM79" s="43">
        <v>0.437867859240279</v>
      </c>
      <c r="AN79" s="43">
        <v>0.0</v>
      </c>
      <c r="AO79" s="43">
        <v>1.0</v>
      </c>
      <c r="AP79" s="43">
        <v>1258.0</v>
      </c>
      <c r="AQ79" s="43">
        <v>10.0</v>
      </c>
    </row>
    <row r="80" ht="15.75" customHeight="1">
      <c r="A80" s="47">
        <v>781.0</v>
      </c>
      <c r="B80" s="48" t="str">
        <f t="array" ref="B80">XLOOKUP(A80,Industry_index!$A:$A,Industry_index!$B:$B)</f>
        <v>Transportation &amp; Public Utilities</v>
      </c>
      <c r="C80" s="43">
        <v>566.0</v>
      </c>
      <c r="D80" s="43">
        <v>1.37</v>
      </c>
      <c r="E80" s="43">
        <v>2.0</v>
      </c>
      <c r="F80" s="43">
        <v>21.0</v>
      </c>
      <c r="G80" s="43">
        <v>2980.0</v>
      </c>
      <c r="H80" s="43">
        <v>2000.0</v>
      </c>
      <c r="I80" s="43">
        <v>2000.0</v>
      </c>
      <c r="J80" s="43">
        <v>2980.0</v>
      </c>
      <c r="K80" s="43">
        <v>8751.256666</v>
      </c>
      <c r="L80" s="43">
        <v>439.216666</v>
      </c>
      <c r="M80" s="43">
        <v>0.0</v>
      </c>
      <c r="N80" s="43">
        <v>0.666666</v>
      </c>
      <c r="O80" s="43">
        <v>0.0</v>
      </c>
      <c r="P80" s="43">
        <v>0.0</v>
      </c>
      <c r="Q80" s="43">
        <v>7323.76</v>
      </c>
      <c r="R80" s="43">
        <v>11606.25</v>
      </c>
      <c r="S80" s="43">
        <v>0.050189344163011</v>
      </c>
      <c r="T80" s="43">
        <v>58.473925</v>
      </c>
      <c r="U80" s="43">
        <v>1.0</v>
      </c>
      <c r="V80" s="43">
        <v>0.0</v>
      </c>
      <c r="W80" s="43">
        <v>1.0</v>
      </c>
      <c r="X80" s="43">
        <v>0.0</v>
      </c>
      <c r="Y80" s="43">
        <v>1.0</v>
      </c>
      <c r="Z80" s="43">
        <v>1.0</v>
      </c>
      <c r="AA80" s="43">
        <v>1.37</v>
      </c>
      <c r="AB80" s="43">
        <v>2.0</v>
      </c>
      <c r="AC80" s="43">
        <v>0.0</v>
      </c>
      <c r="AD80" s="43">
        <v>1.0</v>
      </c>
      <c r="AE80" s="43">
        <v>439.216666</v>
      </c>
      <c r="AF80" s="43">
        <v>1.0</v>
      </c>
      <c r="AG80" s="43">
        <v>0.0</v>
      </c>
      <c r="AH80" s="43">
        <v>2980.0</v>
      </c>
      <c r="AI80" s="43">
        <v>2000.0</v>
      </c>
      <c r="AJ80" s="43">
        <v>2000.0</v>
      </c>
      <c r="AK80" s="43">
        <v>2980.0</v>
      </c>
      <c r="AL80" s="43">
        <v>1.0</v>
      </c>
      <c r="AM80" s="43">
        <v>0.4529066822063297</v>
      </c>
      <c r="AN80" s="43">
        <v>0.0</v>
      </c>
      <c r="AO80" s="43">
        <v>0.0</v>
      </c>
      <c r="AP80" s="43">
        <v>1319.0</v>
      </c>
      <c r="AQ80" s="43">
        <v>10.0</v>
      </c>
    </row>
    <row r="81" ht="15.75" customHeight="1">
      <c r="A81" s="47">
        <v>891.0</v>
      </c>
      <c r="B81" s="48" t="str">
        <f t="array" ref="B81">XLOOKUP(A81,Industry_index!$A:$A,Industry_index!$B:$B)</f>
        <v>Transportation &amp; Public Utilities</v>
      </c>
      <c r="C81" s="43">
        <v>0.0</v>
      </c>
      <c r="D81" s="43">
        <v>1.72</v>
      </c>
      <c r="E81" s="43">
        <v>4.0</v>
      </c>
      <c r="F81" s="43">
        <v>39.0</v>
      </c>
      <c r="G81" s="43">
        <v>4635.48</v>
      </c>
      <c r="H81" s="43">
        <v>5000.0</v>
      </c>
      <c r="I81" s="43">
        <v>2185.48</v>
      </c>
      <c r="J81" s="43">
        <v>7450.0</v>
      </c>
      <c r="K81" s="43">
        <v>46922.836666</v>
      </c>
      <c r="L81" s="43">
        <v>2242.39</v>
      </c>
      <c r="M81" s="43">
        <v>0.0</v>
      </c>
      <c r="N81" s="43">
        <v>0.666666</v>
      </c>
      <c r="O81" s="43">
        <v>0.0</v>
      </c>
      <c r="P81" s="43">
        <v>0.0</v>
      </c>
      <c r="Q81" s="43">
        <v>36171.065</v>
      </c>
      <c r="R81" s="43">
        <v>68426.38</v>
      </c>
      <c r="S81" s="43">
        <v>0.047788880638938</v>
      </c>
      <c r="T81" s="43">
        <v>89.174371</v>
      </c>
      <c r="U81" s="43">
        <v>1.0</v>
      </c>
      <c r="V81" s="43">
        <v>0.0</v>
      </c>
      <c r="W81" s="43">
        <v>1.0</v>
      </c>
      <c r="X81" s="43">
        <v>0.0</v>
      </c>
      <c r="Y81" s="43">
        <v>1.0</v>
      </c>
      <c r="Z81" s="43">
        <v>1.0</v>
      </c>
      <c r="AA81" s="43">
        <v>1.72</v>
      </c>
      <c r="AB81" s="43">
        <v>4.0</v>
      </c>
      <c r="AC81" s="43">
        <v>0.0</v>
      </c>
      <c r="AD81" s="43">
        <v>1.0</v>
      </c>
      <c r="AE81" s="43">
        <v>2242.39</v>
      </c>
      <c r="AF81" s="43">
        <v>1.0</v>
      </c>
      <c r="AG81" s="43">
        <v>0.0</v>
      </c>
      <c r="AH81" s="43">
        <v>4635.48</v>
      </c>
      <c r="AI81" s="43">
        <v>5000.0</v>
      </c>
      <c r="AJ81" s="43">
        <v>2185.48</v>
      </c>
      <c r="AK81" s="43">
        <v>7450.0</v>
      </c>
      <c r="AL81" s="43">
        <v>1.0</v>
      </c>
      <c r="AM81" s="43">
        <v>0.4747258218572592</v>
      </c>
      <c r="AN81" s="43">
        <v>0.0</v>
      </c>
      <c r="AO81" s="43">
        <v>0.0</v>
      </c>
      <c r="AP81" s="43">
        <v>1353.0</v>
      </c>
      <c r="AQ81" s="43">
        <v>10.0</v>
      </c>
    </row>
    <row r="82" ht="15.75" customHeight="1">
      <c r="A82" s="47">
        <v>1951.0</v>
      </c>
      <c r="B82" s="48" t="str">
        <f t="array" ref="B82">XLOOKUP(A82,Industry_index!$A:$A,Industry_index!$B:$B)</f>
        <v>Manufacturing</v>
      </c>
      <c r="C82" s="43">
        <v>532.0</v>
      </c>
      <c r="D82" s="43">
        <v>3.58</v>
      </c>
      <c r="E82" s="43">
        <v>3.0</v>
      </c>
      <c r="F82" s="43">
        <v>31.0</v>
      </c>
      <c r="G82" s="43">
        <v>0.0</v>
      </c>
      <c r="H82" s="43">
        <v>3000.0</v>
      </c>
      <c r="I82" s="43">
        <v>0.0</v>
      </c>
      <c r="J82" s="43">
        <v>4470.0</v>
      </c>
      <c r="K82" s="43">
        <v>15637.266666</v>
      </c>
      <c r="L82" s="43">
        <v>2440.183333</v>
      </c>
      <c r="M82" s="43">
        <v>0.0</v>
      </c>
      <c r="N82" s="43">
        <v>0.333333</v>
      </c>
      <c r="O82" s="43">
        <v>0.0</v>
      </c>
      <c r="P82" s="43">
        <v>0.0</v>
      </c>
      <c r="Q82" s="43">
        <v>16209.545</v>
      </c>
      <c r="R82" s="43">
        <v>13860.5</v>
      </c>
      <c r="S82" s="43">
        <v>0.152326066984047</v>
      </c>
      <c r="T82" s="43">
        <v>-14.49177</v>
      </c>
      <c r="U82" s="43">
        <v>0.0</v>
      </c>
      <c r="V82" s="43">
        <v>0.0</v>
      </c>
      <c r="W82" s="43">
        <v>0.0</v>
      </c>
      <c r="X82" s="43">
        <v>1.0</v>
      </c>
      <c r="Y82" s="43">
        <v>0.0</v>
      </c>
      <c r="Z82" s="43">
        <v>1.0</v>
      </c>
      <c r="AA82" s="43">
        <v>3.58</v>
      </c>
      <c r="AB82" s="43">
        <v>3.0</v>
      </c>
      <c r="AC82" s="43">
        <v>0.0</v>
      </c>
      <c r="AD82" s="43">
        <v>0.0</v>
      </c>
      <c r="AE82" s="43">
        <v>2440.183333</v>
      </c>
      <c r="AF82" s="43">
        <v>0.0</v>
      </c>
      <c r="AG82" s="43">
        <v>1.0</v>
      </c>
      <c r="AH82" s="43">
        <v>0.0</v>
      </c>
      <c r="AI82" s="43">
        <v>3000.0</v>
      </c>
      <c r="AJ82" s="43">
        <v>0.0</v>
      </c>
      <c r="AK82" s="43">
        <v>4470.0</v>
      </c>
      <c r="AL82" s="43">
        <v>0.0</v>
      </c>
      <c r="AM82" s="43">
        <v>0.4402107737020947</v>
      </c>
      <c r="AN82" s="43">
        <v>0.0</v>
      </c>
      <c r="AO82" s="43">
        <v>1.0</v>
      </c>
      <c r="AP82" s="43">
        <v>1272.0</v>
      </c>
      <c r="AQ82" s="43">
        <v>10.0</v>
      </c>
    </row>
    <row r="83" ht="15.75" customHeight="1">
      <c r="A83" s="47">
        <v>1342.0</v>
      </c>
      <c r="B83" s="48" t="str">
        <f t="array" ref="B83">XLOOKUP(A83,Industry_index!$A:$A,Industry_index!$B:$B)</f>
        <v>Agriculture, Forestry, Fishing</v>
      </c>
      <c r="C83" s="43">
        <v>554.0</v>
      </c>
      <c r="D83" s="43">
        <v>1.47</v>
      </c>
      <c r="E83" s="43">
        <v>2.0</v>
      </c>
      <c r="F83" s="43">
        <v>4.0</v>
      </c>
      <c r="G83" s="43">
        <v>0.0</v>
      </c>
      <c r="H83" s="43">
        <v>2000.0</v>
      </c>
      <c r="I83" s="43">
        <v>0.0</v>
      </c>
      <c r="J83" s="43">
        <v>2980.0</v>
      </c>
      <c r="K83" s="43">
        <v>11159.313333</v>
      </c>
      <c r="L83" s="43">
        <v>775.29</v>
      </c>
      <c r="M83" s="43">
        <v>0.0</v>
      </c>
      <c r="N83" s="43">
        <v>0.0</v>
      </c>
      <c r="O83" s="43">
        <v>0.0</v>
      </c>
      <c r="P83" s="43">
        <v>0.0</v>
      </c>
      <c r="Q83" s="43">
        <v>8986.12</v>
      </c>
      <c r="R83" s="43">
        <v>15505.7</v>
      </c>
      <c r="S83" s="43">
        <v>0.069474725587872</v>
      </c>
      <c r="T83" s="43">
        <v>72.551668</v>
      </c>
      <c r="U83" s="43">
        <v>1.0</v>
      </c>
      <c r="V83" s="43">
        <v>0.0</v>
      </c>
      <c r="W83" s="43">
        <v>0.0</v>
      </c>
      <c r="X83" s="43">
        <v>0.0</v>
      </c>
      <c r="Y83" s="43">
        <v>1.0</v>
      </c>
      <c r="Z83" s="43">
        <v>1.0</v>
      </c>
      <c r="AA83" s="43">
        <v>1.47</v>
      </c>
      <c r="AB83" s="43">
        <v>2.0</v>
      </c>
      <c r="AC83" s="43">
        <v>0.0</v>
      </c>
      <c r="AD83" s="43">
        <v>0.0</v>
      </c>
      <c r="AE83" s="43">
        <v>775.29</v>
      </c>
      <c r="AF83" s="43">
        <v>1.0</v>
      </c>
      <c r="AG83" s="43">
        <v>0.0</v>
      </c>
      <c r="AH83" s="43">
        <v>0.0</v>
      </c>
      <c r="AI83" s="43">
        <v>2000.0</v>
      </c>
      <c r="AJ83" s="43">
        <v>0.0</v>
      </c>
      <c r="AK83" s="43">
        <v>2980.0</v>
      </c>
      <c r="AL83" s="43">
        <v>0.0</v>
      </c>
      <c r="AM83" s="43">
        <v>0.4456960908496501</v>
      </c>
      <c r="AN83" s="43">
        <v>0.0</v>
      </c>
      <c r="AO83" s="43">
        <v>1.0</v>
      </c>
      <c r="AP83" s="43">
        <v>1292.0</v>
      </c>
      <c r="AQ83" s="43">
        <v>10.0</v>
      </c>
    </row>
    <row r="84" ht="15.75" customHeight="1">
      <c r="A84" s="47">
        <v>3820.0</v>
      </c>
      <c r="B84" s="48" t="str">
        <f t="array" ref="B84">XLOOKUP(A84,Industry_index!$A:$A,Industry_index!$B:$B)</f>
        <v>Transportation &amp; Public Utilities</v>
      </c>
      <c r="C84" s="43">
        <v>524.0</v>
      </c>
      <c r="D84" s="43">
        <v>0.73</v>
      </c>
      <c r="E84" s="43">
        <v>2.0</v>
      </c>
      <c r="F84" s="43">
        <v>14.0</v>
      </c>
      <c r="G84" s="43">
        <v>7957.6</v>
      </c>
      <c r="H84" s="43">
        <v>6000.0</v>
      </c>
      <c r="I84" s="43">
        <v>5017.6</v>
      </c>
      <c r="J84" s="43">
        <v>8940.0</v>
      </c>
      <c r="K84" s="43">
        <v>20564.426666</v>
      </c>
      <c r="L84" s="43">
        <v>2198.926666</v>
      </c>
      <c r="M84" s="43">
        <v>0.0</v>
      </c>
      <c r="N84" s="43">
        <v>0.0</v>
      </c>
      <c r="O84" s="43">
        <v>0.0</v>
      </c>
      <c r="P84" s="43">
        <v>0.0</v>
      </c>
      <c r="Q84" s="43">
        <v>19218.3</v>
      </c>
      <c r="R84" s="43">
        <v>22710.79</v>
      </c>
      <c r="S84" s="43">
        <v>0.106928808627323</v>
      </c>
      <c r="T84" s="43">
        <v>18.172731</v>
      </c>
      <c r="U84" s="43">
        <v>1.0</v>
      </c>
      <c r="V84" s="43">
        <v>0.0</v>
      </c>
      <c r="W84" s="43">
        <v>1.0</v>
      </c>
      <c r="X84" s="43">
        <v>1.0</v>
      </c>
      <c r="Y84" s="43">
        <v>0.0</v>
      </c>
      <c r="Z84" s="43">
        <v>1.0</v>
      </c>
      <c r="AA84" s="43">
        <v>0.73</v>
      </c>
      <c r="AB84" s="43">
        <v>2.0</v>
      </c>
      <c r="AC84" s="43">
        <v>0.0</v>
      </c>
      <c r="AD84" s="43">
        <v>1.0</v>
      </c>
      <c r="AE84" s="43">
        <v>2198.926666</v>
      </c>
      <c r="AF84" s="43">
        <v>0.0</v>
      </c>
      <c r="AG84" s="43">
        <v>1.0</v>
      </c>
      <c r="AH84" s="43">
        <v>7957.6</v>
      </c>
      <c r="AI84" s="43">
        <v>6000.0</v>
      </c>
      <c r="AJ84" s="43">
        <v>5017.6</v>
      </c>
      <c r="AK84" s="43">
        <v>8940.0</v>
      </c>
      <c r="AL84" s="43">
        <v>1.0</v>
      </c>
      <c r="AM84" s="43">
        <v>0.4466982687574166</v>
      </c>
      <c r="AN84" s="43">
        <v>0.0</v>
      </c>
      <c r="AO84" s="43">
        <v>0.0</v>
      </c>
      <c r="AP84" s="43">
        <v>1297.0</v>
      </c>
      <c r="AQ84" s="43">
        <v>10.0</v>
      </c>
    </row>
    <row r="85" ht="15.75" customHeight="1">
      <c r="A85" s="47">
        <v>1020.0</v>
      </c>
      <c r="B85" s="48" t="str">
        <f t="array" ref="B85">XLOOKUP(A85,Industry_index!$A:$A,Industry_index!$B:$B)</f>
        <v>Construction</v>
      </c>
      <c r="C85" s="43">
        <v>553.0</v>
      </c>
      <c r="D85" s="43">
        <v>2.02</v>
      </c>
      <c r="E85" s="43">
        <v>4.0</v>
      </c>
      <c r="F85" s="43">
        <v>4.0</v>
      </c>
      <c r="G85" s="43">
        <v>3973.2</v>
      </c>
      <c r="H85" s="43">
        <v>8000.0</v>
      </c>
      <c r="I85" s="43">
        <v>53.2</v>
      </c>
      <c r="J85" s="43">
        <v>11920.0</v>
      </c>
      <c r="K85" s="43">
        <v>46282.17</v>
      </c>
      <c r="L85" s="43">
        <v>5129.833333</v>
      </c>
      <c r="M85" s="43">
        <v>0.333333</v>
      </c>
      <c r="N85" s="43">
        <v>0.333333</v>
      </c>
      <c r="O85" s="43">
        <v>0.333333</v>
      </c>
      <c r="P85" s="43">
        <v>1.0</v>
      </c>
      <c r="Q85" s="43">
        <v>39859.505</v>
      </c>
      <c r="R85" s="43">
        <v>59127.5</v>
      </c>
      <c r="S85" s="43">
        <v>0.110838147822368</v>
      </c>
      <c r="T85" s="43">
        <v>48.339787</v>
      </c>
      <c r="U85" s="43">
        <v>1.0</v>
      </c>
      <c r="V85" s="43">
        <v>0.0</v>
      </c>
      <c r="W85" s="43">
        <v>1.0</v>
      </c>
      <c r="X85" s="43">
        <v>0.0</v>
      </c>
      <c r="Y85" s="43">
        <v>1.0</v>
      </c>
      <c r="Z85" s="43">
        <v>1.0</v>
      </c>
      <c r="AA85" s="43">
        <v>2.02</v>
      </c>
      <c r="AB85" s="43">
        <v>4.0</v>
      </c>
      <c r="AC85" s="43">
        <v>0.0</v>
      </c>
      <c r="AD85" s="43">
        <v>1.0</v>
      </c>
      <c r="AE85" s="43">
        <v>5129.833333</v>
      </c>
      <c r="AF85" s="43">
        <v>1.0</v>
      </c>
      <c r="AG85" s="43">
        <v>0.0</v>
      </c>
      <c r="AH85" s="43">
        <v>3973.2</v>
      </c>
      <c r="AI85" s="43">
        <v>8000.0</v>
      </c>
      <c r="AJ85" s="43">
        <v>53.2</v>
      </c>
      <c r="AK85" s="43">
        <v>11920.0</v>
      </c>
      <c r="AL85" s="43">
        <v>1.0</v>
      </c>
      <c r="AM85" s="43">
        <v>0.4568923983238204</v>
      </c>
      <c r="AN85" s="43">
        <v>0.0</v>
      </c>
      <c r="AO85" s="43">
        <v>0.0</v>
      </c>
      <c r="AP85" s="43">
        <v>1332.0</v>
      </c>
      <c r="AQ85" s="43">
        <v>10.0</v>
      </c>
    </row>
    <row r="86" ht="15.75" customHeight="1">
      <c r="A86" s="47">
        <v>1999.0</v>
      </c>
      <c r="B86" s="48" t="str">
        <f t="array" ref="B86">XLOOKUP(A86,Industry_index!$A:$A,Industry_index!$B:$B)</f>
        <v>Transportation &amp; Public Utilities</v>
      </c>
      <c r="C86" s="43">
        <v>588.0</v>
      </c>
      <c r="D86" s="43">
        <v>2.78</v>
      </c>
      <c r="E86" s="43">
        <v>2.0</v>
      </c>
      <c r="F86" s="43">
        <v>13.0</v>
      </c>
      <c r="G86" s="43">
        <v>0.0</v>
      </c>
      <c r="H86" s="43">
        <v>2000.0</v>
      </c>
      <c r="I86" s="43">
        <v>0.0</v>
      </c>
      <c r="J86" s="43">
        <v>2980.0</v>
      </c>
      <c r="K86" s="43">
        <v>11947.666666</v>
      </c>
      <c r="L86" s="43">
        <v>1424.666666</v>
      </c>
      <c r="M86" s="43">
        <v>0.0</v>
      </c>
      <c r="N86" s="43">
        <v>0.0</v>
      </c>
      <c r="O86" s="43">
        <v>0.0</v>
      </c>
      <c r="P86" s="43">
        <v>0.0</v>
      </c>
      <c r="Q86" s="43">
        <v>12692.0</v>
      </c>
      <c r="R86" s="43">
        <v>10459.0</v>
      </c>
      <c r="S86" s="43">
        <v>0.119242496654159</v>
      </c>
      <c r="T86" s="43">
        <v>-17.593759</v>
      </c>
      <c r="U86" s="43">
        <v>1.0</v>
      </c>
      <c r="V86" s="43">
        <v>0.0</v>
      </c>
      <c r="W86" s="43">
        <v>1.0</v>
      </c>
      <c r="X86" s="43">
        <v>1.0</v>
      </c>
      <c r="Y86" s="43">
        <v>0.0</v>
      </c>
      <c r="Z86" s="43">
        <v>1.0</v>
      </c>
      <c r="AA86" s="43">
        <v>2.78</v>
      </c>
      <c r="AB86" s="43">
        <v>2.0</v>
      </c>
      <c r="AC86" s="43">
        <v>0.0</v>
      </c>
      <c r="AD86" s="43">
        <v>1.0</v>
      </c>
      <c r="AE86" s="43">
        <v>1424.666666</v>
      </c>
      <c r="AF86" s="43">
        <v>0.0</v>
      </c>
      <c r="AG86" s="43">
        <v>1.0</v>
      </c>
      <c r="AH86" s="43">
        <v>0.0</v>
      </c>
      <c r="AI86" s="43">
        <v>2000.0</v>
      </c>
      <c r="AJ86" s="43">
        <v>0.0</v>
      </c>
      <c r="AK86" s="43">
        <v>2980.0</v>
      </c>
      <c r="AL86" s="43">
        <v>0.0</v>
      </c>
      <c r="AM86" s="43">
        <v>0.4385376054519194</v>
      </c>
      <c r="AN86" s="43">
        <v>0.0</v>
      </c>
      <c r="AO86" s="43">
        <v>1.0</v>
      </c>
      <c r="AP86" s="43">
        <v>1263.0</v>
      </c>
      <c r="AQ86" s="43">
        <v>10.0</v>
      </c>
    </row>
    <row r="87" ht="15.75" customHeight="1">
      <c r="A87" s="47">
        <v>2931.0</v>
      </c>
      <c r="B87" s="48" t="str">
        <f t="array" ref="B87">XLOOKUP(A87,Industry_index!$A:$A,Industry_index!$B:$B)</f>
        <v>Transportation &amp; Public Utilities</v>
      </c>
      <c r="C87" s="43">
        <v>1.0</v>
      </c>
      <c r="D87" s="43">
        <v>0.92</v>
      </c>
      <c r="E87" s="43">
        <v>2.0</v>
      </c>
      <c r="F87" s="43">
        <v>12.0</v>
      </c>
      <c r="G87" s="43">
        <v>0.0</v>
      </c>
      <c r="H87" s="43">
        <v>7000.0</v>
      </c>
      <c r="I87" s="43">
        <v>0.0</v>
      </c>
      <c r="J87" s="43">
        <v>10430.0</v>
      </c>
      <c r="K87" s="43">
        <v>43655.73</v>
      </c>
      <c r="L87" s="43">
        <v>107.333333</v>
      </c>
      <c r="M87" s="43">
        <v>0.0</v>
      </c>
      <c r="N87" s="43">
        <v>0.666666</v>
      </c>
      <c r="O87" s="43">
        <v>0.0</v>
      </c>
      <c r="P87" s="43">
        <v>0.0</v>
      </c>
      <c r="Q87" s="43">
        <v>53453.17</v>
      </c>
      <c r="R87" s="43">
        <v>55756.28</v>
      </c>
      <c r="S87" s="43">
        <v>0.009927856018092</v>
      </c>
      <c r="T87" s="43">
        <v>4.308649</v>
      </c>
      <c r="U87" s="43">
        <v>1.0</v>
      </c>
      <c r="V87" s="43">
        <v>0.0</v>
      </c>
      <c r="W87" s="43">
        <v>1.0</v>
      </c>
      <c r="X87" s="43">
        <v>1.0</v>
      </c>
      <c r="Y87" s="43">
        <v>0.0</v>
      </c>
      <c r="Z87" s="43">
        <v>1.0</v>
      </c>
      <c r="AA87" s="43">
        <v>0.92</v>
      </c>
      <c r="AB87" s="43">
        <v>2.0</v>
      </c>
      <c r="AC87" s="43">
        <v>0.0</v>
      </c>
      <c r="AD87" s="43">
        <v>1.0</v>
      </c>
      <c r="AE87" s="43">
        <v>107.333333</v>
      </c>
      <c r="AF87" s="43">
        <v>0.0</v>
      </c>
      <c r="AG87" s="43">
        <v>1.0</v>
      </c>
      <c r="AH87" s="43">
        <v>0.0</v>
      </c>
      <c r="AI87" s="43">
        <v>7000.0</v>
      </c>
      <c r="AJ87" s="43">
        <v>0.0</v>
      </c>
      <c r="AK87" s="43">
        <v>10430.0</v>
      </c>
      <c r="AL87" s="43">
        <v>0.0</v>
      </c>
      <c r="AM87" s="43">
        <v>0.4570813218848308</v>
      </c>
      <c r="AN87" s="43">
        <v>0.0</v>
      </c>
      <c r="AO87" s="43">
        <v>1.0</v>
      </c>
      <c r="AP87" s="43">
        <v>1333.0</v>
      </c>
      <c r="AQ87" s="43">
        <v>10.0</v>
      </c>
    </row>
    <row r="88" ht="15.75" customHeight="1">
      <c r="A88" s="47">
        <v>3805.0</v>
      </c>
      <c r="B88" s="48" t="str">
        <f t="array" ref="B88">XLOOKUP(A88,Industry_index!$A:$A,Industry_index!$B:$B)</f>
        <v>Transportation &amp; Public Utilities</v>
      </c>
      <c r="C88" s="43">
        <v>554.0</v>
      </c>
      <c r="D88" s="43">
        <v>1.67</v>
      </c>
      <c r="E88" s="43">
        <v>1.0</v>
      </c>
      <c r="F88" s="43">
        <v>2.0</v>
      </c>
      <c r="G88" s="43">
        <v>1688.58</v>
      </c>
      <c r="H88" s="43">
        <v>2000.0</v>
      </c>
      <c r="I88" s="43">
        <v>708.58</v>
      </c>
      <c r="J88" s="43">
        <v>2980.0</v>
      </c>
      <c r="K88" s="43">
        <v>7153.166666</v>
      </c>
      <c r="L88" s="43">
        <v>341.57</v>
      </c>
      <c r="M88" s="43">
        <v>0.0</v>
      </c>
      <c r="N88" s="43">
        <v>0.0</v>
      </c>
      <c r="O88" s="43">
        <v>0.0</v>
      </c>
      <c r="P88" s="43">
        <v>0.0</v>
      </c>
      <c r="Q88" s="43">
        <v>6004.75</v>
      </c>
      <c r="R88" s="43">
        <v>9450.0</v>
      </c>
      <c r="S88" s="43">
        <v>0.047750857312212</v>
      </c>
      <c r="T88" s="43">
        <v>57.375411</v>
      </c>
      <c r="U88" s="43">
        <v>1.0</v>
      </c>
      <c r="V88" s="43">
        <v>0.0</v>
      </c>
      <c r="W88" s="43">
        <v>1.0</v>
      </c>
      <c r="X88" s="43">
        <v>0.0</v>
      </c>
      <c r="Y88" s="43">
        <v>1.0</v>
      </c>
      <c r="Z88" s="43">
        <v>1.0</v>
      </c>
      <c r="AA88" s="43">
        <v>1.67</v>
      </c>
      <c r="AB88" s="43">
        <v>1.0</v>
      </c>
      <c r="AC88" s="43">
        <v>0.0</v>
      </c>
      <c r="AD88" s="43">
        <v>1.0</v>
      </c>
      <c r="AE88" s="43">
        <v>341.57</v>
      </c>
      <c r="AF88" s="43">
        <v>1.0</v>
      </c>
      <c r="AG88" s="43">
        <v>0.0</v>
      </c>
      <c r="AH88" s="43">
        <v>1688.58</v>
      </c>
      <c r="AI88" s="43">
        <v>2000.0</v>
      </c>
      <c r="AJ88" s="43">
        <v>708.58</v>
      </c>
      <c r="AK88" s="43">
        <v>2980.0</v>
      </c>
      <c r="AL88" s="43">
        <v>1.0</v>
      </c>
      <c r="AM88" s="43">
        <v>0.4347799438525535</v>
      </c>
      <c r="AN88" s="43">
        <v>0.0</v>
      </c>
      <c r="AO88" s="43">
        <v>0.0</v>
      </c>
      <c r="AP88" s="43">
        <v>1233.0</v>
      </c>
      <c r="AQ88" s="43">
        <v>10.0</v>
      </c>
    </row>
    <row r="89" ht="15.75" customHeight="1">
      <c r="A89" s="47">
        <v>4045.0</v>
      </c>
      <c r="B89" s="48" t="str">
        <f t="array" ref="B89">XLOOKUP(A89,Industry_index!$A:$A,Industry_index!$B:$B)</f>
        <v>Finance, Insurance, Real Estate</v>
      </c>
      <c r="C89" s="43">
        <v>589.0</v>
      </c>
      <c r="D89" s="43">
        <v>1.13</v>
      </c>
      <c r="E89" s="43">
        <v>2.0</v>
      </c>
      <c r="F89" s="43">
        <v>27.0</v>
      </c>
      <c r="G89" s="43">
        <v>0.0</v>
      </c>
      <c r="H89" s="43">
        <v>4000.0</v>
      </c>
      <c r="I89" s="43">
        <v>0.0</v>
      </c>
      <c r="J89" s="43">
        <v>5960.0</v>
      </c>
      <c r="K89" s="43">
        <v>8444.105</v>
      </c>
      <c r="L89" s="43">
        <v>1952.52</v>
      </c>
      <c r="M89" s="43">
        <v>0.0</v>
      </c>
      <c r="N89" s="43">
        <v>0.0</v>
      </c>
      <c r="O89" s="43">
        <v>0.0</v>
      </c>
      <c r="P89" s="43">
        <v>0.0</v>
      </c>
      <c r="Q89" s="43">
        <v>8094.962</v>
      </c>
      <c r="R89" s="43">
        <v>7752.35</v>
      </c>
      <c r="S89" s="43">
        <v>0.231228631555012</v>
      </c>
      <c r="T89" s="43">
        <v>-4.232385</v>
      </c>
      <c r="U89" s="43">
        <v>0.0</v>
      </c>
      <c r="V89" s="43">
        <v>0.0</v>
      </c>
      <c r="W89" s="43">
        <v>0.0</v>
      </c>
      <c r="X89" s="43">
        <v>1.0</v>
      </c>
      <c r="Y89" s="43">
        <v>0.0</v>
      </c>
      <c r="Z89" s="43">
        <v>1.0</v>
      </c>
      <c r="AA89" s="43">
        <v>1.13</v>
      </c>
      <c r="AB89" s="43">
        <v>2.0</v>
      </c>
      <c r="AC89" s="43">
        <v>0.0</v>
      </c>
      <c r="AD89" s="43">
        <v>0.0</v>
      </c>
      <c r="AE89" s="43">
        <v>1952.52</v>
      </c>
      <c r="AF89" s="43">
        <v>0.0</v>
      </c>
      <c r="AG89" s="43">
        <v>1.0</v>
      </c>
      <c r="AH89" s="43">
        <v>0.0</v>
      </c>
      <c r="AI89" s="43">
        <v>4000.0</v>
      </c>
      <c r="AJ89" s="43">
        <v>0.0</v>
      </c>
      <c r="AK89" s="43">
        <v>5960.0</v>
      </c>
      <c r="AL89" s="43">
        <v>0.0</v>
      </c>
      <c r="AM89" s="43">
        <v>0.4408893217425692</v>
      </c>
      <c r="AN89" s="43">
        <v>0.0</v>
      </c>
      <c r="AO89" s="43">
        <v>1.0</v>
      </c>
      <c r="AP89" s="43">
        <v>1275.0</v>
      </c>
      <c r="AQ89" s="43">
        <v>10.0</v>
      </c>
    </row>
    <row r="90" ht="15.75" customHeight="1">
      <c r="A90" s="47">
        <v>4904.0</v>
      </c>
      <c r="B90" s="48" t="str">
        <f t="array" ref="B90">XLOOKUP(A90,Industry_index!$A:$A,Industry_index!$B:$B)</f>
        <v>Transportation &amp; Public Utilities</v>
      </c>
      <c r="C90" s="43">
        <v>685.0</v>
      </c>
      <c r="D90" s="43">
        <v>2.72</v>
      </c>
      <c r="E90" s="43">
        <v>4.0</v>
      </c>
      <c r="F90" s="43">
        <v>4.0</v>
      </c>
      <c r="G90" s="43">
        <v>0.0</v>
      </c>
      <c r="H90" s="43">
        <v>5000.0</v>
      </c>
      <c r="I90" s="43">
        <v>0.0</v>
      </c>
      <c r="J90" s="43">
        <v>7450.0</v>
      </c>
      <c r="K90" s="43">
        <v>65624.0</v>
      </c>
      <c r="L90" s="43">
        <v>1069.373333</v>
      </c>
      <c r="M90" s="43">
        <v>0.666666</v>
      </c>
      <c r="N90" s="43">
        <v>0.666666</v>
      </c>
      <c r="O90" s="43">
        <v>8.333333</v>
      </c>
      <c r="P90" s="43">
        <v>25.0</v>
      </c>
      <c r="Q90" s="43">
        <v>177453.84</v>
      </c>
      <c r="R90" s="43">
        <v>144380.91</v>
      </c>
      <c r="S90" s="43">
        <v>0.006726806682814</v>
      </c>
      <c r="T90" s="43">
        <v>-18.637483</v>
      </c>
      <c r="U90" s="43">
        <v>1.0</v>
      </c>
      <c r="V90" s="43">
        <v>0.0</v>
      </c>
      <c r="W90" s="43">
        <v>1.0</v>
      </c>
      <c r="X90" s="43">
        <v>1.0</v>
      </c>
      <c r="Y90" s="43">
        <v>0.0</v>
      </c>
      <c r="Z90" s="43">
        <v>1.0</v>
      </c>
      <c r="AA90" s="43">
        <v>2.72</v>
      </c>
      <c r="AB90" s="43">
        <v>4.0</v>
      </c>
      <c r="AC90" s="43">
        <v>0.0</v>
      </c>
      <c r="AD90" s="43">
        <v>1.0</v>
      </c>
      <c r="AE90" s="43">
        <v>1069.373333</v>
      </c>
      <c r="AF90" s="43">
        <v>0.0</v>
      </c>
      <c r="AG90" s="43">
        <v>1.0</v>
      </c>
      <c r="AH90" s="43">
        <v>0.0</v>
      </c>
      <c r="AI90" s="43">
        <v>5000.0</v>
      </c>
      <c r="AJ90" s="43">
        <v>0.0</v>
      </c>
      <c r="AK90" s="43">
        <v>7450.0</v>
      </c>
      <c r="AL90" s="43">
        <v>0.0</v>
      </c>
      <c r="AM90" s="43">
        <v>0.4747194541652919</v>
      </c>
      <c r="AN90" s="43">
        <v>0.0</v>
      </c>
      <c r="AO90" s="43">
        <v>1.0</v>
      </c>
      <c r="AP90" s="43">
        <v>1352.0</v>
      </c>
      <c r="AQ90" s="43">
        <v>10.0</v>
      </c>
    </row>
    <row r="91" ht="15.75" customHeight="1">
      <c r="A91" s="47">
        <v>5252.0</v>
      </c>
      <c r="B91" s="48" t="str">
        <f t="array" ref="B91">XLOOKUP(A91,Industry_index!$A:$A,Industry_index!$B:$B)</f>
        <v>Wholesale Trade</v>
      </c>
      <c r="C91" s="43">
        <v>0.0</v>
      </c>
      <c r="D91" s="43">
        <v>6.21</v>
      </c>
      <c r="E91" s="43">
        <v>5.0</v>
      </c>
      <c r="F91" s="43">
        <v>4.0</v>
      </c>
      <c r="G91" s="43">
        <v>0.0</v>
      </c>
      <c r="H91" s="43">
        <v>10000.0</v>
      </c>
      <c r="I91" s="43">
        <v>0.0</v>
      </c>
      <c r="J91" s="43">
        <v>14900.0</v>
      </c>
      <c r="K91" s="43">
        <v>25715.413333</v>
      </c>
      <c r="L91" s="43">
        <v>3938.253333</v>
      </c>
      <c r="M91" s="43">
        <v>0.0</v>
      </c>
      <c r="N91" s="43">
        <v>0.0</v>
      </c>
      <c r="O91" s="43">
        <v>0.0</v>
      </c>
      <c r="P91" s="43">
        <v>0.0</v>
      </c>
      <c r="R91" s="43">
        <v>25900.7</v>
      </c>
      <c r="S91" s="43">
        <v>0.1431363818192315</v>
      </c>
      <c r="T91" s="43">
        <v>-6.024493</v>
      </c>
      <c r="U91" s="43">
        <v>1.0</v>
      </c>
      <c r="V91" s="43">
        <v>0.0</v>
      </c>
      <c r="W91" s="43">
        <v>0.0</v>
      </c>
      <c r="X91" s="43">
        <v>1.0</v>
      </c>
      <c r="Y91" s="43">
        <v>0.0</v>
      </c>
      <c r="Z91" s="43">
        <v>1.0</v>
      </c>
      <c r="AA91" s="43">
        <v>6.21</v>
      </c>
      <c r="AB91" s="43">
        <v>5.0</v>
      </c>
      <c r="AC91" s="43">
        <v>0.0</v>
      </c>
      <c r="AD91" s="43">
        <v>0.0</v>
      </c>
      <c r="AE91" s="43">
        <v>3938.253333</v>
      </c>
      <c r="AF91" s="43">
        <v>0.0</v>
      </c>
      <c r="AG91" s="43">
        <v>1.0</v>
      </c>
      <c r="AH91" s="43">
        <v>0.0</v>
      </c>
      <c r="AI91" s="43">
        <v>10000.0</v>
      </c>
      <c r="AJ91" s="43">
        <v>0.0</v>
      </c>
      <c r="AK91" s="43">
        <v>14900.0</v>
      </c>
      <c r="AL91" s="43">
        <v>0.0</v>
      </c>
      <c r="AM91" s="43">
        <v>0.4497375569786093</v>
      </c>
      <c r="AN91" s="43">
        <v>0.0</v>
      </c>
      <c r="AO91" s="43">
        <v>1.0</v>
      </c>
      <c r="AP91" s="43">
        <v>1311.0</v>
      </c>
      <c r="AQ91" s="43">
        <v>10.0</v>
      </c>
    </row>
    <row r="92" ht="15.75" customHeight="1">
      <c r="A92" s="47">
        <v>5371.0</v>
      </c>
      <c r="B92" s="48" t="str">
        <f t="array" ref="B92">XLOOKUP(A92,Industry_index!$A:$A,Industry_index!$B:$B)</f>
        <v>Transportation &amp; Public Utilities</v>
      </c>
      <c r="C92" s="43">
        <v>620.0</v>
      </c>
      <c r="D92" s="43">
        <v>3.07</v>
      </c>
      <c r="E92" s="43">
        <v>5.0</v>
      </c>
      <c r="F92" s="43">
        <v>4.0</v>
      </c>
      <c r="G92" s="43">
        <v>0.0</v>
      </c>
      <c r="H92" s="43">
        <v>8500.0</v>
      </c>
      <c r="I92" s="43">
        <v>0.0</v>
      </c>
      <c r="J92" s="43">
        <v>12665.0</v>
      </c>
      <c r="K92" s="43">
        <v>25715.413333</v>
      </c>
      <c r="L92" s="43">
        <v>3938.253333</v>
      </c>
      <c r="M92" s="43">
        <v>0.0</v>
      </c>
      <c r="N92" s="43">
        <v>0.0</v>
      </c>
      <c r="O92" s="43">
        <v>0.0</v>
      </c>
      <c r="P92" s="43">
        <v>0.0</v>
      </c>
      <c r="R92" s="43">
        <v>25900.7</v>
      </c>
      <c r="S92" s="43">
        <v>0.1431363818192315</v>
      </c>
      <c r="T92" s="43">
        <v>-6.024493</v>
      </c>
      <c r="U92" s="43">
        <v>0.0</v>
      </c>
      <c r="V92" s="43">
        <v>0.0</v>
      </c>
      <c r="W92" s="43">
        <v>1.0</v>
      </c>
      <c r="X92" s="43">
        <v>1.0</v>
      </c>
      <c r="Y92" s="43">
        <v>0.0</v>
      </c>
      <c r="Z92" s="43">
        <v>1.0</v>
      </c>
      <c r="AA92" s="43">
        <v>3.07</v>
      </c>
      <c r="AB92" s="43">
        <v>5.0</v>
      </c>
      <c r="AC92" s="43">
        <v>0.0</v>
      </c>
      <c r="AD92" s="43">
        <v>1.0</v>
      </c>
      <c r="AE92" s="43">
        <v>3938.253333</v>
      </c>
      <c r="AF92" s="43">
        <v>0.0</v>
      </c>
      <c r="AG92" s="43">
        <v>1.0</v>
      </c>
      <c r="AH92" s="43">
        <v>0.0</v>
      </c>
      <c r="AI92" s="43">
        <v>8500.0</v>
      </c>
      <c r="AJ92" s="43">
        <v>0.0</v>
      </c>
      <c r="AK92" s="43">
        <v>12665.0</v>
      </c>
      <c r="AL92" s="43">
        <v>0.0</v>
      </c>
      <c r="AM92" s="43">
        <v>0.4736626862228916</v>
      </c>
      <c r="AN92" s="43">
        <v>0.0</v>
      </c>
      <c r="AO92" s="43">
        <v>1.0</v>
      </c>
      <c r="AP92" s="43">
        <v>1350.0</v>
      </c>
      <c r="AQ92" s="43">
        <v>10.0</v>
      </c>
    </row>
    <row r="93" ht="15.75" customHeight="1">
      <c r="A93" s="47">
        <v>4852.0</v>
      </c>
      <c r="B93" s="48" t="str">
        <f t="array" ref="B93">XLOOKUP(A93,Industry_index!$A:$A,Industry_index!$B:$B)</f>
        <v>Transportation &amp; Public Utilities</v>
      </c>
      <c r="C93" s="43">
        <v>634.0</v>
      </c>
      <c r="D93" s="43">
        <v>0.66</v>
      </c>
      <c r="E93" s="43">
        <v>4.0</v>
      </c>
      <c r="F93" s="43">
        <v>19.0</v>
      </c>
      <c r="G93" s="43">
        <v>0.0</v>
      </c>
      <c r="H93" s="43">
        <v>5000.0</v>
      </c>
      <c r="I93" s="43">
        <v>0.0</v>
      </c>
      <c r="J93" s="43">
        <v>7450.0</v>
      </c>
      <c r="K93" s="43">
        <v>113736.343333</v>
      </c>
      <c r="L93" s="43">
        <v>6965.456666</v>
      </c>
      <c r="M93" s="43">
        <v>0.0</v>
      </c>
      <c r="N93" s="43">
        <v>0.0</v>
      </c>
      <c r="O93" s="43">
        <v>0.0</v>
      </c>
      <c r="P93" s="43">
        <v>0.0</v>
      </c>
      <c r="Q93" s="43">
        <v>112783.5</v>
      </c>
      <c r="R93" s="43">
        <v>125952.41</v>
      </c>
      <c r="S93" s="43">
        <v>0.073019228716853</v>
      </c>
      <c r="T93" s="43">
        <v>11.676273</v>
      </c>
      <c r="U93" s="43">
        <v>1.0</v>
      </c>
      <c r="V93" s="43">
        <v>0.0</v>
      </c>
      <c r="W93" s="43">
        <v>1.0</v>
      </c>
      <c r="X93" s="43">
        <v>1.0</v>
      </c>
      <c r="Y93" s="43">
        <v>0.0</v>
      </c>
      <c r="Z93" s="43">
        <v>1.0</v>
      </c>
      <c r="AA93" s="43">
        <v>0.66</v>
      </c>
      <c r="AB93" s="43">
        <v>4.0</v>
      </c>
      <c r="AC93" s="43">
        <v>0.0</v>
      </c>
      <c r="AD93" s="43">
        <v>1.0</v>
      </c>
      <c r="AE93" s="43">
        <v>6965.456666</v>
      </c>
      <c r="AF93" s="43">
        <v>0.0</v>
      </c>
      <c r="AG93" s="43">
        <v>1.0</v>
      </c>
      <c r="AH93" s="43">
        <v>0.0</v>
      </c>
      <c r="AI93" s="43">
        <v>5000.0</v>
      </c>
      <c r="AJ93" s="43">
        <v>0.0</v>
      </c>
      <c r="AK93" s="43">
        <v>7450.0</v>
      </c>
      <c r="AL93" s="43">
        <v>0.0</v>
      </c>
      <c r="AM93" s="43">
        <v>0.4546345110574956</v>
      </c>
      <c r="AN93" s="43">
        <v>0.0</v>
      </c>
      <c r="AO93" s="43">
        <v>1.0</v>
      </c>
      <c r="AP93" s="43">
        <v>1323.0</v>
      </c>
      <c r="AQ93" s="43">
        <v>10.0</v>
      </c>
    </row>
    <row r="94" ht="15.75" customHeight="1">
      <c r="A94" s="47">
        <v>2410.0</v>
      </c>
      <c r="B94" s="48" t="str">
        <f t="array" ref="B94">XLOOKUP(A94,Industry_index!$A:$A,Industry_index!$B:$B)</f>
        <v>Transportation &amp; Public Utilities</v>
      </c>
      <c r="C94" s="43">
        <v>669.0</v>
      </c>
      <c r="D94" s="43">
        <v>0.92</v>
      </c>
      <c r="E94" s="43">
        <v>2.0</v>
      </c>
      <c r="F94" s="43">
        <v>8.0</v>
      </c>
      <c r="G94" s="43">
        <v>18827.75</v>
      </c>
      <c r="H94" s="43">
        <v>22000.0</v>
      </c>
      <c r="I94" s="43">
        <v>8047.75</v>
      </c>
      <c r="J94" s="43">
        <v>32780.0</v>
      </c>
      <c r="K94" s="43">
        <v>56203.815</v>
      </c>
      <c r="L94" s="43">
        <v>4145.99</v>
      </c>
      <c r="M94" s="43">
        <v>0.0</v>
      </c>
      <c r="N94" s="43">
        <v>0.5</v>
      </c>
      <c r="O94" s="43">
        <v>0.0</v>
      </c>
      <c r="P94" s="43">
        <v>0.0</v>
      </c>
      <c r="Q94" s="43">
        <v>39543.14</v>
      </c>
      <c r="R94" s="43">
        <v>70327.39</v>
      </c>
      <c r="S94" s="43">
        <v>0.084248109008492</v>
      </c>
      <c r="T94" s="43">
        <v>77.849786</v>
      </c>
      <c r="U94" s="43">
        <v>1.0</v>
      </c>
      <c r="V94" s="43">
        <v>0.0</v>
      </c>
      <c r="W94" s="43">
        <v>1.0</v>
      </c>
      <c r="X94" s="43">
        <v>0.0</v>
      </c>
      <c r="Y94" s="43">
        <v>1.0</v>
      </c>
      <c r="Z94" s="43">
        <v>1.0</v>
      </c>
      <c r="AA94" s="43">
        <v>0.92</v>
      </c>
      <c r="AB94" s="43">
        <v>2.0</v>
      </c>
      <c r="AC94" s="43">
        <v>0.0</v>
      </c>
      <c r="AD94" s="43">
        <v>1.0</v>
      </c>
      <c r="AE94" s="43">
        <v>4145.99</v>
      </c>
      <c r="AF94" s="43">
        <v>1.0</v>
      </c>
      <c r="AG94" s="43">
        <v>0.0</v>
      </c>
      <c r="AH94" s="43">
        <v>18827.75</v>
      </c>
      <c r="AI94" s="43">
        <v>22000.0</v>
      </c>
      <c r="AJ94" s="43">
        <v>8047.75</v>
      </c>
      <c r="AK94" s="43">
        <v>32780.0</v>
      </c>
      <c r="AL94" s="43">
        <v>1.0</v>
      </c>
      <c r="AM94" s="43">
        <v>0.4352536964547344</v>
      </c>
      <c r="AN94" s="43">
        <v>0.0</v>
      </c>
      <c r="AO94" s="43">
        <v>0.0</v>
      </c>
      <c r="AP94" s="43">
        <v>1237.0</v>
      </c>
      <c r="AQ94" s="43">
        <v>10.0</v>
      </c>
    </row>
    <row r="95" ht="15.75" customHeight="1">
      <c r="A95" s="47">
        <v>2209.0</v>
      </c>
      <c r="B95" s="48" t="str">
        <f t="array" ref="B95">XLOOKUP(A95,Industry_index!$A:$A,Industry_index!$B:$B)</f>
        <v>Transportation &amp; Public Utilities</v>
      </c>
      <c r="C95" s="43">
        <v>522.0</v>
      </c>
      <c r="D95" s="43">
        <v>0.55</v>
      </c>
      <c r="E95" s="43">
        <v>1.0</v>
      </c>
      <c r="F95" s="43">
        <v>0.0</v>
      </c>
      <c r="G95" s="43">
        <v>0.0</v>
      </c>
      <c r="H95" s="43">
        <v>5000.0</v>
      </c>
      <c r="I95" s="43">
        <v>0.0</v>
      </c>
      <c r="J95" s="43">
        <v>7450.0</v>
      </c>
      <c r="K95" s="43">
        <v>14545.266666</v>
      </c>
      <c r="L95" s="43">
        <v>1401.506666</v>
      </c>
      <c r="M95" s="43">
        <v>0.0</v>
      </c>
      <c r="N95" s="43">
        <v>0.0</v>
      </c>
      <c r="O95" s="43">
        <v>0.0</v>
      </c>
      <c r="P95" s="43">
        <v>0.0</v>
      </c>
      <c r="Q95" s="43">
        <v>12707.165</v>
      </c>
      <c r="R95" s="43">
        <v>18221.47</v>
      </c>
      <c r="S95" s="43">
        <v>0.096355035004506</v>
      </c>
      <c r="T95" s="43">
        <v>43.395281</v>
      </c>
      <c r="U95" s="43">
        <v>1.0</v>
      </c>
      <c r="V95" s="43">
        <v>0.0</v>
      </c>
      <c r="W95" s="43">
        <v>1.0</v>
      </c>
      <c r="X95" s="43">
        <v>0.0</v>
      </c>
      <c r="Y95" s="43">
        <v>1.0</v>
      </c>
      <c r="Z95" s="43">
        <v>1.0</v>
      </c>
      <c r="AA95" s="43">
        <v>0.55</v>
      </c>
      <c r="AB95" s="43">
        <v>1.0</v>
      </c>
      <c r="AC95" s="43">
        <v>0.0</v>
      </c>
      <c r="AD95" s="43">
        <v>1.0</v>
      </c>
      <c r="AE95" s="43">
        <v>1401.506666</v>
      </c>
      <c r="AF95" s="43">
        <v>1.0</v>
      </c>
      <c r="AG95" s="43">
        <v>0.0</v>
      </c>
      <c r="AH95" s="43">
        <v>0.0</v>
      </c>
      <c r="AI95" s="43">
        <v>5000.0</v>
      </c>
      <c r="AJ95" s="43">
        <v>0.0</v>
      </c>
      <c r="AK95" s="43">
        <v>7450.0</v>
      </c>
      <c r="AL95" s="43">
        <v>0.0</v>
      </c>
      <c r="AM95" s="43">
        <v>0.4357352077226017</v>
      </c>
      <c r="AN95" s="43">
        <v>0.0</v>
      </c>
      <c r="AO95" s="43">
        <v>1.0</v>
      </c>
      <c r="AP95" s="43">
        <v>1241.0</v>
      </c>
      <c r="AQ95" s="43">
        <v>10.0</v>
      </c>
    </row>
    <row r="96" ht="15.75" customHeight="1">
      <c r="A96" s="47">
        <v>5026.0</v>
      </c>
      <c r="B96" s="48" t="str">
        <f t="array" ref="B96">XLOOKUP(A96,Industry_index!$A:$A,Industry_index!$B:$B)</f>
        <v>Transportation &amp; Public Utilities</v>
      </c>
      <c r="C96" s="43">
        <v>630.0</v>
      </c>
      <c r="D96" s="43">
        <v>3.81</v>
      </c>
      <c r="E96" s="43">
        <v>3.0</v>
      </c>
      <c r="F96" s="43">
        <v>4.0</v>
      </c>
      <c r="G96" s="43">
        <v>0.0</v>
      </c>
      <c r="H96" s="43">
        <v>5000.0</v>
      </c>
      <c r="I96" s="43">
        <v>0.0</v>
      </c>
      <c r="J96" s="43">
        <v>7450.0</v>
      </c>
      <c r="K96" s="43">
        <v>30439.476666</v>
      </c>
      <c r="L96" s="43">
        <v>3367.62</v>
      </c>
      <c r="M96" s="43">
        <v>0.0</v>
      </c>
      <c r="N96" s="43">
        <v>0.666666</v>
      </c>
      <c r="O96" s="43">
        <v>0.666666</v>
      </c>
      <c r="P96" s="43">
        <v>2.0</v>
      </c>
      <c r="Q96" s="43">
        <v>38236.095</v>
      </c>
      <c r="R96" s="43">
        <v>30793.41</v>
      </c>
      <c r="S96" s="43">
        <v>0.107710396823429</v>
      </c>
      <c r="T96" s="43">
        <v>-19.465089</v>
      </c>
      <c r="U96" s="43">
        <v>1.0</v>
      </c>
      <c r="V96" s="43">
        <v>0.0</v>
      </c>
      <c r="W96" s="43">
        <v>1.0</v>
      </c>
      <c r="X96" s="43">
        <v>1.0</v>
      </c>
      <c r="Y96" s="43">
        <v>0.0</v>
      </c>
      <c r="Z96" s="43">
        <v>1.0</v>
      </c>
      <c r="AA96" s="43">
        <v>3.81</v>
      </c>
      <c r="AB96" s="43">
        <v>3.0</v>
      </c>
      <c r="AC96" s="43">
        <v>0.0</v>
      </c>
      <c r="AD96" s="43">
        <v>1.0</v>
      </c>
      <c r="AE96" s="43">
        <v>3367.62</v>
      </c>
      <c r="AF96" s="43">
        <v>0.0</v>
      </c>
      <c r="AG96" s="43">
        <v>1.0</v>
      </c>
      <c r="AH96" s="43">
        <v>0.0</v>
      </c>
      <c r="AI96" s="43">
        <v>5000.0</v>
      </c>
      <c r="AJ96" s="43">
        <v>0.0</v>
      </c>
      <c r="AK96" s="43">
        <v>7450.0</v>
      </c>
      <c r="AL96" s="43">
        <v>0.0</v>
      </c>
      <c r="AM96" s="43">
        <v>0.4384617474627077</v>
      </c>
      <c r="AN96" s="43">
        <v>0.0</v>
      </c>
      <c r="AO96" s="43">
        <v>1.0</v>
      </c>
      <c r="AP96" s="43">
        <v>1262.0</v>
      </c>
      <c r="AQ96" s="43">
        <v>10.0</v>
      </c>
    </row>
    <row r="97" ht="15.75" customHeight="1">
      <c r="A97" s="47">
        <v>1774.0</v>
      </c>
      <c r="B97" s="48" t="str">
        <f t="array" ref="B97">XLOOKUP(A97,Industry_index!$A:$A,Industry_index!$B:$B)</f>
        <v>Construction</v>
      </c>
      <c r="C97" s="43">
        <v>657.0</v>
      </c>
      <c r="D97" s="43">
        <v>3.27</v>
      </c>
      <c r="E97" s="43">
        <v>3.0</v>
      </c>
      <c r="F97" s="43">
        <v>4.0</v>
      </c>
      <c r="G97" s="43">
        <v>0.0</v>
      </c>
      <c r="H97" s="43">
        <v>3000.0</v>
      </c>
      <c r="I97" s="43">
        <v>0.0</v>
      </c>
      <c r="J97" s="43">
        <v>4470.0</v>
      </c>
      <c r="K97" s="43">
        <v>10211.82</v>
      </c>
      <c r="L97" s="43">
        <v>3558.106666</v>
      </c>
      <c r="M97" s="43">
        <v>0.0</v>
      </c>
      <c r="N97" s="43">
        <v>0.0</v>
      </c>
      <c r="O97" s="43">
        <v>0.0</v>
      </c>
      <c r="P97" s="43">
        <v>0.0</v>
      </c>
      <c r="Q97" s="43">
        <v>13507.636666</v>
      </c>
      <c r="R97" s="43">
        <v>15492.0</v>
      </c>
      <c r="S97" s="43">
        <v>0.37002536198615</v>
      </c>
      <c r="T97" s="43">
        <v>14.690652</v>
      </c>
      <c r="U97" s="43">
        <v>1.0</v>
      </c>
      <c r="V97" s="43">
        <v>0.0</v>
      </c>
      <c r="W97" s="43">
        <v>1.0</v>
      </c>
      <c r="X97" s="43">
        <v>1.0</v>
      </c>
      <c r="Y97" s="43">
        <v>0.0</v>
      </c>
      <c r="Z97" s="43">
        <v>1.0</v>
      </c>
      <c r="AA97" s="43">
        <v>3.27</v>
      </c>
      <c r="AB97" s="43">
        <v>3.0</v>
      </c>
      <c r="AC97" s="43">
        <v>0.0</v>
      </c>
      <c r="AD97" s="43">
        <v>1.0</v>
      </c>
      <c r="AE97" s="43">
        <v>3558.106666</v>
      </c>
      <c r="AF97" s="43">
        <v>0.0</v>
      </c>
      <c r="AG97" s="43">
        <v>1.0</v>
      </c>
      <c r="AH97" s="43">
        <v>0.0</v>
      </c>
      <c r="AI97" s="43">
        <v>3000.0</v>
      </c>
      <c r="AJ97" s="43">
        <v>0.0</v>
      </c>
      <c r="AK97" s="43">
        <v>4470.0</v>
      </c>
      <c r="AL97" s="43">
        <v>0.0</v>
      </c>
      <c r="AM97" s="43">
        <v>0.4406821858574991</v>
      </c>
      <c r="AN97" s="43">
        <v>0.0</v>
      </c>
      <c r="AO97" s="43">
        <v>1.0</v>
      </c>
      <c r="AP97" s="43">
        <v>1273.0</v>
      </c>
      <c r="AQ97" s="43">
        <v>10.0</v>
      </c>
    </row>
    <row r="98" ht="15.75" customHeight="1">
      <c r="A98" s="47">
        <v>3114.0</v>
      </c>
      <c r="B98" s="48" t="str">
        <f t="array" ref="B98">XLOOKUP(A98,Industry_index!$A:$A,Industry_index!$B:$B)</f>
        <v>Transportation &amp; Public Utilities</v>
      </c>
      <c r="C98" s="43">
        <v>607.0</v>
      </c>
      <c r="D98" s="43">
        <v>0.75</v>
      </c>
      <c r="E98" s="43">
        <v>1.0</v>
      </c>
      <c r="F98" s="43">
        <v>0.0</v>
      </c>
      <c r="G98" s="43">
        <v>0.0</v>
      </c>
      <c r="H98" s="43">
        <v>8000.0</v>
      </c>
      <c r="I98" s="43">
        <v>0.0</v>
      </c>
      <c r="J98" s="43">
        <v>11920.0</v>
      </c>
      <c r="K98" s="43">
        <v>22459.696666</v>
      </c>
      <c r="L98" s="43">
        <v>1155.39</v>
      </c>
      <c r="M98" s="43">
        <v>0.333333</v>
      </c>
      <c r="N98" s="43">
        <v>0.666666</v>
      </c>
      <c r="O98" s="43">
        <v>0.333333</v>
      </c>
      <c r="P98" s="43">
        <v>1.0</v>
      </c>
      <c r="Q98" s="43">
        <v>25661.006666</v>
      </c>
      <c r="R98" s="43">
        <v>22928.13</v>
      </c>
      <c r="S98" s="43">
        <v>0.051442806448884</v>
      </c>
      <c r="T98" s="43">
        <v>-10.649932</v>
      </c>
      <c r="U98" s="43">
        <v>0.0</v>
      </c>
      <c r="V98" s="43">
        <v>0.0</v>
      </c>
      <c r="W98" s="43">
        <v>1.0</v>
      </c>
      <c r="X98" s="43">
        <v>1.0</v>
      </c>
      <c r="Y98" s="43">
        <v>0.0</v>
      </c>
      <c r="Z98" s="43">
        <v>1.0</v>
      </c>
      <c r="AA98" s="43">
        <v>0.75</v>
      </c>
      <c r="AB98" s="43">
        <v>1.0</v>
      </c>
      <c r="AC98" s="43">
        <v>0.0</v>
      </c>
      <c r="AD98" s="43">
        <v>1.0</v>
      </c>
      <c r="AE98" s="43">
        <v>1155.39</v>
      </c>
      <c r="AF98" s="43">
        <v>0.0</v>
      </c>
      <c r="AG98" s="43">
        <v>1.0</v>
      </c>
      <c r="AH98" s="43">
        <v>0.0</v>
      </c>
      <c r="AI98" s="43">
        <v>8000.0</v>
      </c>
      <c r="AJ98" s="43">
        <v>0.0</v>
      </c>
      <c r="AK98" s="43">
        <v>11920.0</v>
      </c>
      <c r="AL98" s="43">
        <v>0.0</v>
      </c>
      <c r="AM98" s="43">
        <v>0.43548156524729</v>
      </c>
      <c r="AN98" s="43">
        <v>0.0</v>
      </c>
      <c r="AO98" s="43">
        <v>1.0</v>
      </c>
      <c r="AP98" s="43">
        <v>1238.0</v>
      </c>
      <c r="AQ98" s="43">
        <v>10.0</v>
      </c>
    </row>
    <row r="99" ht="15.75" customHeight="1">
      <c r="A99" s="47">
        <v>190.0</v>
      </c>
      <c r="B99" s="48" t="str">
        <f t="array" ref="B99">XLOOKUP(A99,Industry_index!$A:$A,Industry_index!$B:$B)</f>
        <v>Transportation &amp; Public Utilities</v>
      </c>
      <c r="C99" s="43">
        <v>0.0</v>
      </c>
      <c r="D99" s="43">
        <v>0.48</v>
      </c>
      <c r="E99" s="43">
        <v>3.0</v>
      </c>
      <c r="F99" s="43">
        <v>0.0</v>
      </c>
      <c r="G99" s="43">
        <v>4023.0</v>
      </c>
      <c r="H99" s="43">
        <v>3000.0</v>
      </c>
      <c r="I99" s="43">
        <v>2553.0</v>
      </c>
      <c r="J99" s="43">
        <v>4470.0</v>
      </c>
      <c r="K99" s="43">
        <v>24728.15</v>
      </c>
      <c r="L99" s="43">
        <v>5058.725</v>
      </c>
      <c r="M99" s="43">
        <v>0.0</v>
      </c>
      <c r="N99" s="43">
        <v>1.0</v>
      </c>
      <c r="O99" s="43">
        <v>0.0</v>
      </c>
      <c r="P99" s="43">
        <v>0.0</v>
      </c>
      <c r="Q99" s="43">
        <v>29115.78</v>
      </c>
      <c r="R99" s="43">
        <v>24029.75</v>
      </c>
      <c r="S99" s="43">
        <v>0.204573734792129</v>
      </c>
      <c r="T99" s="43">
        <v>-17.468293</v>
      </c>
      <c r="U99" s="43">
        <v>1.0</v>
      </c>
      <c r="V99" s="43">
        <v>0.0</v>
      </c>
      <c r="W99" s="43">
        <v>1.0</v>
      </c>
      <c r="X99" s="43">
        <v>1.0</v>
      </c>
      <c r="Y99" s="43">
        <v>0.0</v>
      </c>
      <c r="Z99" s="43">
        <v>1.0</v>
      </c>
      <c r="AA99" s="43">
        <v>0.48</v>
      </c>
      <c r="AB99" s="43">
        <v>3.0</v>
      </c>
      <c r="AC99" s="43">
        <v>0.0</v>
      </c>
      <c r="AD99" s="43">
        <v>1.0</v>
      </c>
      <c r="AE99" s="43">
        <v>5058.725</v>
      </c>
      <c r="AF99" s="43">
        <v>0.0</v>
      </c>
      <c r="AG99" s="43">
        <v>1.0</v>
      </c>
      <c r="AH99" s="43">
        <v>4023.0</v>
      </c>
      <c r="AI99" s="43">
        <v>3000.0</v>
      </c>
      <c r="AJ99" s="43">
        <v>2553.0</v>
      </c>
      <c r="AK99" s="43">
        <v>4470.0</v>
      </c>
      <c r="AL99" s="43">
        <v>1.0</v>
      </c>
      <c r="AM99" s="43">
        <v>0.4493426082660573</v>
      </c>
      <c r="AN99" s="43">
        <v>0.0</v>
      </c>
      <c r="AO99" s="43">
        <v>0.0</v>
      </c>
      <c r="AP99" s="43">
        <v>1310.0</v>
      </c>
      <c r="AQ99" s="43">
        <v>10.0</v>
      </c>
    </row>
    <row r="100" ht="15.75" customHeight="1">
      <c r="A100" s="47">
        <v>3177.0</v>
      </c>
      <c r="B100" s="48" t="str">
        <f t="array" ref="B100">XLOOKUP(A100,Industry_index!$A:$A,Industry_index!$B:$B)</f>
        <v>Construction</v>
      </c>
      <c r="C100" s="43">
        <v>511.0</v>
      </c>
      <c r="D100" s="43">
        <v>0.45</v>
      </c>
      <c r="E100" s="43">
        <v>1.0</v>
      </c>
      <c r="F100" s="43">
        <v>0.0</v>
      </c>
      <c r="G100" s="43">
        <v>3377.37</v>
      </c>
      <c r="H100" s="43">
        <v>3000.0</v>
      </c>
      <c r="I100" s="43">
        <v>1907.37</v>
      </c>
      <c r="J100" s="43">
        <v>4470.0</v>
      </c>
      <c r="K100" s="43">
        <v>9476.433333</v>
      </c>
      <c r="L100" s="43">
        <v>1106.776666</v>
      </c>
      <c r="M100" s="43">
        <v>0.0</v>
      </c>
      <c r="N100" s="43">
        <v>0.666666</v>
      </c>
      <c r="O100" s="43">
        <v>0.0</v>
      </c>
      <c r="P100" s="43">
        <v>0.0</v>
      </c>
      <c r="Q100" s="43">
        <v>7101.93</v>
      </c>
      <c r="R100" s="43">
        <v>14225.44</v>
      </c>
      <c r="S100" s="43">
        <v>0.11679292729435</v>
      </c>
      <c r="T100" s="43">
        <v>100.303861</v>
      </c>
      <c r="U100" s="43">
        <v>1.0</v>
      </c>
      <c r="V100" s="43">
        <v>0.0</v>
      </c>
      <c r="W100" s="43">
        <v>1.0</v>
      </c>
      <c r="X100" s="43">
        <v>0.0</v>
      </c>
      <c r="Y100" s="43">
        <v>1.0</v>
      </c>
      <c r="Z100" s="43">
        <v>1.0</v>
      </c>
      <c r="AA100" s="43">
        <v>0.45</v>
      </c>
      <c r="AB100" s="43">
        <v>1.0</v>
      </c>
      <c r="AC100" s="43">
        <v>0.0</v>
      </c>
      <c r="AD100" s="43">
        <v>1.0</v>
      </c>
      <c r="AE100" s="43">
        <v>1106.776666</v>
      </c>
      <c r="AF100" s="43">
        <v>1.0</v>
      </c>
      <c r="AG100" s="43">
        <v>0.0</v>
      </c>
      <c r="AH100" s="43">
        <v>3377.37</v>
      </c>
      <c r="AI100" s="43">
        <v>3000.0</v>
      </c>
      <c r="AJ100" s="43">
        <v>1907.37</v>
      </c>
      <c r="AK100" s="43">
        <v>4470.0</v>
      </c>
      <c r="AL100" s="43">
        <v>1.0</v>
      </c>
      <c r="AM100" s="43">
        <v>0.4379540708184777</v>
      </c>
      <c r="AN100" s="43">
        <v>0.0</v>
      </c>
      <c r="AO100" s="43">
        <v>0.0</v>
      </c>
      <c r="AP100" s="43">
        <v>1259.0</v>
      </c>
      <c r="AQ100" s="43">
        <v>10.0</v>
      </c>
    </row>
    <row r="101" ht="15.75" customHeight="1">
      <c r="A101" s="47">
        <v>488.0</v>
      </c>
      <c r="B101" s="48" t="str">
        <f t="array" ref="B101">XLOOKUP(A101,Industry_index!$A:$A,Industry_index!$B:$B)</f>
        <v>Transportation &amp; Public Utilities</v>
      </c>
      <c r="C101" s="43">
        <v>597.0</v>
      </c>
      <c r="D101" s="43">
        <v>0.06</v>
      </c>
      <c r="E101" s="43">
        <v>2.0</v>
      </c>
      <c r="F101" s="43">
        <v>13.0</v>
      </c>
      <c r="G101" s="43">
        <v>2682.06</v>
      </c>
      <c r="H101" s="43">
        <v>3000.0</v>
      </c>
      <c r="I101" s="43">
        <v>1212.06</v>
      </c>
      <c r="J101" s="43">
        <v>4470.0</v>
      </c>
      <c r="K101" s="43">
        <v>16004.283333</v>
      </c>
      <c r="L101" s="43">
        <v>1328.68</v>
      </c>
      <c r="M101" s="43">
        <v>0.0</v>
      </c>
      <c r="N101" s="43">
        <v>0.333333</v>
      </c>
      <c r="O101" s="43">
        <v>0.0</v>
      </c>
      <c r="P101" s="43">
        <v>0.0</v>
      </c>
      <c r="Q101" s="43">
        <v>15932.095</v>
      </c>
      <c r="R101" s="43">
        <v>16148.66</v>
      </c>
      <c r="S101" s="43">
        <v>0.08302029207187</v>
      </c>
      <c r="T101" s="43">
        <v>1.359331</v>
      </c>
      <c r="U101" s="43">
        <v>0.0</v>
      </c>
      <c r="V101" s="43">
        <v>0.0</v>
      </c>
      <c r="W101" s="43">
        <v>1.0</v>
      </c>
      <c r="X101" s="43">
        <v>1.0</v>
      </c>
      <c r="Y101" s="43">
        <v>0.0</v>
      </c>
      <c r="Z101" s="43">
        <v>1.0</v>
      </c>
      <c r="AA101" s="43">
        <v>0.06</v>
      </c>
      <c r="AB101" s="43">
        <v>2.0</v>
      </c>
      <c r="AC101" s="43">
        <v>0.0</v>
      </c>
      <c r="AD101" s="43">
        <v>1.0</v>
      </c>
      <c r="AE101" s="43">
        <v>1328.68</v>
      </c>
      <c r="AF101" s="43">
        <v>0.0</v>
      </c>
      <c r="AG101" s="43">
        <v>1.0</v>
      </c>
      <c r="AH101" s="43">
        <v>2682.06</v>
      </c>
      <c r="AI101" s="43">
        <v>3000.0</v>
      </c>
      <c r="AJ101" s="43">
        <v>1212.06</v>
      </c>
      <c r="AK101" s="43">
        <v>4470.0</v>
      </c>
      <c r="AL101" s="43">
        <v>1.0</v>
      </c>
      <c r="AM101" s="43">
        <v>0.4555700779528317</v>
      </c>
      <c r="AN101" s="43">
        <v>0.0</v>
      </c>
      <c r="AO101" s="43">
        <v>0.0</v>
      </c>
      <c r="AP101" s="43">
        <v>1326.0</v>
      </c>
      <c r="AQ101" s="43">
        <v>10.0</v>
      </c>
    </row>
    <row r="102" ht="15.75" customHeight="1">
      <c r="A102" s="47">
        <v>3490.0</v>
      </c>
      <c r="B102" s="48" t="str">
        <f t="array" ref="B102">XLOOKUP(A102,Industry_index!$A:$A,Industry_index!$B:$B)</f>
        <v>Transportation &amp; Public Utilities</v>
      </c>
      <c r="C102" s="43">
        <v>616.0</v>
      </c>
      <c r="D102" s="43">
        <v>4.56</v>
      </c>
      <c r="E102" s="43">
        <v>3.0</v>
      </c>
      <c r="F102" s="43">
        <v>27.0</v>
      </c>
      <c r="G102" s="43">
        <v>0.0</v>
      </c>
      <c r="H102" s="43">
        <v>2000.0</v>
      </c>
      <c r="I102" s="43">
        <v>0.0</v>
      </c>
      <c r="J102" s="43">
        <v>2980.0</v>
      </c>
      <c r="K102" s="43">
        <v>13032.34</v>
      </c>
      <c r="L102" s="43">
        <v>3235.333333</v>
      </c>
      <c r="M102" s="43">
        <v>0.0</v>
      </c>
      <c r="N102" s="43">
        <v>0.0</v>
      </c>
      <c r="O102" s="43">
        <v>0.0</v>
      </c>
      <c r="P102" s="43">
        <v>0.0</v>
      </c>
      <c r="Q102" s="43">
        <v>10993.68</v>
      </c>
      <c r="R102" s="43">
        <v>17832.54</v>
      </c>
      <c r="S102" s="43">
        <v>0.113092007414011</v>
      </c>
      <c r="T102" s="43">
        <v>62.207195</v>
      </c>
      <c r="U102" s="43">
        <v>1.0</v>
      </c>
      <c r="V102" s="43">
        <v>0.0</v>
      </c>
      <c r="W102" s="43">
        <v>1.0</v>
      </c>
      <c r="X102" s="43">
        <v>0.0</v>
      </c>
      <c r="Y102" s="43">
        <v>1.0</v>
      </c>
      <c r="Z102" s="43">
        <v>1.0</v>
      </c>
      <c r="AA102" s="43">
        <v>4.56</v>
      </c>
      <c r="AB102" s="43">
        <v>3.0</v>
      </c>
      <c r="AC102" s="43">
        <v>0.0</v>
      </c>
      <c r="AD102" s="43">
        <v>1.0</v>
      </c>
      <c r="AE102" s="43">
        <v>3235.333333</v>
      </c>
      <c r="AF102" s="43">
        <v>1.0</v>
      </c>
      <c r="AG102" s="43">
        <v>0.0</v>
      </c>
      <c r="AH102" s="43">
        <v>0.0</v>
      </c>
      <c r="AI102" s="43">
        <v>2000.0</v>
      </c>
      <c r="AJ102" s="43">
        <v>0.0</v>
      </c>
      <c r="AK102" s="43">
        <v>2980.0</v>
      </c>
      <c r="AL102" s="43">
        <v>0.0</v>
      </c>
      <c r="AM102" s="43">
        <v>0.4350519241253797</v>
      </c>
      <c r="AN102" s="43">
        <v>0.0</v>
      </c>
      <c r="AO102" s="43">
        <v>1.0</v>
      </c>
      <c r="AP102" s="43">
        <v>1234.0</v>
      </c>
      <c r="AQ102" s="43">
        <v>10.0</v>
      </c>
    </row>
    <row r="103" ht="15.75" customHeight="1">
      <c r="A103" s="47">
        <v>2637.0</v>
      </c>
      <c r="B103" s="48" t="str">
        <f t="array" ref="B103">XLOOKUP(A103,Industry_index!$A:$A,Industry_index!$B:$B)</f>
        <v>Transportation &amp; Public Utilities</v>
      </c>
      <c r="C103" s="43">
        <v>504.0</v>
      </c>
      <c r="D103" s="43">
        <v>2.55</v>
      </c>
      <c r="E103" s="43">
        <v>4.0</v>
      </c>
      <c r="F103" s="43">
        <v>4.0</v>
      </c>
      <c r="G103" s="43">
        <v>10297.4</v>
      </c>
      <c r="H103" s="43">
        <v>10000.0</v>
      </c>
      <c r="I103" s="43">
        <v>5397.4</v>
      </c>
      <c r="J103" s="43">
        <v>14900.0</v>
      </c>
      <c r="K103" s="43">
        <v>25715.413333</v>
      </c>
      <c r="L103" s="43">
        <v>3938.253333</v>
      </c>
      <c r="M103" s="43">
        <v>0.0</v>
      </c>
      <c r="N103" s="43">
        <v>0.0</v>
      </c>
      <c r="O103" s="43">
        <v>0.0</v>
      </c>
      <c r="P103" s="43">
        <v>0.0</v>
      </c>
      <c r="R103" s="43">
        <v>25900.7</v>
      </c>
      <c r="S103" s="43">
        <v>0.1431363818192315</v>
      </c>
      <c r="T103" s="43">
        <v>-6.024493</v>
      </c>
      <c r="U103" s="43">
        <v>1.0</v>
      </c>
      <c r="V103" s="43">
        <v>0.0</v>
      </c>
      <c r="W103" s="43">
        <v>1.0</v>
      </c>
      <c r="X103" s="43">
        <v>1.0</v>
      </c>
      <c r="Y103" s="43">
        <v>0.0</v>
      </c>
      <c r="Z103" s="43">
        <v>1.0</v>
      </c>
      <c r="AA103" s="43">
        <v>2.55</v>
      </c>
      <c r="AB103" s="43">
        <v>4.0</v>
      </c>
      <c r="AC103" s="43">
        <v>0.0</v>
      </c>
      <c r="AD103" s="43">
        <v>1.0</v>
      </c>
      <c r="AE103" s="43">
        <v>3938.253333</v>
      </c>
      <c r="AF103" s="43">
        <v>0.0</v>
      </c>
      <c r="AG103" s="43">
        <v>1.0</v>
      </c>
      <c r="AH103" s="43">
        <v>10297.4</v>
      </c>
      <c r="AI103" s="43">
        <v>10000.0</v>
      </c>
      <c r="AJ103" s="43">
        <v>5397.4</v>
      </c>
      <c r="AK103" s="43">
        <v>14900.0</v>
      </c>
      <c r="AL103" s="43">
        <v>1.0</v>
      </c>
      <c r="AM103" s="43">
        <v>0.4598531422277551</v>
      </c>
      <c r="AN103" s="43">
        <v>0.0</v>
      </c>
      <c r="AO103" s="43">
        <v>0.0</v>
      </c>
      <c r="AP103" s="43">
        <v>1339.0</v>
      </c>
      <c r="AQ103" s="43">
        <v>10.0</v>
      </c>
    </row>
    <row r="104" ht="15.75" customHeight="1">
      <c r="A104" s="47">
        <v>4744.0</v>
      </c>
      <c r="B104" s="48" t="str">
        <f t="array" ref="B104">XLOOKUP(A104,Industry_index!$A:$A,Industry_index!$B:$B)</f>
        <v>Transportation &amp; Public Utilities</v>
      </c>
      <c r="C104" s="43">
        <v>583.0</v>
      </c>
      <c r="D104" s="43">
        <v>0.63</v>
      </c>
      <c r="E104" s="43">
        <v>2.0</v>
      </c>
      <c r="F104" s="43">
        <v>20.0</v>
      </c>
      <c r="G104" s="43">
        <v>1788.0</v>
      </c>
      <c r="H104" s="43">
        <v>6000.0</v>
      </c>
      <c r="I104" s="43">
        <v>0.0</v>
      </c>
      <c r="J104" s="43">
        <v>8940.0</v>
      </c>
      <c r="K104" s="43">
        <v>20453.636666</v>
      </c>
      <c r="L104" s="43">
        <v>3070.56</v>
      </c>
      <c r="M104" s="43">
        <v>0.0</v>
      </c>
      <c r="N104" s="43">
        <v>0.0</v>
      </c>
      <c r="O104" s="43">
        <v>0.0</v>
      </c>
      <c r="P104" s="43">
        <v>0.0</v>
      </c>
      <c r="Q104" s="43">
        <v>19809.29</v>
      </c>
      <c r="R104" s="43">
        <v>21742.33</v>
      </c>
      <c r="S104" s="43">
        <v>0.150122912107575</v>
      </c>
      <c r="T104" s="43">
        <v>9.758249</v>
      </c>
      <c r="U104" s="43">
        <v>1.0</v>
      </c>
      <c r="V104" s="43">
        <v>0.0</v>
      </c>
      <c r="W104" s="43">
        <v>1.0</v>
      </c>
      <c r="X104" s="43">
        <v>1.0</v>
      </c>
      <c r="Y104" s="43">
        <v>0.0</v>
      </c>
      <c r="Z104" s="43">
        <v>1.0</v>
      </c>
      <c r="AA104" s="43">
        <v>0.63</v>
      </c>
      <c r="AB104" s="43">
        <v>2.0</v>
      </c>
      <c r="AC104" s="43">
        <v>0.0</v>
      </c>
      <c r="AD104" s="43">
        <v>1.0</v>
      </c>
      <c r="AE104" s="43">
        <v>3070.56</v>
      </c>
      <c r="AF104" s="43">
        <v>0.0</v>
      </c>
      <c r="AG104" s="43">
        <v>1.0</v>
      </c>
      <c r="AH104" s="43">
        <v>1788.0</v>
      </c>
      <c r="AI104" s="43">
        <v>6000.0</v>
      </c>
      <c r="AJ104" s="43">
        <v>0.0</v>
      </c>
      <c r="AK104" s="43">
        <v>8940.0</v>
      </c>
      <c r="AL104" s="43">
        <v>1.0</v>
      </c>
      <c r="AM104" s="43">
        <v>0.4425105699112838</v>
      </c>
      <c r="AN104" s="43">
        <v>0.0</v>
      </c>
      <c r="AO104" s="43">
        <v>0.0</v>
      </c>
      <c r="AP104" s="43">
        <v>1281.0</v>
      </c>
      <c r="AQ104" s="43">
        <v>10.0</v>
      </c>
    </row>
    <row r="105" ht="15.75" customHeight="1">
      <c r="A105" s="47">
        <v>3955.0</v>
      </c>
      <c r="B105" s="48" t="str">
        <f t="array" ref="B105">XLOOKUP(A105,Industry_index!$A:$A,Industry_index!$B:$B)</f>
        <v>Transportation &amp; Public Utilities</v>
      </c>
      <c r="C105" s="43">
        <v>544.0</v>
      </c>
      <c r="D105" s="43">
        <v>2.88</v>
      </c>
      <c r="E105" s="43">
        <v>3.0</v>
      </c>
      <c r="F105" s="43">
        <v>4.0</v>
      </c>
      <c r="G105" s="43">
        <v>0.0</v>
      </c>
      <c r="H105" s="43">
        <v>3000.0</v>
      </c>
      <c r="I105" s="43">
        <v>0.0</v>
      </c>
      <c r="J105" s="43">
        <v>4470.0</v>
      </c>
      <c r="K105" s="43">
        <v>21919.003333</v>
      </c>
      <c r="L105" s="43">
        <v>-246.21</v>
      </c>
      <c r="M105" s="43">
        <v>0.666666</v>
      </c>
      <c r="N105" s="43">
        <v>0.666666</v>
      </c>
      <c r="O105" s="43">
        <v>8.333333</v>
      </c>
      <c r="P105" s="43">
        <v>25.0</v>
      </c>
      <c r="Q105" s="43">
        <v>28886.501428</v>
      </c>
      <c r="R105" s="43">
        <v>30754.34</v>
      </c>
      <c r="S105" s="43">
        <v>0.011236687743287</v>
      </c>
      <c r="T105" s="43">
        <v>6.466134</v>
      </c>
      <c r="U105" s="43">
        <v>1.0</v>
      </c>
      <c r="V105" s="43">
        <v>0.0</v>
      </c>
      <c r="W105" s="43">
        <v>1.0</v>
      </c>
      <c r="X105" s="43">
        <v>1.0</v>
      </c>
      <c r="Y105" s="43">
        <v>0.0</v>
      </c>
      <c r="Z105" s="43">
        <v>1.0</v>
      </c>
      <c r="AA105" s="43">
        <v>2.88</v>
      </c>
      <c r="AB105" s="43">
        <v>3.0</v>
      </c>
      <c r="AC105" s="43">
        <v>0.0</v>
      </c>
      <c r="AD105" s="43">
        <v>1.0</v>
      </c>
      <c r="AE105" s="43">
        <v>-246.21</v>
      </c>
      <c r="AF105" s="43">
        <v>0.0</v>
      </c>
      <c r="AG105" s="43">
        <v>1.0</v>
      </c>
      <c r="AH105" s="43">
        <v>0.0</v>
      </c>
      <c r="AI105" s="43">
        <v>3000.0</v>
      </c>
      <c r="AJ105" s="43">
        <v>0.0</v>
      </c>
      <c r="AK105" s="43">
        <v>4470.0</v>
      </c>
      <c r="AL105" s="43">
        <v>0.0</v>
      </c>
      <c r="AM105" s="43">
        <v>0.4640405885995461</v>
      </c>
      <c r="AN105" s="43">
        <v>0.0</v>
      </c>
      <c r="AO105" s="43">
        <v>1.0</v>
      </c>
      <c r="AP105" s="43">
        <v>1343.0</v>
      </c>
      <c r="AQ105" s="43">
        <v>10.0</v>
      </c>
    </row>
    <row r="106" ht="15.75" customHeight="1">
      <c r="A106" s="47">
        <v>5222.0</v>
      </c>
      <c r="B106" s="48" t="str">
        <f t="array" ref="B106">XLOOKUP(A106,Industry_index!$A:$A,Industry_index!$B:$B)</f>
        <v>Transportation &amp; Public Utilities</v>
      </c>
      <c r="C106" s="43">
        <v>0.0</v>
      </c>
      <c r="D106" s="43">
        <v>3.95</v>
      </c>
      <c r="E106" s="43">
        <v>3.0</v>
      </c>
      <c r="F106" s="43">
        <v>4.0</v>
      </c>
      <c r="G106" s="43">
        <v>2230.0</v>
      </c>
      <c r="H106" s="43">
        <v>3000.0</v>
      </c>
      <c r="I106" s="43">
        <v>760.0</v>
      </c>
      <c r="J106" s="43">
        <v>4470.0</v>
      </c>
      <c r="K106" s="43">
        <v>25715.413333</v>
      </c>
      <c r="L106" s="43">
        <v>3938.253333</v>
      </c>
      <c r="M106" s="43">
        <v>0.0</v>
      </c>
      <c r="N106" s="43">
        <v>0.0</v>
      </c>
      <c r="O106" s="43">
        <v>0.0</v>
      </c>
      <c r="P106" s="43">
        <v>0.0</v>
      </c>
      <c r="R106" s="43">
        <v>25900.7</v>
      </c>
      <c r="S106" s="43">
        <v>0.1431363818192315</v>
      </c>
      <c r="T106" s="43">
        <v>-6.024493</v>
      </c>
      <c r="U106" s="43">
        <v>1.0</v>
      </c>
      <c r="V106" s="43">
        <v>0.0</v>
      </c>
      <c r="W106" s="43">
        <v>1.0</v>
      </c>
      <c r="X106" s="43">
        <v>1.0</v>
      </c>
      <c r="Y106" s="43">
        <v>0.0</v>
      </c>
      <c r="Z106" s="43">
        <v>1.0</v>
      </c>
      <c r="AA106" s="43">
        <v>3.95</v>
      </c>
      <c r="AB106" s="43">
        <v>3.0</v>
      </c>
      <c r="AC106" s="43">
        <v>0.0</v>
      </c>
      <c r="AD106" s="43">
        <v>1.0</v>
      </c>
      <c r="AE106" s="43">
        <v>3938.253333</v>
      </c>
      <c r="AF106" s="43">
        <v>0.0</v>
      </c>
      <c r="AG106" s="43">
        <v>1.0</v>
      </c>
      <c r="AH106" s="43">
        <v>2230.0</v>
      </c>
      <c r="AI106" s="43">
        <v>3000.0</v>
      </c>
      <c r="AJ106" s="43">
        <v>760.0</v>
      </c>
      <c r="AK106" s="43">
        <v>4470.0</v>
      </c>
      <c r="AL106" s="43">
        <v>1.0</v>
      </c>
      <c r="AM106" s="43">
        <v>0.4344903002629857</v>
      </c>
      <c r="AN106" s="43">
        <v>0.0</v>
      </c>
      <c r="AO106" s="43">
        <v>0.0</v>
      </c>
      <c r="AP106" s="43">
        <v>1231.0</v>
      </c>
      <c r="AQ106" s="43">
        <v>10.0</v>
      </c>
    </row>
    <row r="107" ht="15.75" customHeight="1">
      <c r="A107" s="47">
        <v>1165.0</v>
      </c>
      <c r="B107" s="48" t="str">
        <f t="array" ref="B107">XLOOKUP(A107,Industry_index!$A:$A,Industry_index!$B:$B)</f>
        <v>Services</v>
      </c>
      <c r="C107" s="43">
        <v>699.0</v>
      </c>
      <c r="D107" s="43">
        <v>2.62</v>
      </c>
      <c r="E107" s="43">
        <v>19.0</v>
      </c>
      <c r="F107" s="43">
        <v>27.0</v>
      </c>
      <c r="G107" s="43">
        <v>0.0</v>
      </c>
      <c r="H107" s="43">
        <v>25000.0</v>
      </c>
      <c r="I107" s="43">
        <v>0.0</v>
      </c>
      <c r="J107" s="43">
        <v>37250.0</v>
      </c>
      <c r="K107" s="43">
        <v>65624.0</v>
      </c>
      <c r="L107" s="43">
        <v>11427.83</v>
      </c>
      <c r="M107" s="43">
        <v>0.0</v>
      </c>
      <c r="N107" s="43">
        <v>0.0</v>
      </c>
      <c r="O107" s="43">
        <v>0.0</v>
      </c>
      <c r="P107" s="43">
        <v>0.0</v>
      </c>
      <c r="Q107" s="43">
        <v>410975.5</v>
      </c>
      <c r="R107" s="43">
        <v>67156.20600000002</v>
      </c>
      <c r="S107" s="43">
        <v>0.20759008252742</v>
      </c>
      <c r="T107" s="43">
        <v>50.004075</v>
      </c>
      <c r="U107" s="43">
        <v>0.0</v>
      </c>
      <c r="V107" s="43">
        <v>1.0</v>
      </c>
      <c r="W107" s="43">
        <v>0.0</v>
      </c>
      <c r="X107" s="43">
        <v>0.0</v>
      </c>
      <c r="Y107" s="43">
        <v>1.0</v>
      </c>
      <c r="Z107" s="43">
        <v>1.0</v>
      </c>
      <c r="AA107" s="43">
        <v>2.62</v>
      </c>
      <c r="AB107" s="43">
        <v>19.0</v>
      </c>
      <c r="AC107" s="43">
        <v>1.0</v>
      </c>
      <c r="AD107" s="43">
        <v>0.0</v>
      </c>
      <c r="AE107" s="43">
        <v>11427.83</v>
      </c>
      <c r="AF107" s="43">
        <v>1.0</v>
      </c>
      <c r="AG107" s="43">
        <v>0.0</v>
      </c>
      <c r="AH107" s="43">
        <v>0.0</v>
      </c>
      <c r="AI107" s="43">
        <v>25000.0</v>
      </c>
      <c r="AJ107" s="43">
        <v>0.0</v>
      </c>
      <c r="AK107" s="43">
        <v>37250.0</v>
      </c>
      <c r="AL107" s="43">
        <v>0.0</v>
      </c>
      <c r="AM107" s="43">
        <v>0.5953542877213521</v>
      </c>
      <c r="AN107" s="43">
        <v>1.0</v>
      </c>
      <c r="AO107" s="43">
        <v>1.0</v>
      </c>
      <c r="AP107" s="43">
        <v>1364.0</v>
      </c>
      <c r="AQ107" s="43">
        <v>10.0</v>
      </c>
    </row>
    <row r="108" ht="15.75" customHeight="1">
      <c r="A108" s="47">
        <v>2303.0</v>
      </c>
      <c r="B108" s="48" t="str">
        <f t="array" ref="B108">XLOOKUP(A108,Industry_index!$A:$A,Industry_index!$B:$B)</f>
        <v>Transportation &amp; Public Utilities</v>
      </c>
      <c r="C108" s="43">
        <v>591.0</v>
      </c>
      <c r="D108" s="43">
        <v>2.66</v>
      </c>
      <c r="E108" s="43">
        <v>3.0</v>
      </c>
      <c r="F108" s="43">
        <v>20.0</v>
      </c>
      <c r="G108" s="43">
        <v>0.0</v>
      </c>
      <c r="H108" s="43">
        <v>10000.0</v>
      </c>
      <c r="I108" s="43">
        <v>0.0</v>
      </c>
      <c r="J108" s="43">
        <v>14900.0</v>
      </c>
      <c r="K108" s="43">
        <v>50576.256666</v>
      </c>
      <c r="L108" s="43">
        <v>3895.533333</v>
      </c>
      <c r="M108" s="43">
        <v>0.0</v>
      </c>
      <c r="N108" s="43">
        <v>1.333333</v>
      </c>
      <c r="O108" s="43">
        <v>0.0</v>
      </c>
      <c r="P108" s="43">
        <v>0.0</v>
      </c>
      <c r="Q108" s="43">
        <v>47645.184</v>
      </c>
      <c r="R108" s="43">
        <v>58066.9</v>
      </c>
      <c r="S108" s="43">
        <v>0.069465827686198</v>
      </c>
      <c r="T108" s="43">
        <v>21.873606</v>
      </c>
      <c r="U108" s="43">
        <v>0.0</v>
      </c>
      <c r="V108" s="43">
        <v>0.0</v>
      </c>
      <c r="W108" s="43">
        <v>1.0</v>
      </c>
      <c r="X108" s="43">
        <v>0.0</v>
      </c>
      <c r="Y108" s="43">
        <v>1.0</v>
      </c>
      <c r="Z108" s="43">
        <v>1.0</v>
      </c>
      <c r="AA108" s="43">
        <v>2.66</v>
      </c>
      <c r="AB108" s="43">
        <v>3.0</v>
      </c>
      <c r="AC108" s="43">
        <v>0.0</v>
      </c>
      <c r="AD108" s="43">
        <v>1.0</v>
      </c>
      <c r="AE108" s="43">
        <v>3895.533333</v>
      </c>
      <c r="AF108" s="43">
        <v>1.0</v>
      </c>
      <c r="AG108" s="43">
        <v>0.0</v>
      </c>
      <c r="AH108" s="43">
        <v>0.0</v>
      </c>
      <c r="AI108" s="43">
        <v>10000.0</v>
      </c>
      <c r="AJ108" s="43">
        <v>0.0</v>
      </c>
      <c r="AK108" s="43">
        <v>14900.0</v>
      </c>
      <c r="AL108" s="43">
        <v>0.0</v>
      </c>
      <c r="AM108" s="43">
        <v>0.4429171771747272</v>
      </c>
      <c r="AN108" s="43">
        <v>0.0</v>
      </c>
      <c r="AO108" s="43">
        <v>1.0</v>
      </c>
      <c r="AP108" s="43">
        <v>1287.0</v>
      </c>
      <c r="AQ108" s="43">
        <v>10.0</v>
      </c>
    </row>
    <row r="109" ht="15.75" customHeight="1">
      <c r="A109" s="47">
        <v>3534.0</v>
      </c>
      <c r="B109" s="48" t="str">
        <f t="array" ref="B109">XLOOKUP(A109,Industry_index!$A:$A,Industry_index!$B:$B)</f>
        <v>Transportation &amp; Public Utilities</v>
      </c>
      <c r="C109" s="43">
        <v>554.0</v>
      </c>
      <c r="D109" s="43">
        <v>1.64</v>
      </c>
      <c r="E109" s="43">
        <v>4.0</v>
      </c>
      <c r="F109" s="43">
        <v>18.0</v>
      </c>
      <c r="G109" s="43">
        <v>0.0</v>
      </c>
      <c r="H109" s="43">
        <v>4000.0</v>
      </c>
      <c r="I109" s="43">
        <v>0.0</v>
      </c>
      <c r="J109" s="43">
        <v>5960.0</v>
      </c>
      <c r="K109" s="43">
        <v>45076.666666</v>
      </c>
      <c r="L109" s="43">
        <v>3834.0</v>
      </c>
      <c r="M109" s="43">
        <v>0.333333</v>
      </c>
      <c r="N109" s="43">
        <v>0.0</v>
      </c>
      <c r="O109" s="43">
        <v>0.0</v>
      </c>
      <c r="P109" s="43">
        <v>0.0</v>
      </c>
      <c r="Q109" s="43">
        <v>67108.662857</v>
      </c>
      <c r="R109" s="43">
        <v>59260.0</v>
      </c>
      <c r="S109" s="43">
        <v>0.085055085036228</v>
      </c>
      <c r="T109" s="43">
        <v>-11.695449</v>
      </c>
      <c r="U109" s="43">
        <v>1.0</v>
      </c>
      <c r="V109" s="43">
        <v>0.0</v>
      </c>
      <c r="W109" s="43">
        <v>1.0</v>
      </c>
      <c r="X109" s="43">
        <v>1.0</v>
      </c>
      <c r="Y109" s="43">
        <v>0.0</v>
      </c>
      <c r="Z109" s="43">
        <v>1.0</v>
      </c>
      <c r="AA109" s="43">
        <v>1.64</v>
      </c>
      <c r="AB109" s="43">
        <v>4.0</v>
      </c>
      <c r="AC109" s="43">
        <v>0.0</v>
      </c>
      <c r="AD109" s="43">
        <v>1.0</v>
      </c>
      <c r="AE109" s="43">
        <v>3834.0</v>
      </c>
      <c r="AF109" s="43">
        <v>0.0</v>
      </c>
      <c r="AG109" s="43">
        <v>1.0</v>
      </c>
      <c r="AH109" s="43">
        <v>0.0</v>
      </c>
      <c r="AI109" s="43">
        <v>4000.0</v>
      </c>
      <c r="AJ109" s="43">
        <v>0.0</v>
      </c>
      <c r="AK109" s="43">
        <v>5960.0</v>
      </c>
      <c r="AL109" s="43">
        <v>0.0</v>
      </c>
      <c r="AM109" s="43">
        <v>0.4659844232532301</v>
      </c>
      <c r="AN109" s="43">
        <v>0.0</v>
      </c>
      <c r="AO109" s="43">
        <v>1.0</v>
      </c>
      <c r="AP109" s="43">
        <v>1347.0</v>
      </c>
      <c r="AQ109" s="43">
        <v>10.0</v>
      </c>
    </row>
    <row r="110" ht="15.75" customHeight="1">
      <c r="A110" s="47">
        <v>4436.0</v>
      </c>
      <c r="B110" s="48" t="str">
        <f t="array" ref="B110">XLOOKUP(A110,Industry_index!$A:$A,Industry_index!$B:$B)</f>
        <v>Construction</v>
      </c>
      <c r="C110" s="43">
        <v>612.0</v>
      </c>
      <c r="D110" s="43">
        <v>2.85</v>
      </c>
      <c r="E110" s="43">
        <v>3.0</v>
      </c>
      <c r="F110" s="43">
        <v>38.0</v>
      </c>
      <c r="G110" s="43">
        <v>0.0</v>
      </c>
      <c r="H110" s="43">
        <v>3000.0</v>
      </c>
      <c r="I110" s="43">
        <v>0.0</v>
      </c>
      <c r="J110" s="43">
        <v>4470.0</v>
      </c>
      <c r="K110" s="43">
        <v>19227.666666</v>
      </c>
      <c r="L110" s="43">
        <v>753.333333</v>
      </c>
      <c r="M110" s="43">
        <v>0.666666</v>
      </c>
      <c r="N110" s="43">
        <v>0.0</v>
      </c>
      <c r="O110" s="43">
        <v>1.333333</v>
      </c>
      <c r="P110" s="43">
        <v>4.0</v>
      </c>
      <c r="Q110" s="43">
        <v>18557.285333</v>
      </c>
      <c r="R110" s="43">
        <v>20207.0</v>
      </c>
      <c r="S110" s="43">
        <v>0.039179474164056</v>
      </c>
      <c r="T110" s="43">
        <v>8.889823</v>
      </c>
      <c r="U110" s="43">
        <v>1.0</v>
      </c>
      <c r="V110" s="43">
        <v>0.0</v>
      </c>
      <c r="W110" s="43">
        <v>1.0</v>
      </c>
      <c r="X110" s="43">
        <v>1.0</v>
      </c>
      <c r="Y110" s="43">
        <v>0.0</v>
      </c>
      <c r="Z110" s="43">
        <v>1.0</v>
      </c>
      <c r="AA110" s="43">
        <v>2.85</v>
      </c>
      <c r="AB110" s="43">
        <v>3.0</v>
      </c>
      <c r="AC110" s="43">
        <v>0.0</v>
      </c>
      <c r="AD110" s="43">
        <v>1.0</v>
      </c>
      <c r="AE110" s="43">
        <v>753.333333</v>
      </c>
      <c r="AF110" s="43">
        <v>0.0</v>
      </c>
      <c r="AG110" s="43">
        <v>1.0</v>
      </c>
      <c r="AH110" s="43">
        <v>0.0</v>
      </c>
      <c r="AI110" s="43">
        <v>3000.0</v>
      </c>
      <c r="AJ110" s="43">
        <v>0.0</v>
      </c>
      <c r="AK110" s="43">
        <v>4470.0</v>
      </c>
      <c r="AL110" s="43">
        <v>0.0</v>
      </c>
      <c r="AM110" s="43">
        <v>0.4586911722966999</v>
      </c>
      <c r="AN110" s="43">
        <v>0.0</v>
      </c>
      <c r="AO110" s="43">
        <v>1.0</v>
      </c>
      <c r="AP110" s="43">
        <v>1335.0</v>
      </c>
      <c r="AQ110" s="43">
        <v>10.0</v>
      </c>
    </row>
    <row r="111" ht="15.75" customHeight="1">
      <c r="A111" s="47">
        <v>1101.0</v>
      </c>
      <c r="B111" s="48" t="str">
        <f t="array" ref="B111">XLOOKUP(A111,Industry_index!$A:$A,Industry_index!$B:$B)</f>
        <v>Transportation &amp; Public Utilities</v>
      </c>
      <c r="C111" s="43">
        <v>519.0</v>
      </c>
      <c r="D111" s="43">
        <v>3.75</v>
      </c>
      <c r="E111" s="43">
        <v>3.0</v>
      </c>
      <c r="F111" s="43">
        <v>27.76</v>
      </c>
      <c r="G111" s="43">
        <v>0.0</v>
      </c>
      <c r="H111" s="43">
        <v>3000.0</v>
      </c>
      <c r="I111" s="43">
        <v>0.0</v>
      </c>
      <c r="J111" s="43">
        <v>4470.0</v>
      </c>
      <c r="K111" s="43">
        <v>24980.816666</v>
      </c>
      <c r="L111" s="43">
        <v>1865.883333</v>
      </c>
      <c r="M111" s="43">
        <v>0.333333</v>
      </c>
      <c r="N111" s="43">
        <v>0.666666</v>
      </c>
      <c r="O111" s="43">
        <v>0.333333</v>
      </c>
      <c r="P111" s="43">
        <v>1.0</v>
      </c>
      <c r="Q111" s="43">
        <v>27157.39</v>
      </c>
      <c r="R111" s="43">
        <v>24535.31</v>
      </c>
      <c r="S111" s="43">
        <v>0.064554364341383</v>
      </c>
      <c r="T111" s="43">
        <v>-9.655125</v>
      </c>
      <c r="U111" s="43">
        <v>1.0</v>
      </c>
      <c r="V111" s="43">
        <v>0.0</v>
      </c>
      <c r="W111" s="43">
        <v>1.0</v>
      </c>
      <c r="X111" s="43">
        <v>1.0</v>
      </c>
      <c r="Y111" s="43">
        <v>0.0</v>
      </c>
      <c r="Z111" s="43">
        <v>1.0</v>
      </c>
      <c r="AA111" s="43">
        <v>3.75</v>
      </c>
      <c r="AB111" s="43">
        <v>3.0</v>
      </c>
      <c r="AC111" s="43">
        <v>0.0</v>
      </c>
      <c r="AD111" s="43">
        <v>1.0</v>
      </c>
      <c r="AE111" s="43">
        <v>1865.883333</v>
      </c>
      <c r="AF111" s="43">
        <v>0.0</v>
      </c>
      <c r="AG111" s="43">
        <v>1.0</v>
      </c>
      <c r="AH111" s="43">
        <v>0.0</v>
      </c>
      <c r="AI111" s="43">
        <v>3000.0</v>
      </c>
      <c r="AJ111" s="43">
        <v>0.0</v>
      </c>
      <c r="AK111" s="43">
        <v>4470.0</v>
      </c>
      <c r="AL111" s="43">
        <v>0.0</v>
      </c>
      <c r="AM111" s="43">
        <v>0.4470774206051323</v>
      </c>
      <c r="AN111" s="43">
        <v>0.0</v>
      </c>
      <c r="AO111" s="43">
        <v>1.0</v>
      </c>
      <c r="AP111" s="43">
        <v>1299.0</v>
      </c>
      <c r="AQ111" s="43">
        <v>10.0</v>
      </c>
    </row>
    <row r="112" ht="15.75" customHeight="1">
      <c r="A112" s="47">
        <v>3519.0</v>
      </c>
      <c r="B112" s="48" t="str">
        <f t="array" ref="B112">XLOOKUP(A112,Industry_index!$A:$A,Industry_index!$B:$B)</f>
        <v>Construction</v>
      </c>
      <c r="C112" s="43">
        <v>649.0</v>
      </c>
      <c r="D112" s="43">
        <v>0.98</v>
      </c>
      <c r="E112" s="43">
        <v>3.0</v>
      </c>
      <c r="F112" s="43">
        <v>4.0</v>
      </c>
      <c r="G112" s="43">
        <v>4510.93</v>
      </c>
      <c r="H112" s="43">
        <v>7000.0</v>
      </c>
      <c r="I112" s="43">
        <v>1920.93</v>
      </c>
      <c r="J112" s="43">
        <v>9590.0</v>
      </c>
      <c r="K112" s="43">
        <v>12824.0</v>
      </c>
      <c r="L112" s="43">
        <v>4589.093333</v>
      </c>
      <c r="M112" s="43">
        <v>0.0</v>
      </c>
      <c r="N112" s="43">
        <v>0.0</v>
      </c>
      <c r="O112" s="43">
        <v>0.0</v>
      </c>
      <c r="P112" s="43">
        <v>0.0</v>
      </c>
      <c r="Q112" s="43">
        <v>9372.5</v>
      </c>
      <c r="R112" s="43">
        <v>19727.0</v>
      </c>
      <c r="S112" s="43">
        <v>0.357851684341859</v>
      </c>
      <c r="T112" s="43">
        <v>110.47746</v>
      </c>
      <c r="U112" s="43">
        <v>0.0</v>
      </c>
      <c r="V112" s="43">
        <v>0.0</v>
      </c>
      <c r="W112" s="43">
        <v>1.0</v>
      </c>
      <c r="X112" s="43">
        <v>0.0</v>
      </c>
      <c r="Y112" s="43">
        <v>1.0</v>
      </c>
      <c r="Z112" s="43">
        <v>1.0</v>
      </c>
      <c r="AA112" s="43">
        <v>0.98</v>
      </c>
      <c r="AB112" s="43">
        <v>3.0</v>
      </c>
      <c r="AC112" s="43">
        <v>0.0</v>
      </c>
      <c r="AD112" s="43">
        <v>1.0</v>
      </c>
      <c r="AE112" s="43">
        <v>4589.093333</v>
      </c>
      <c r="AF112" s="43">
        <v>1.0</v>
      </c>
      <c r="AG112" s="43">
        <v>0.0</v>
      </c>
      <c r="AH112" s="43">
        <v>4510.93</v>
      </c>
      <c r="AI112" s="43">
        <v>7000.0</v>
      </c>
      <c r="AJ112" s="43">
        <v>1920.93</v>
      </c>
      <c r="AK112" s="43">
        <v>9590.0</v>
      </c>
      <c r="AL112" s="43">
        <v>1.0</v>
      </c>
      <c r="AM112" s="43">
        <v>0.4492905683781873</v>
      </c>
      <c r="AN112" s="43">
        <v>0.0</v>
      </c>
      <c r="AO112" s="43">
        <v>0.0</v>
      </c>
      <c r="AP112" s="43">
        <v>1309.0</v>
      </c>
      <c r="AQ112" s="43">
        <v>10.0</v>
      </c>
    </row>
    <row r="113" ht="15.75" customHeight="1">
      <c r="A113" s="47">
        <v>3901.0</v>
      </c>
      <c r="B113" s="48" t="str">
        <f t="array" ref="B113">XLOOKUP(A113,Industry_index!$A:$A,Industry_index!$B:$B)</f>
        <v>Construction</v>
      </c>
      <c r="C113" s="43">
        <v>697.0</v>
      </c>
      <c r="D113" s="43">
        <v>1.24</v>
      </c>
      <c r="E113" s="43">
        <v>3.0</v>
      </c>
      <c r="F113" s="43">
        <v>31.0</v>
      </c>
      <c r="G113" s="43">
        <v>0.0</v>
      </c>
      <c r="H113" s="43">
        <v>7000.0</v>
      </c>
      <c r="I113" s="43">
        <v>0.0</v>
      </c>
      <c r="J113" s="43">
        <v>10430.0</v>
      </c>
      <c r="K113" s="43">
        <v>34046.443333</v>
      </c>
      <c r="L113" s="43">
        <v>5523.546666</v>
      </c>
      <c r="M113" s="43">
        <v>0.0</v>
      </c>
      <c r="N113" s="43">
        <v>0.333333</v>
      </c>
      <c r="O113" s="43">
        <v>0.0</v>
      </c>
      <c r="P113" s="43">
        <v>0.0</v>
      </c>
      <c r="Q113" s="43">
        <v>24518.204</v>
      </c>
      <c r="R113" s="43">
        <v>55177.0</v>
      </c>
      <c r="S113" s="43">
        <v>0.169463890708798</v>
      </c>
      <c r="T113" s="43">
        <v>125.045048</v>
      </c>
      <c r="U113" s="43">
        <v>1.0</v>
      </c>
      <c r="V113" s="43">
        <v>0.0</v>
      </c>
      <c r="W113" s="43">
        <v>1.0</v>
      </c>
      <c r="X113" s="43">
        <v>0.0</v>
      </c>
      <c r="Y113" s="43">
        <v>1.0</v>
      </c>
      <c r="Z113" s="43">
        <v>1.0</v>
      </c>
      <c r="AA113" s="43">
        <v>1.24</v>
      </c>
      <c r="AB113" s="43">
        <v>3.0</v>
      </c>
      <c r="AC113" s="43">
        <v>0.0</v>
      </c>
      <c r="AD113" s="43">
        <v>1.0</v>
      </c>
      <c r="AE113" s="43">
        <v>5523.546666</v>
      </c>
      <c r="AF113" s="43">
        <v>1.0</v>
      </c>
      <c r="AG113" s="43">
        <v>0.0</v>
      </c>
      <c r="AH113" s="43">
        <v>0.0</v>
      </c>
      <c r="AI113" s="43">
        <v>7000.0</v>
      </c>
      <c r="AJ113" s="43">
        <v>0.0</v>
      </c>
      <c r="AK113" s="43">
        <v>10430.0</v>
      </c>
      <c r="AL113" s="43">
        <v>0.0</v>
      </c>
      <c r="AM113" s="43">
        <v>0.4425712610727636</v>
      </c>
      <c r="AN113" s="43">
        <v>0.0</v>
      </c>
      <c r="AO113" s="43">
        <v>1.0</v>
      </c>
      <c r="AP113" s="43">
        <v>1282.0</v>
      </c>
      <c r="AQ113" s="43">
        <v>10.0</v>
      </c>
    </row>
    <row r="114" ht="15.75" customHeight="1">
      <c r="A114" s="47">
        <v>4394.0</v>
      </c>
      <c r="B114" s="48" t="str">
        <f t="array" ref="B114">XLOOKUP(A114,Industry_index!$A:$A,Industry_index!$B:$B)</f>
        <v>Transportation &amp; Public Utilities</v>
      </c>
      <c r="C114" s="43">
        <v>591.0</v>
      </c>
      <c r="D114" s="43">
        <v>1.9</v>
      </c>
      <c r="E114" s="43">
        <v>4.0</v>
      </c>
      <c r="F114" s="43">
        <v>4.0</v>
      </c>
      <c r="G114" s="43">
        <v>0.0</v>
      </c>
      <c r="H114" s="43">
        <v>5000.0</v>
      </c>
      <c r="I114" s="43">
        <v>0.0</v>
      </c>
      <c r="J114" s="43">
        <v>7450.0</v>
      </c>
      <c r="K114" s="43">
        <v>32691.443333</v>
      </c>
      <c r="L114" s="43">
        <v>7018.866666</v>
      </c>
      <c r="M114" s="43">
        <v>0.0</v>
      </c>
      <c r="N114" s="43">
        <v>0.0</v>
      </c>
      <c r="O114" s="43">
        <v>0.0</v>
      </c>
      <c r="P114" s="43">
        <v>0.0</v>
      </c>
      <c r="Q114" s="43">
        <v>30471.616</v>
      </c>
      <c r="R114" s="43">
        <v>30757.5</v>
      </c>
      <c r="S114" s="43">
        <v>0.208342596053894</v>
      </c>
      <c r="T114" s="43">
        <v>0.938184</v>
      </c>
      <c r="U114" s="43">
        <v>1.0</v>
      </c>
      <c r="V114" s="43">
        <v>0.0</v>
      </c>
      <c r="W114" s="43">
        <v>1.0</v>
      </c>
      <c r="X114" s="43">
        <v>1.0</v>
      </c>
      <c r="Y114" s="43">
        <v>0.0</v>
      </c>
      <c r="Z114" s="43">
        <v>1.0</v>
      </c>
      <c r="AA114" s="43">
        <v>1.9</v>
      </c>
      <c r="AB114" s="43">
        <v>4.0</v>
      </c>
      <c r="AC114" s="43">
        <v>0.0</v>
      </c>
      <c r="AD114" s="43">
        <v>1.0</v>
      </c>
      <c r="AE114" s="43">
        <v>7018.866666</v>
      </c>
      <c r="AF114" s="43">
        <v>0.0</v>
      </c>
      <c r="AG114" s="43">
        <v>1.0</v>
      </c>
      <c r="AH114" s="43">
        <v>0.0</v>
      </c>
      <c r="AI114" s="43">
        <v>5000.0</v>
      </c>
      <c r="AJ114" s="43">
        <v>0.0</v>
      </c>
      <c r="AK114" s="43">
        <v>7450.0</v>
      </c>
      <c r="AL114" s="43">
        <v>0.0</v>
      </c>
      <c r="AM114" s="43">
        <v>0.4468040908193948</v>
      </c>
      <c r="AN114" s="43">
        <v>0.0</v>
      </c>
      <c r="AO114" s="43">
        <v>1.0</v>
      </c>
      <c r="AP114" s="43">
        <v>1298.0</v>
      </c>
      <c r="AQ114" s="43">
        <v>10.0</v>
      </c>
    </row>
    <row r="115" ht="15.75" customHeight="1">
      <c r="A115" s="47">
        <v>3908.0</v>
      </c>
      <c r="B115" s="48" t="str">
        <f t="array" ref="B115">XLOOKUP(A115,Industry_index!$A:$A,Industry_index!$B:$B)</f>
        <v>Transportation &amp; Public Utilities</v>
      </c>
      <c r="C115" s="43">
        <v>517.0</v>
      </c>
      <c r="D115" s="43">
        <v>0.65</v>
      </c>
      <c r="E115" s="43">
        <v>5.0</v>
      </c>
      <c r="F115" s="43">
        <v>4.0</v>
      </c>
      <c r="G115" s="43">
        <v>2905.5</v>
      </c>
      <c r="H115" s="43">
        <v>3000.0</v>
      </c>
      <c r="I115" s="43">
        <v>1435.5</v>
      </c>
      <c r="J115" s="43">
        <v>4470.0</v>
      </c>
      <c r="K115" s="43">
        <v>24090.09</v>
      </c>
      <c r="L115" s="43">
        <v>4225.433333</v>
      </c>
      <c r="M115" s="43">
        <v>0.0</v>
      </c>
      <c r="N115" s="43">
        <v>0.333333</v>
      </c>
      <c r="O115" s="43">
        <v>0.0</v>
      </c>
      <c r="P115" s="43">
        <v>0.0</v>
      </c>
      <c r="Q115" s="43">
        <v>18424.67</v>
      </c>
      <c r="R115" s="43">
        <v>35420.93</v>
      </c>
      <c r="S115" s="43">
        <v>0.17540117118699</v>
      </c>
      <c r="T115" s="43">
        <v>92.247296</v>
      </c>
      <c r="U115" s="43">
        <v>1.0</v>
      </c>
      <c r="V115" s="43">
        <v>0.0</v>
      </c>
      <c r="W115" s="43">
        <v>1.0</v>
      </c>
      <c r="X115" s="43">
        <v>0.0</v>
      </c>
      <c r="Y115" s="43">
        <v>1.0</v>
      </c>
      <c r="Z115" s="43">
        <v>1.0</v>
      </c>
      <c r="AA115" s="43">
        <v>0.65</v>
      </c>
      <c r="AB115" s="43">
        <v>5.0</v>
      </c>
      <c r="AC115" s="43">
        <v>0.0</v>
      </c>
      <c r="AD115" s="43">
        <v>1.0</v>
      </c>
      <c r="AE115" s="43">
        <v>4225.433333</v>
      </c>
      <c r="AF115" s="43">
        <v>1.0</v>
      </c>
      <c r="AG115" s="43">
        <v>0.0</v>
      </c>
      <c r="AH115" s="43">
        <v>2905.5</v>
      </c>
      <c r="AI115" s="43">
        <v>3000.0</v>
      </c>
      <c r="AJ115" s="43">
        <v>1435.5</v>
      </c>
      <c r="AK115" s="43">
        <v>4470.0</v>
      </c>
      <c r="AL115" s="43">
        <v>1.0</v>
      </c>
      <c r="AM115" s="43">
        <v>0.4872946518202994</v>
      </c>
      <c r="AN115" s="43">
        <v>0.0</v>
      </c>
      <c r="AO115" s="43">
        <v>0.0</v>
      </c>
      <c r="AP115" s="43">
        <v>1358.0</v>
      </c>
      <c r="AQ115" s="43">
        <v>10.0</v>
      </c>
    </row>
    <row r="116" ht="15.75" customHeight="1">
      <c r="A116" s="47">
        <v>896.0</v>
      </c>
      <c r="B116" s="48" t="str">
        <f t="array" ref="B116">XLOOKUP(A116,Industry_index!$A:$A,Industry_index!$B:$B)</f>
        <v>Transportation &amp; Public Utilities</v>
      </c>
      <c r="C116" s="43">
        <v>533.0</v>
      </c>
      <c r="D116" s="43">
        <v>5.45</v>
      </c>
      <c r="E116" s="43">
        <v>3.0</v>
      </c>
      <c r="F116" s="43">
        <v>41.0</v>
      </c>
      <c r="G116" s="43">
        <v>4370.33</v>
      </c>
      <c r="H116" s="43">
        <v>3000.0</v>
      </c>
      <c r="I116" s="43">
        <v>2900.33</v>
      </c>
      <c r="J116" s="43">
        <v>4470.0</v>
      </c>
      <c r="K116" s="43">
        <v>20561.213333</v>
      </c>
      <c r="L116" s="43">
        <v>2029.956666</v>
      </c>
      <c r="M116" s="43">
        <v>0.0</v>
      </c>
      <c r="N116" s="43">
        <v>0.0</v>
      </c>
      <c r="O116" s="43">
        <v>0.0</v>
      </c>
      <c r="P116" s="43">
        <v>0.0</v>
      </c>
      <c r="Q116" s="43">
        <v>17279.535</v>
      </c>
      <c r="R116" s="43">
        <v>27124.57</v>
      </c>
      <c r="S116" s="43">
        <v>0.098727652701373</v>
      </c>
      <c r="T116" s="43">
        <v>56.975144</v>
      </c>
      <c r="U116" s="43">
        <v>0.0</v>
      </c>
      <c r="V116" s="43">
        <v>0.0</v>
      </c>
      <c r="W116" s="43">
        <v>1.0</v>
      </c>
      <c r="X116" s="43">
        <v>0.0</v>
      </c>
      <c r="Y116" s="43">
        <v>1.0</v>
      </c>
      <c r="Z116" s="43">
        <v>1.0</v>
      </c>
      <c r="AA116" s="43">
        <v>5.45</v>
      </c>
      <c r="AB116" s="43">
        <v>3.0</v>
      </c>
      <c r="AC116" s="43">
        <v>0.0</v>
      </c>
      <c r="AD116" s="43">
        <v>1.0</v>
      </c>
      <c r="AE116" s="43">
        <v>2029.956666</v>
      </c>
      <c r="AF116" s="43">
        <v>1.0</v>
      </c>
      <c r="AG116" s="43">
        <v>0.0</v>
      </c>
      <c r="AH116" s="43">
        <v>4370.33</v>
      </c>
      <c r="AI116" s="43">
        <v>3000.0</v>
      </c>
      <c r="AJ116" s="43">
        <v>2900.33</v>
      </c>
      <c r="AK116" s="43">
        <v>4470.0</v>
      </c>
      <c r="AL116" s="43">
        <v>1.0</v>
      </c>
      <c r="AM116" s="43">
        <v>0.4362810585657702</v>
      </c>
      <c r="AN116" s="43">
        <v>0.0</v>
      </c>
      <c r="AO116" s="43">
        <v>0.0</v>
      </c>
      <c r="AP116" s="43">
        <v>1249.0</v>
      </c>
      <c r="AQ116" s="43">
        <v>10.0</v>
      </c>
    </row>
    <row r="117" ht="15.75" customHeight="1">
      <c r="A117" s="47">
        <v>5225.0</v>
      </c>
      <c r="B117" s="48" t="str">
        <f t="array" ref="B117">XLOOKUP(A117,Industry_index!$A:$A,Industry_index!$B:$B)</f>
        <v>Transportation &amp; Public Utilities</v>
      </c>
      <c r="C117" s="43">
        <v>542.0</v>
      </c>
      <c r="D117" s="43">
        <v>1.06</v>
      </c>
      <c r="E117" s="43">
        <v>2.0</v>
      </c>
      <c r="F117" s="43">
        <v>4.0</v>
      </c>
      <c r="G117" s="43">
        <v>3580.0</v>
      </c>
      <c r="H117" s="43">
        <v>4000.0</v>
      </c>
      <c r="I117" s="43">
        <v>1620.0</v>
      </c>
      <c r="J117" s="43">
        <v>5960.0</v>
      </c>
      <c r="K117" s="43">
        <v>25715.413333</v>
      </c>
      <c r="L117" s="43">
        <v>3938.253333</v>
      </c>
      <c r="M117" s="43">
        <v>0.0</v>
      </c>
      <c r="N117" s="43">
        <v>0.0</v>
      </c>
      <c r="O117" s="43">
        <v>0.0</v>
      </c>
      <c r="P117" s="43">
        <v>0.0</v>
      </c>
      <c r="R117" s="43">
        <v>25900.7</v>
      </c>
      <c r="S117" s="43">
        <v>0.1431363818192315</v>
      </c>
      <c r="T117" s="43">
        <v>-6.024493</v>
      </c>
      <c r="U117" s="43">
        <v>1.0</v>
      </c>
      <c r="V117" s="43">
        <v>0.0</v>
      </c>
      <c r="W117" s="43">
        <v>1.0</v>
      </c>
      <c r="X117" s="43">
        <v>1.0</v>
      </c>
      <c r="Y117" s="43">
        <v>0.0</v>
      </c>
      <c r="Z117" s="43">
        <v>1.0</v>
      </c>
      <c r="AA117" s="43">
        <v>1.06</v>
      </c>
      <c r="AB117" s="43">
        <v>2.0</v>
      </c>
      <c r="AC117" s="43">
        <v>0.0</v>
      </c>
      <c r="AD117" s="43">
        <v>1.0</v>
      </c>
      <c r="AE117" s="43">
        <v>3938.253333</v>
      </c>
      <c r="AF117" s="43">
        <v>0.0</v>
      </c>
      <c r="AG117" s="43">
        <v>1.0</v>
      </c>
      <c r="AH117" s="43">
        <v>3580.0</v>
      </c>
      <c r="AI117" s="43">
        <v>4000.0</v>
      </c>
      <c r="AJ117" s="43">
        <v>1620.0</v>
      </c>
      <c r="AK117" s="43">
        <v>5960.0</v>
      </c>
      <c r="AL117" s="43">
        <v>1.0</v>
      </c>
      <c r="AM117" s="43">
        <v>0.435152029305058</v>
      </c>
      <c r="AN117" s="43">
        <v>0.0</v>
      </c>
      <c r="AO117" s="43">
        <v>0.0</v>
      </c>
      <c r="AP117" s="43">
        <v>1235.0</v>
      </c>
      <c r="AQ117" s="43">
        <v>10.0</v>
      </c>
    </row>
    <row r="118" ht="15.75" customHeight="1">
      <c r="A118" s="47">
        <v>5321.0</v>
      </c>
      <c r="B118" s="48" t="str">
        <f t="array" ref="B118">XLOOKUP(A118,Industry_index!$A:$A,Industry_index!$B:$B)</f>
        <v>Manufacturing</v>
      </c>
      <c r="C118" s="43">
        <v>713.0</v>
      </c>
      <c r="D118" s="43">
        <v>1.8</v>
      </c>
      <c r="E118" s="43">
        <v>3.0</v>
      </c>
      <c r="F118" s="43">
        <v>43.0</v>
      </c>
      <c r="G118" s="43">
        <v>0.0</v>
      </c>
      <c r="H118" s="43">
        <v>7000.0</v>
      </c>
      <c r="I118" s="43">
        <v>0.0</v>
      </c>
      <c r="J118" s="43">
        <v>10430.0</v>
      </c>
      <c r="K118" s="43">
        <v>25715.413333</v>
      </c>
      <c r="L118" s="43">
        <v>3938.253333</v>
      </c>
      <c r="M118" s="43">
        <v>0.0</v>
      </c>
      <c r="N118" s="43">
        <v>0.0</v>
      </c>
      <c r="O118" s="43">
        <v>0.0</v>
      </c>
      <c r="P118" s="43">
        <v>0.0</v>
      </c>
      <c r="R118" s="43">
        <v>25900.7</v>
      </c>
      <c r="S118" s="43">
        <v>0.1431363818192315</v>
      </c>
      <c r="T118" s="43">
        <v>-6.024493</v>
      </c>
      <c r="U118" s="43">
        <v>0.0</v>
      </c>
      <c r="V118" s="43">
        <v>0.0</v>
      </c>
      <c r="W118" s="43">
        <v>0.0</v>
      </c>
      <c r="X118" s="43">
        <v>1.0</v>
      </c>
      <c r="Y118" s="43">
        <v>0.0</v>
      </c>
      <c r="Z118" s="43">
        <v>1.0</v>
      </c>
      <c r="AA118" s="43">
        <v>1.8</v>
      </c>
      <c r="AB118" s="43">
        <v>3.0</v>
      </c>
      <c r="AC118" s="43">
        <v>0.0</v>
      </c>
      <c r="AD118" s="43">
        <v>0.0</v>
      </c>
      <c r="AE118" s="43">
        <v>3938.253333</v>
      </c>
      <c r="AF118" s="43">
        <v>0.0</v>
      </c>
      <c r="AG118" s="43">
        <v>1.0</v>
      </c>
      <c r="AH118" s="43">
        <v>0.0</v>
      </c>
      <c r="AI118" s="43">
        <v>7000.0</v>
      </c>
      <c r="AJ118" s="43">
        <v>0.0</v>
      </c>
      <c r="AK118" s="43">
        <v>10430.0</v>
      </c>
      <c r="AL118" s="43">
        <v>0.0</v>
      </c>
      <c r="AM118" s="43">
        <v>0.4427577992813133</v>
      </c>
      <c r="AN118" s="43">
        <v>0.0</v>
      </c>
      <c r="AO118" s="43">
        <v>1.0</v>
      </c>
      <c r="AP118" s="43">
        <v>1285.0</v>
      </c>
      <c r="AQ118" s="43">
        <v>10.0</v>
      </c>
    </row>
    <row r="119" ht="15.75" customHeight="1">
      <c r="A119" s="47">
        <v>4548.0</v>
      </c>
      <c r="B119" s="48" t="str">
        <f t="array" ref="B119">XLOOKUP(A119,Industry_index!$A:$A,Industry_index!$B:$B)</f>
        <v>Transportation &amp; Public Utilities</v>
      </c>
      <c r="C119" s="43">
        <v>495.0</v>
      </c>
      <c r="D119" s="43">
        <v>0.67</v>
      </c>
      <c r="E119" s="43">
        <v>3.0</v>
      </c>
      <c r="F119" s="43">
        <v>26.0</v>
      </c>
      <c r="G119" s="43">
        <v>9734.63</v>
      </c>
      <c r="H119" s="43">
        <v>8000.0</v>
      </c>
      <c r="I119" s="43">
        <v>5814.63</v>
      </c>
      <c r="J119" s="43">
        <v>11920.0</v>
      </c>
      <c r="K119" s="43">
        <v>30497.34</v>
      </c>
      <c r="L119" s="43">
        <v>3755.62</v>
      </c>
      <c r="M119" s="43">
        <v>0.0</v>
      </c>
      <c r="N119" s="43">
        <v>1.5</v>
      </c>
      <c r="O119" s="43">
        <v>0.0</v>
      </c>
      <c r="P119" s="43">
        <v>0.0</v>
      </c>
      <c r="Q119" s="43">
        <v>26360.89</v>
      </c>
      <c r="R119" s="43">
        <v>34633.79</v>
      </c>
      <c r="S119" s="43">
        <v>0.123145821897909</v>
      </c>
      <c r="T119" s="43">
        <v>31.383234</v>
      </c>
      <c r="U119" s="43">
        <v>1.0</v>
      </c>
      <c r="V119" s="43">
        <v>0.0</v>
      </c>
      <c r="W119" s="43">
        <v>1.0</v>
      </c>
      <c r="X119" s="43">
        <v>0.0</v>
      </c>
      <c r="Y119" s="43">
        <v>1.0</v>
      </c>
      <c r="Z119" s="43">
        <v>1.0</v>
      </c>
      <c r="AA119" s="43">
        <v>0.67</v>
      </c>
      <c r="AB119" s="43">
        <v>3.0</v>
      </c>
      <c r="AC119" s="43">
        <v>0.0</v>
      </c>
      <c r="AD119" s="43">
        <v>1.0</v>
      </c>
      <c r="AE119" s="43">
        <v>3755.62</v>
      </c>
      <c r="AF119" s="43">
        <v>1.0</v>
      </c>
      <c r="AG119" s="43">
        <v>0.0</v>
      </c>
      <c r="AH119" s="43">
        <v>9734.63</v>
      </c>
      <c r="AI119" s="43">
        <v>8000.0</v>
      </c>
      <c r="AJ119" s="43">
        <v>5814.63</v>
      </c>
      <c r="AK119" s="43">
        <v>11920.0</v>
      </c>
      <c r="AL119" s="43">
        <v>1.0</v>
      </c>
      <c r="AM119" s="43">
        <v>0.455774992486681</v>
      </c>
      <c r="AN119" s="43">
        <v>0.0</v>
      </c>
      <c r="AO119" s="43">
        <v>0.0</v>
      </c>
      <c r="AP119" s="43">
        <v>1328.0</v>
      </c>
      <c r="AQ119" s="43">
        <v>10.0</v>
      </c>
    </row>
    <row r="120" ht="15.75" customHeight="1">
      <c r="A120" s="47">
        <v>1001.0</v>
      </c>
      <c r="B120" s="48" t="str">
        <f t="array" ref="B120">XLOOKUP(A120,Industry_index!$A:$A,Industry_index!$B:$B)</f>
        <v>Agriculture, Forestry, Fishing</v>
      </c>
      <c r="C120" s="43">
        <v>572.0</v>
      </c>
      <c r="D120" s="43">
        <v>6.03</v>
      </c>
      <c r="E120" s="43">
        <v>4.0</v>
      </c>
      <c r="F120" s="43">
        <v>57.0</v>
      </c>
      <c r="G120" s="43">
        <v>0.0</v>
      </c>
      <c r="H120" s="43">
        <v>5000.0</v>
      </c>
      <c r="I120" s="43">
        <v>0.0</v>
      </c>
      <c r="J120" s="43">
        <v>7450.0</v>
      </c>
      <c r="K120" s="43">
        <v>26689.666666</v>
      </c>
      <c r="L120" s="43">
        <v>3368.153333</v>
      </c>
      <c r="M120" s="43">
        <v>0.0</v>
      </c>
      <c r="N120" s="43">
        <v>0.0</v>
      </c>
      <c r="O120" s="43">
        <v>0.0</v>
      </c>
      <c r="P120" s="43">
        <v>0.0</v>
      </c>
      <c r="Q120" s="43">
        <v>22707.0</v>
      </c>
      <c r="R120" s="43">
        <v>34655.0</v>
      </c>
      <c r="S120" s="43">
        <v>0.126196764516009</v>
      </c>
      <c r="T120" s="43">
        <v>52.618135</v>
      </c>
      <c r="U120" s="43">
        <v>0.0</v>
      </c>
      <c r="V120" s="43">
        <v>0.0</v>
      </c>
      <c r="W120" s="43">
        <v>0.0</v>
      </c>
      <c r="X120" s="43">
        <v>0.0</v>
      </c>
      <c r="Y120" s="43">
        <v>1.0</v>
      </c>
      <c r="Z120" s="43">
        <v>1.0</v>
      </c>
      <c r="AA120" s="43">
        <v>6.03</v>
      </c>
      <c r="AB120" s="43">
        <v>4.0</v>
      </c>
      <c r="AC120" s="43">
        <v>0.0</v>
      </c>
      <c r="AD120" s="43">
        <v>0.0</v>
      </c>
      <c r="AE120" s="43">
        <v>3368.153333</v>
      </c>
      <c r="AF120" s="43">
        <v>1.0</v>
      </c>
      <c r="AG120" s="43">
        <v>0.0</v>
      </c>
      <c r="AH120" s="43">
        <v>0.0</v>
      </c>
      <c r="AI120" s="43">
        <v>5000.0</v>
      </c>
      <c r="AJ120" s="43">
        <v>0.0</v>
      </c>
      <c r="AK120" s="43">
        <v>7450.0</v>
      </c>
      <c r="AL120" s="43">
        <v>0.0</v>
      </c>
      <c r="AM120" s="43">
        <v>0.437512656620839</v>
      </c>
      <c r="AN120" s="43">
        <v>0.0</v>
      </c>
      <c r="AO120" s="43">
        <v>1.0</v>
      </c>
      <c r="AP120" s="43">
        <v>1257.0</v>
      </c>
      <c r="AQ120" s="43">
        <v>10.0</v>
      </c>
    </row>
    <row r="121" ht="15.75" customHeight="1">
      <c r="A121" s="47">
        <v>1810.0</v>
      </c>
      <c r="B121" s="48" t="str">
        <f t="array" ref="B121">XLOOKUP(A121,Industry_index!$A:$A,Industry_index!$B:$B)</f>
        <v>Construction</v>
      </c>
      <c r="C121" s="43">
        <v>582.0</v>
      </c>
      <c r="D121" s="43">
        <v>7.2</v>
      </c>
      <c r="E121" s="43">
        <v>4.0</v>
      </c>
      <c r="F121" s="43">
        <v>10.0</v>
      </c>
      <c r="G121" s="43">
        <v>2944.0</v>
      </c>
      <c r="H121" s="43">
        <v>3000.0</v>
      </c>
      <c r="I121" s="43">
        <v>1474.0</v>
      </c>
      <c r="J121" s="43">
        <v>4470.0</v>
      </c>
      <c r="K121" s="43">
        <v>45515.666666</v>
      </c>
      <c r="L121" s="43">
        <v>3231.666666</v>
      </c>
      <c r="M121" s="43">
        <v>0.666666</v>
      </c>
      <c r="N121" s="43">
        <v>0.0</v>
      </c>
      <c r="O121" s="43">
        <v>0.0</v>
      </c>
      <c r="P121" s="43">
        <v>0.0</v>
      </c>
      <c r="Q121" s="43">
        <v>38234.0</v>
      </c>
      <c r="R121" s="43">
        <v>60079.0</v>
      </c>
      <c r="S121" s="43">
        <v>0.071001261763256</v>
      </c>
      <c r="T121" s="43">
        <v>57.13501</v>
      </c>
      <c r="U121" s="43">
        <v>0.0</v>
      </c>
      <c r="V121" s="43">
        <v>0.0</v>
      </c>
      <c r="W121" s="43">
        <v>1.0</v>
      </c>
      <c r="X121" s="43">
        <v>0.0</v>
      </c>
      <c r="Y121" s="43">
        <v>1.0</v>
      </c>
      <c r="Z121" s="43">
        <v>1.0</v>
      </c>
      <c r="AA121" s="43">
        <v>7.2</v>
      </c>
      <c r="AB121" s="43">
        <v>4.0</v>
      </c>
      <c r="AC121" s="43">
        <v>0.0</v>
      </c>
      <c r="AD121" s="43">
        <v>1.0</v>
      </c>
      <c r="AE121" s="43">
        <v>3231.666666</v>
      </c>
      <c r="AF121" s="43">
        <v>1.0</v>
      </c>
      <c r="AG121" s="43">
        <v>0.0</v>
      </c>
      <c r="AH121" s="43">
        <v>2944.0</v>
      </c>
      <c r="AI121" s="43">
        <v>3000.0</v>
      </c>
      <c r="AJ121" s="43">
        <v>1474.0</v>
      </c>
      <c r="AK121" s="43">
        <v>4470.0</v>
      </c>
      <c r="AL121" s="43">
        <v>1.0</v>
      </c>
      <c r="AM121" s="43">
        <v>0.43591877114574</v>
      </c>
      <c r="AN121" s="43">
        <v>0.0</v>
      </c>
      <c r="AO121" s="43">
        <v>0.0</v>
      </c>
      <c r="AP121" s="43">
        <v>1243.0</v>
      </c>
      <c r="AQ121" s="43">
        <v>10.0</v>
      </c>
    </row>
    <row r="122" ht="15.75" customHeight="1">
      <c r="A122" s="47">
        <v>3139.0</v>
      </c>
      <c r="B122" s="48" t="str">
        <f t="array" ref="B122">XLOOKUP(A122,Industry_index!$A:$A,Industry_index!$B:$B)</f>
        <v>Transportation &amp; Public Utilities</v>
      </c>
      <c r="C122" s="43">
        <v>614.0</v>
      </c>
      <c r="D122" s="43">
        <v>2.69</v>
      </c>
      <c r="E122" s="43">
        <v>4.0</v>
      </c>
      <c r="F122" s="43">
        <v>29.0</v>
      </c>
      <c r="G122" s="43">
        <v>3221.71</v>
      </c>
      <c r="H122" s="43">
        <v>5000.0</v>
      </c>
      <c r="I122" s="43">
        <v>771.71</v>
      </c>
      <c r="J122" s="43">
        <v>7450.0</v>
      </c>
      <c r="K122" s="43">
        <v>30757.403333</v>
      </c>
      <c r="L122" s="43">
        <v>5979.31</v>
      </c>
      <c r="M122" s="43">
        <v>0.0</v>
      </c>
      <c r="N122" s="43">
        <v>0.0</v>
      </c>
      <c r="O122" s="43">
        <v>0.0</v>
      </c>
      <c r="P122" s="43">
        <v>0.0</v>
      </c>
      <c r="Q122" s="43">
        <v>31477.315</v>
      </c>
      <c r="R122" s="43">
        <v>29317.58</v>
      </c>
      <c r="S122" s="43">
        <v>0.194402322693075</v>
      </c>
      <c r="T122" s="43">
        <v>-6.861258</v>
      </c>
      <c r="U122" s="43">
        <v>1.0</v>
      </c>
      <c r="V122" s="43">
        <v>0.0</v>
      </c>
      <c r="W122" s="43">
        <v>1.0</v>
      </c>
      <c r="X122" s="43">
        <v>1.0</v>
      </c>
      <c r="Y122" s="43">
        <v>0.0</v>
      </c>
      <c r="Z122" s="43">
        <v>1.0</v>
      </c>
      <c r="AA122" s="43">
        <v>2.69</v>
      </c>
      <c r="AB122" s="43">
        <v>4.0</v>
      </c>
      <c r="AC122" s="43">
        <v>0.0</v>
      </c>
      <c r="AD122" s="43">
        <v>1.0</v>
      </c>
      <c r="AE122" s="43">
        <v>5979.31</v>
      </c>
      <c r="AF122" s="43">
        <v>0.0</v>
      </c>
      <c r="AG122" s="43">
        <v>1.0</v>
      </c>
      <c r="AH122" s="43">
        <v>3221.71</v>
      </c>
      <c r="AI122" s="43">
        <v>5000.0</v>
      </c>
      <c r="AJ122" s="43">
        <v>771.71</v>
      </c>
      <c r="AK122" s="43">
        <v>7450.0</v>
      </c>
      <c r="AL122" s="43">
        <v>1.0</v>
      </c>
      <c r="AM122" s="43">
        <v>0.4477338414341125</v>
      </c>
      <c r="AN122" s="43">
        <v>0.0</v>
      </c>
      <c r="AO122" s="43">
        <v>0.0</v>
      </c>
      <c r="AP122" s="43">
        <v>1304.0</v>
      </c>
      <c r="AQ122" s="43">
        <v>10.0</v>
      </c>
    </row>
    <row r="123" ht="15.75" customHeight="1">
      <c r="A123" s="47">
        <v>3262.0</v>
      </c>
      <c r="B123" s="48" t="str">
        <f t="array" ref="B123">XLOOKUP(A123,Industry_index!$A:$A,Industry_index!$B:$B)</f>
        <v>Construction</v>
      </c>
      <c r="C123" s="43">
        <v>514.0</v>
      </c>
      <c r="D123" s="43">
        <v>5.26</v>
      </c>
      <c r="E123" s="43">
        <v>3.0</v>
      </c>
      <c r="F123" s="43">
        <v>4.0</v>
      </c>
      <c r="G123" s="43">
        <v>1937.0</v>
      </c>
      <c r="H123" s="43">
        <v>2000.0</v>
      </c>
      <c r="I123" s="43">
        <v>957.0</v>
      </c>
      <c r="J123" s="43">
        <v>2980.0</v>
      </c>
      <c r="K123" s="43">
        <v>9412.49</v>
      </c>
      <c r="L123" s="43">
        <v>696.37</v>
      </c>
      <c r="M123" s="43">
        <v>0.666666</v>
      </c>
      <c r="N123" s="43">
        <v>0.666666</v>
      </c>
      <c r="O123" s="43">
        <v>3.666666</v>
      </c>
      <c r="P123" s="43">
        <v>11.0</v>
      </c>
      <c r="Q123" s="43">
        <v>16504.701428</v>
      </c>
      <c r="R123" s="43">
        <v>18344.87</v>
      </c>
      <c r="S123" s="43">
        <v>0.083070194724551</v>
      </c>
      <c r="T123" s="43">
        <v>11.149368</v>
      </c>
      <c r="U123" s="43">
        <v>1.0</v>
      </c>
      <c r="V123" s="43">
        <v>0.0</v>
      </c>
      <c r="W123" s="43">
        <v>1.0</v>
      </c>
      <c r="X123" s="43">
        <v>1.0</v>
      </c>
      <c r="Y123" s="43">
        <v>0.0</v>
      </c>
      <c r="Z123" s="43">
        <v>1.0</v>
      </c>
      <c r="AA123" s="43">
        <v>5.26</v>
      </c>
      <c r="AB123" s="43">
        <v>3.0</v>
      </c>
      <c r="AC123" s="43">
        <v>0.0</v>
      </c>
      <c r="AD123" s="43">
        <v>1.0</v>
      </c>
      <c r="AE123" s="43">
        <v>696.37</v>
      </c>
      <c r="AF123" s="43">
        <v>0.0</v>
      </c>
      <c r="AG123" s="43">
        <v>1.0</v>
      </c>
      <c r="AH123" s="43">
        <v>1937.0</v>
      </c>
      <c r="AI123" s="43">
        <v>2000.0</v>
      </c>
      <c r="AJ123" s="43">
        <v>957.0</v>
      </c>
      <c r="AK123" s="43">
        <v>2980.0</v>
      </c>
      <c r="AL123" s="43">
        <v>1.0</v>
      </c>
      <c r="AM123" s="43">
        <v>0.4443550277272051</v>
      </c>
      <c r="AN123" s="43">
        <v>0.0</v>
      </c>
      <c r="AO123" s="43">
        <v>0.0</v>
      </c>
      <c r="AP123" s="43">
        <v>1289.0</v>
      </c>
      <c r="AQ123" s="43">
        <v>10.0</v>
      </c>
    </row>
    <row r="124" ht="15.75" customHeight="1">
      <c r="A124" s="47">
        <v>1.0</v>
      </c>
      <c r="B124" s="48" t="str">
        <f t="array" ref="B124">XLOOKUP(A124,Industry_index!$A:$A,Industry_index!$B:$B)</f>
        <v>Transportation &amp; Public Utilities</v>
      </c>
      <c r="C124" s="43">
        <v>616.0</v>
      </c>
      <c r="D124" s="43">
        <v>0.74</v>
      </c>
      <c r="E124" s="43">
        <v>2.0</v>
      </c>
      <c r="F124" s="43">
        <v>23.0</v>
      </c>
      <c r="G124" s="43">
        <v>0.0</v>
      </c>
      <c r="H124" s="43">
        <v>5000.0</v>
      </c>
      <c r="I124" s="43">
        <v>0.0</v>
      </c>
      <c r="J124" s="43">
        <v>7450.0</v>
      </c>
      <c r="K124" s="43">
        <v>17525.0</v>
      </c>
      <c r="L124" s="43">
        <v>4131.4</v>
      </c>
      <c r="M124" s="43">
        <v>0.666666</v>
      </c>
      <c r="N124" s="43">
        <v>0.666666</v>
      </c>
      <c r="O124" s="43">
        <v>0.666666</v>
      </c>
      <c r="P124" s="43">
        <v>2.0</v>
      </c>
      <c r="Q124" s="43">
        <v>8843.5</v>
      </c>
      <c r="R124" s="43">
        <v>34888.0</v>
      </c>
      <c r="S124" s="43">
        <v>0.235743223965763</v>
      </c>
      <c r="T124" s="43">
        <v>294.504438</v>
      </c>
      <c r="U124" s="43">
        <v>1.0</v>
      </c>
      <c r="V124" s="43">
        <v>0.0</v>
      </c>
      <c r="W124" s="43">
        <v>1.0</v>
      </c>
      <c r="X124" s="43">
        <v>0.0</v>
      </c>
      <c r="Y124" s="43">
        <v>1.0</v>
      </c>
      <c r="Z124" s="43">
        <v>1.0</v>
      </c>
      <c r="AA124" s="43">
        <v>0.74</v>
      </c>
      <c r="AB124" s="43">
        <v>2.0</v>
      </c>
      <c r="AC124" s="43">
        <v>0.0</v>
      </c>
      <c r="AD124" s="43">
        <v>1.0</v>
      </c>
      <c r="AE124" s="43">
        <v>4131.4</v>
      </c>
      <c r="AF124" s="43">
        <v>1.0</v>
      </c>
      <c r="AG124" s="43">
        <v>0.0</v>
      </c>
      <c r="AH124" s="43">
        <v>0.0</v>
      </c>
      <c r="AI124" s="43">
        <v>5000.0</v>
      </c>
      <c r="AJ124" s="43">
        <v>0.0</v>
      </c>
      <c r="AK124" s="43">
        <v>7450.0</v>
      </c>
      <c r="AL124" s="43">
        <v>0.0</v>
      </c>
      <c r="AM124" s="43">
        <v>0.4364200853157607</v>
      </c>
      <c r="AN124" s="43">
        <v>0.0</v>
      </c>
      <c r="AO124" s="43">
        <v>1.0</v>
      </c>
      <c r="AP124" s="43">
        <v>1251.0</v>
      </c>
      <c r="AQ124" s="43">
        <v>10.0</v>
      </c>
    </row>
    <row r="125" ht="15.75" customHeight="1">
      <c r="A125" s="47">
        <v>99.0</v>
      </c>
      <c r="B125" s="48" t="str">
        <f t="array" ref="B125">XLOOKUP(A125,Industry_index!$A:$A,Industry_index!$B:$B)</f>
        <v>Transportation &amp; Public Utilities</v>
      </c>
      <c r="C125" s="43">
        <v>0.0</v>
      </c>
      <c r="D125" s="43">
        <v>0.68</v>
      </c>
      <c r="E125" s="43">
        <v>2.0</v>
      </c>
      <c r="F125" s="43">
        <v>10.0</v>
      </c>
      <c r="G125" s="43">
        <v>0.0</v>
      </c>
      <c r="H125" s="43">
        <v>5000.0</v>
      </c>
      <c r="I125" s="43">
        <v>0.0</v>
      </c>
      <c r="J125" s="43">
        <v>7450.0</v>
      </c>
      <c r="K125" s="43">
        <v>39621.816666</v>
      </c>
      <c r="L125" s="43">
        <v>2054.47</v>
      </c>
      <c r="M125" s="43">
        <v>0.666666</v>
      </c>
      <c r="N125" s="43">
        <v>0.666666</v>
      </c>
      <c r="O125" s="43">
        <v>1.0</v>
      </c>
      <c r="P125" s="43">
        <v>3.0</v>
      </c>
      <c r="Q125" s="43">
        <v>38561.04</v>
      </c>
      <c r="R125" s="43">
        <v>34641.91</v>
      </c>
      <c r="S125" s="43">
        <v>0.055563863478765</v>
      </c>
      <c r="T125" s="43">
        <v>-10.163444</v>
      </c>
      <c r="U125" s="43">
        <v>1.0</v>
      </c>
      <c r="V125" s="43">
        <v>0.0</v>
      </c>
      <c r="W125" s="43">
        <v>1.0</v>
      </c>
      <c r="X125" s="43">
        <v>1.0</v>
      </c>
      <c r="Y125" s="43">
        <v>0.0</v>
      </c>
      <c r="Z125" s="43">
        <v>1.0</v>
      </c>
      <c r="AA125" s="43">
        <v>0.68</v>
      </c>
      <c r="AB125" s="43">
        <v>2.0</v>
      </c>
      <c r="AC125" s="43">
        <v>0.0</v>
      </c>
      <c r="AD125" s="43">
        <v>1.0</v>
      </c>
      <c r="AE125" s="43">
        <v>2054.47</v>
      </c>
      <c r="AF125" s="43">
        <v>0.0</v>
      </c>
      <c r="AG125" s="43">
        <v>1.0</v>
      </c>
      <c r="AH125" s="43">
        <v>0.0</v>
      </c>
      <c r="AI125" s="43">
        <v>5000.0</v>
      </c>
      <c r="AJ125" s="43">
        <v>0.0</v>
      </c>
      <c r="AK125" s="43">
        <v>7450.0</v>
      </c>
      <c r="AL125" s="43">
        <v>0.0</v>
      </c>
      <c r="AM125" s="43">
        <v>0.447797125475755</v>
      </c>
      <c r="AN125" s="43">
        <v>0.0</v>
      </c>
      <c r="AO125" s="43">
        <v>1.0</v>
      </c>
      <c r="AP125" s="43">
        <v>1305.0</v>
      </c>
      <c r="AQ125" s="43">
        <v>10.0</v>
      </c>
    </row>
    <row r="126" ht="15.75" customHeight="1">
      <c r="A126" s="47">
        <v>5162.0</v>
      </c>
      <c r="B126" s="48" t="str">
        <f t="array" ref="B126">XLOOKUP(A126,Industry_index!$A:$A,Industry_index!$B:$B)</f>
        <v>Agriculture, Forestry, Fishing</v>
      </c>
      <c r="C126" s="43">
        <v>551.0</v>
      </c>
      <c r="D126" s="43">
        <v>1.59</v>
      </c>
      <c r="E126" s="43">
        <v>6.0</v>
      </c>
      <c r="F126" s="43">
        <v>4.0</v>
      </c>
      <c r="G126" s="43">
        <v>5659.0</v>
      </c>
      <c r="H126" s="43">
        <v>5000.0</v>
      </c>
      <c r="I126" s="43">
        <v>3209.0</v>
      </c>
      <c r="J126" s="43">
        <v>7450.0</v>
      </c>
      <c r="K126" s="43">
        <v>25715.413333</v>
      </c>
      <c r="L126" s="43">
        <v>3938.253333</v>
      </c>
      <c r="M126" s="43">
        <v>0.0</v>
      </c>
      <c r="N126" s="43">
        <v>0.0</v>
      </c>
      <c r="O126" s="43">
        <v>0.0</v>
      </c>
      <c r="P126" s="43">
        <v>0.0</v>
      </c>
      <c r="R126" s="43">
        <v>25900.7</v>
      </c>
      <c r="S126" s="43">
        <v>0.1431363818192315</v>
      </c>
      <c r="T126" s="43">
        <v>-6.024493</v>
      </c>
      <c r="U126" s="43">
        <v>1.0</v>
      </c>
      <c r="V126" s="43">
        <v>0.0</v>
      </c>
      <c r="W126" s="43">
        <v>0.0</v>
      </c>
      <c r="X126" s="43">
        <v>1.0</v>
      </c>
      <c r="Y126" s="43">
        <v>0.0</v>
      </c>
      <c r="Z126" s="43">
        <v>1.0</v>
      </c>
      <c r="AA126" s="43">
        <v>1.59</v>
      </c>
      <c r="AB126" s="43">
        <v>6.0</v>
      </c>
      <c r="AC126" s="43">
        <v>0.0</v>
      </c>
      <c r="AD126" s="43">
        <v>0.0</v>
      </c>
      <c r="AE126" s="43">
        <v>3938.253333</v>
      </c>
      <c r="AF126" s="43">
        <v>0.0</v>
      </c>
      <c r="AG126" s="43">
        <v>1.0</v>
      </c>
      <c r="AH126" s="43">
        <v>5659.0</v>
      </c>
      <c r="AI126" s="43">
        <v>5000.0</v>
      </c>
      <c r="AJ126" s="43">
        <v>3209.0</v>
      </c>
      <c r="AK126" s="43">
        <v>7450.0</v>
      </c>
      <c r="AL126" s="43">
        <v>1.0</v>
      </c>
      <c r="AM126" s="43">
        <v>0.494983832856917</v>
      </c>
      <c r="AN126" s="43">
        <v>0.0</v>
      </c>
      <c r="AO126" s="43">
        <v>0.0</v>
      </c>
      <c r="AP126" s="43">
        <v>1360.0</v>
      </c>
      <c r="AQ126" s="43">
        <v>10.0</v>
      </c>
    </row>
    <row r="127" ht="15.75" customHeight="1">
      <c r="A127" s="47">
        <v>672.0</v>
      </c>
      <c r="B127" s="48" t="str">
        <f t="array" ref="B127">XLOOKUP(A127,Industry_index!$A:$A,Industry_index!$B:$B)</f>
        <v>Transportation &amp; Public Utilities</v>
      </c>
      <c r="C127" s="43">
        <v>0.0</v>
      </c>
      <c r="D127" s="43">
        <v>0.28</v>
      </c>
      <c r="E127" s="43">
        <v>1.0</v>
      </c>
      <c r="F127" s="43">
        <v>4.0</v>
      </c>
      <c r="G127" s="43">
        <v>0.0</v>
      </c>
      <c r="H127" s="43">
        <v>7000.0</v>
      </c>
      <c r="I127" s="43">
        <v>0.0</v>
      </c>
      <c r="J127" s="43">
        <v>10430.0</v>
      </c>
      <c r="K127" s="43">
        <v>63930.76</v>
      </c>
      <c r="L127" s="43">
        <v>1593.24</v>
      </c>
      <c r="M127" s="43">
        <v>1.0</v>
      </c>
      <c r="N127" s="43">
        <v>0.333333</v>
      </c>
      <c r="O127" s="43">
        <v>0.0</v>
      </c>
      <c r="P127" s="43">
        <v>0.0</v>
      </c>
      <c r="Q127" s="43">
        <v>51088.57</v>
      </c>
      <c r="R127" s="43">
        <v>76349.0</v>
      </c>
      <c r="S127" s="43">
        <v>0.025292889085012</v>
      </c>
      <c r="T127" s="43">
        <v>49.444386</v>
      </c>
      <c r="U127" s="43">
        <v>0.0</v>
      </c>
      <c r="V127" s="43">
        <v>0.0</v>
      </c>
      <c r="W127" s="43">
        <v>1.0</v>
      </c>
      <c r="X127" s="43">
        <v>0.0</v>
      </c>
      <c r="Y127" s="43">
        <v>1.0</v>
      </c>
      <c r="Z127" s="43">
        <v>1.0</v>
      </c>
      <c r="AA127" s="43">
        <v>0.28</v>
      </c>
      <c r="AB127" s="43">
        <v>1.0</v>
      </c>
      <c r="AC127" s="43">
        <v>0.0</v>
      </c>
      <c r="AD127" s="43">
        <v>1.0</v>
      </c>
      <c r="AE127" s="43">
        <v>1593.24</v>
      </c>
      <c r="AF127" s="43">
        <v>1.0</v>
      </c>
      <c r="AG127" s="43">
        <v>0.0</v>
      </c>
      <c r="AH127" s="43">
        <v>0.0</v>
      </c>
      <c r="AI127" s="43">
        <v>7000.0</v>
      </c>
      <c r="AJ127" s="43">
        <v>0.0</v>
      </c>
      <c r="AK127" s="43">
        <v>10430.0</v>
      </c>
      <c r="AL127" s="43">
        <v>0.0</v>
      </c>
      <c r="AM127" s="43">
        <v>0.4363149552500147</v>
      </c>
      <c r="AN127" s="43">
        <v>0.0</v>
      </c>
      <c r="AO127" s="43">
        <v>1.0</v>
      </c>
      <c r="AP127" s="43">
        <v>1250.0</v>
      </c>
      <c r="AQ127" s="43">
        <v>10.0</v>
      </c>
    </row>
    <row r="128" ht="15.75" customHeight="1">
      <c r="A128" s="47">
        <v>799.0</v>
      </c>
      <c r="B128" s="48" t="str">
        <f t="array" ref="B128">XLOOKUP(A128,Industry_index!$A:$A,Industry_index!$B:$B)</f>
        <v>Construction</v>
      </c>
      <c r="C128" s="43">
        <v>577.0</v>
      </c>
      <c r="D128" s="43">
        <v>1.39</v>
      </c>
      <c r="E128" s="43">
        <v>2.0</v>
      </c>
      <c r="F128" s="43">
        <v>4.0</v>
      </c>
      <c r="G128" s="43">
        <v>0.0</v>
      </c>
      <c r="H128" s="43">
        <v>6000.0</v>
      </c>
      <c r="I128" s="43">
        <v>0.0</v>
      </c>
      <c r="J128" s="43">
        <v>8940.0</v>
      </c>
      <c r="K128" s="43">
        <v>45735.023333</v>
      </c>
      <c r="L128" s="43">
        <v>2611.303333</v>
      </c>
      <c r="M128" s="43">
        <v>0.333333</v>
      </c>
      <c r="N128" s="43">
        <v>0.666666</v>
      </c>
      <c r="O128" s="43">
        <v>3.0</v>
      </c>
      <c r="P128" s="43">
        <v>9.0</v>
      </c>
      <c r="Q128" s="43">
        <v>46120.1</v>
      </c>
      <c r="R128" s="43">
        <v>60120.04</v>
      </c>
      <c r="S128" s="43">
        <v>0.089364924920887</v>
      </c>
      <c r="T128" s="43">
        <v>30.355398</v>
      </c>
      <c r="U128" s="43">
        <v>0.0</v>
      </c>
      <c r="V128" s="43">
        <v>0.0</v>
      </c>
      <c r="W128" s="43">
        <v>1.0</v>
      </c>
      <c r="X128" s="43">
        <v>0.0</v>
      </c>
      <c r="Y128" s="43">
        <v>1.0</v>
      </c>
      <c r="Z128" s="43">
        <v>1.0</v>
      </c>
      <c r="AA128" s="43">
        <v>1.39</v>
      </c>
      <c r="AB128" s="43">
        <v>2.0</v>
      </c>
      <c r="AC128" s="43">
        <v>0.0</v>
      </c>
      <c r="AD128" s="43">
        <v>1.0</v>
      </c>
      <c r="AE128" s="43">
        <v>2611.303333</v>
      </c>
      <c r="AF128" s="43">
        <v>1.0</v>
      </c>
      <c r="AG128" s="43">
        <v>0.0</v>
      </c>
      <c r="AH128" s="43">
        <v>0.0</v>
      </c>
      <c r="AI128" s="43">
        <v>6000.0</v>
      </c>
      <c r="AJ128" s="43">
        <v>0.0</v>
      </c>
      <c r="AK128" s="43">
        <v>8940.0</v>
      </c>
      <c r="AL128" s="43">
        <v>0.0</v>
      </c>
      <c r="AM128" s="43">
        <v>0.4408277935247735</v>
      </c>
      <c r="AN128" s="43">
        <v>0.0</v>
      </c>
      <c r="AO128" s="43">
        <v>1.0</v>
      </c>
      <c r="AP128" s="43">
        <v>1274.0</v>
      </c>
      <c r="AQ128" s="43">
        <v>10.0</v>
      </c>
    </row>
    <row r="129" ht="15.75" customHeight="1">
      <c r="A129" s="47">
        <v>2616.0</v>
      </c>
      <c r="B129" s="48" t="str">
        <f t="array" ref="B129">XLOOKUP(A129,Industry_index!$A:$A,Industry_index!$B:$B)</f>
        <v>Transportation &amp; Public Utilities</v>
      </c>
      <c r="C129" s="43">
        <v>578.0</v>
      </c>
      <c r="D129" s="43">
        <v>1.78</v>
      </c>
      <c r="E129" s="43">
        <v>3.0</v>
      </c>
      <c r="F129" s="43">
        <v>4.0</v>
      </c>
      <c r="G129" s="43">
        <v>3876.0</v>
      </c>
      <c r="H129" s="43">
        <v>3000.0</v>
      </c>
      <c r="I129" s="43">
        <v>2406.0</v>
      </c>
      <c r="J129" s="43">
        <v>4470.0</v>
      </c>
      <c r="K129" s="43">
        <v>25715.413333</v>
      </c>
      <c r="L129" s="43">
        <v>3938.253333</v>
      </c>
      <c r="M129" s="43">
        <v>0.0</v>
      </c>
      <c r="N129" s="43">
        <v>0.0</v>
      </c>
      <c r="O129" s="43">
        <v>0.0</v>
      </c>
      <c r="P129" s="43">
        <v>0.0</v>
      </c>
      <c r="R129" s="43">
        <v>25900.7</v>
      </c>
      <c r="S129" s="43">
        <v>0.1431363818192315</v>
      </c>
      <c r="T129" s="43">
        <v>-6.024493</v>
      </c>
      <c r="U129" s="43">
        <v>1.0</v>
      </c>
      <c r="V129" s="43">
        <v>0.0</v>
      </c>
      <c r="W129" s="43">
        <v>1.0</v>
      </c>
      <c r="X129" s="43">
        <v>1.0</v>
      </c>
      <c r="Y129" s="43">
        <v>0.0</v>
      </c>
      <c r="Z129" s="43">
        <v>1.0</v>
      </c>
      <c r="AA129" s="43">
        <v>1.78</v>
      </c>
      <c r="AB129" s="43">
        <v>3.0</v>
      </c>
      <c r="AC129" s="43">
        <v>0.0</v>
      </c>
      <c r="AD129" s="43">
        <v>1.0</v>
      </c>
      <c r="AE129" s="43">
        <v>3938.253333</v>
      </c>
      <c r="AF129" s="43">
        <v>0.0</v>
      </c>
      <c r="AG129" s="43">
        <v>1.0</v>
      </c>
      <c r="AH129" s="43">
        <v>3876.0</v>
      </c>
      <c r="AI129" s="43">
        <v>3000.0</v>
      </c>
      <c r="AJ129" s="43">
        <v>2406.0</v>
      </c>
      <c r="AK129" s="43">
        <v>4470.0</v>
      </c>
      <c r="AL129" s="43">
        <v>1.0</v>
      </c>
      <c r="AM129" s="43">
        <v>0.4476219163783701</v>
      </c>
      <c r="AN129" s="43">
        <v>0.0</v>
      </c>
      <c r="AO129" s="43">
        <v>0.0</v>
      </c>
      <c r="AP129" s="43">
        <v>1303.0</v>
      </c>
      <c r="AQ129" s="43">
        <v>10.0</v>
      </c>
    </row>
    <row r="130" ht="15.75" customHeight="1">
      <c r="A130" s="47">
        <v>1170.0</v>
      </c>
      <c r="B130" s="48" t="str">
        <f t="array" ref="B130">XLOOKUP(A130,Industry_index!$A:$A,Industry_index!$B:$B)</f>
        <v>Transportation &amp; Public Utilities</v>
      </c>
      <c r="C130" s="43">
        <v>0.0</v>
      </c>
      <c r="D130" s="43">
        <v>0.95</v>
      </c>
      <c r="E130" s="43">
        <v>1.0</v>
      </c>
      <c r="F130" s="43">
        <v>4.0</v>
      </c>
      <c r="G130" s="43">
        <v>0.0</v>
      </c>
      <c r="H130" s="43">
        <v>3000.0</v>
      </c>
      <c r="I130" s="43">
        <v>0.0</v>
      </c>
      <c r="J130" s="43">
        <v>4470.0</v>
      </c>
      <c r="K130" s="43">
        <v>23679.106666</v>
      </c>
      <c r="L130" s="43">
        <v>953.116666</v>
      </c>
      <c r="M130" s="43">
        <v>0.0</v>
      </c>
      <c r="N130" s="43">
        <v>0.666666</v>
      </c>
      <c r="O130" s="43">
        <v>0.0</v>
      </c>
      <c r="P130" s="43">
        <v>0.0</v>
      </c>
      <c r="Q130" s="43">
        <v>19285.276</v>
      </c>
      <c r="R130" s="43">
        <v>32026.22</v>
      </c>
      <c r="S130" s="43">
        <v>0.036432623290329</v>
      </c>
      <c r="T130" s="43">
        <v>66.065634</v>
      </c>
      <c r="U130" s="43">
        <v>1.0</v>
      </c>
      <c r="V130" s="43">
        <v>0.0</v>
      </c>
      <c r="W130" s="43">
        <v>1.0</v>
      </c>
      <c r="X130" s="43">
        <v>0.0</v>
      </c>
      <c r="Y130" s="43">
        <v>1.0</v>
      </c>
      <c r="Z130" s="43">
        <v>1.0</v>
      </c>
      <c r="AA130" s="43">
        <v>0.95</v>
      </c>
      <c r="AB130" s="43">
        <v>1.0</v>
      </c>
      <c r="AC130" s="43">
        <v>0.0</v>
      </c>
      <c r="AD130" s="43">
        <v>1.0</v>
      </c>
      <c r="AE130" s="43">
        <v>953.116666</v>
      </c>
      <c r="AF130" s="43">
        <v>1.0</v>
      </c>
      <c r="AG130" s="43">
        <v>0.0</v>
      </c>
      <c r="AH130" s="43">
        <v>0.0</v>
      </c>
      <c r="AI130" s="43">
        <v>3000.0</v>
      </c>
      <c r="AJ130" s="43">
        <v>0.0</v>
      </c>
      <c r="AK130" s="43">
        <v>4470.0</v>
      </c>
      <c r="AL130" s="43">
        <v>0.0</v>
      </c>
      <c r="AM130" s="43">
        <v>0.4357764259505617</v>
      </c>
      <c r="AN130" s="43">
        <v>0.0</v>
      </c>
      <c r="AO130" s="43">
        <v>1.0</v>
      </c>
      <c r="AP130" s="43">
        <v>1242.0</v>
      </c>
      <c r="AQ130" s="43">
        <v>10.0</v>
      </c>
    </row>
    <row r="131" ht="15.75" customHeight="1">
      <c r="A131" s="47">
        <v>5414.0</v>
      </c>
      <c r="B131" s="48" t="str">
        <f t="array" ref="B131">XLOOKUP(A131,Industry_index!$A:$A,Industry_index!$B:$B)</f>
        <v>Transportation &amp; Public Utilities</v>
      </c>
      <c r="C131" s="43">
        <v>499.0</v>
      </c>
      <c r="D131" s="43">
        <v>3.14</v>
      </c>
      <c r="E131" s="43">
        <v>4.0</v>
      </c>
      <c r="F131" s="43">
        <v>26.0</v>
      </c>
      <c r="G131" s="43">
        <v>5773.75</v>
      </c>
      <c r="H131" s="43">
        <v>5000.0</v>
      </c>
      <c r="I131" s="43">
        <v>3323.75</v>
      </c>
      <c r="J131" s="43">
        <v>7450.0</v>
      </c>
      <c r="K131" s="43">
        <v>25715.413333</v>
      </c>
      <c r="L131" s="43">
        <v>3938.253333</v>
      </c>
      <c r="M131" s="43">
        <v>0.0</v>
      </c>
      <c r="N131" s="43">
        <v>0.0</v>
      </c>
      <c r="O131" s="43">
        <v>0.0</v>
      </c>
      <c r="P131" s="43">
        <v>0.0</v>
      </c>
      <c r="R131" s="43">
        <v>25900.7</v>
      </c>
      <c r="S131" s="43">
        <v>0.1431363818192315</v>
      </c>
      <c r="T131" s="43">
        <v>-6.024493</v>
      </c>
      <c r="U131" s="43">
        <v>1.0</v>
      </c>
      <c r="V131" s="43">
        <v>0.0</v>
      </c>
      <c r="W131" s="43">
        <v>1.0</v>
      </c>
      <c r="X131" s="43">
        <v>1.0</v>
      </c>
      <c r="Y131" s="43">
        <v>0.0</v>
      </c>
      <c r="Z131" s="43">
        <v>1.0</v>
      </c>
      <c r="AA131" s="43">
        <v>3.14</v>
      </c>
      <c r="AB131" s="43">
        <v>4.0</v>
      </c>
      <c r="AC131" s="43">
        <v>0.0</v>
      </c>
      <c r="AD131" s="43">
        <v>1.0</v>
      </c>
      <c r="AE131" s="43">
        <v>3938.253333</v>
      </c>
      <c r="AF131" s="43">
        <v>0.0</v>
      </c>
      <c r="AG131" s="43">
        <v>1.0</v>
      </c>
      <c r="AH131" s="43">
        <v>5773.75</v>
      </c>
      <c r="AI131" s="43">
        <v>5000.0</v>
      </c>
      <c r="AJ131" s="43">
        <v>3323.75</v>
      </c>
      <c r="AK131" s="43">
        <v>7450.0</v>
      </c>
      <c r="AL131" s="43">
        <v>1.0</v>
      </c>
      <c r="AM131" s="43">
        <v>0.4562577513322079</v>
      </c>
      <c r="AN131" s="43">
        <v>0.0</v>
      </c>
      <c r="AO131" s="43">
        <v>0.0</v>
      </c>
      <c r="AP131" s="43">
        <v>1330.0</v>
      </c>
      <c r="AQ131" s="43">
        <v>10.0</v>
      </c>
    </row>
    <row r="132" ht="15.75" customHeight="1">
      <c r="A132" s="47">
        <v>5408.0</v>
      </c>
      <c r="B132" s="48" t="str">
        <f t="array" ref="B132">XLOOKUP(A132,Industry_index!$A:$A,Industry_index!$B:$B)</f>
        <v>Transportation &amp; Public Utilities</v>
      </c>
      <c r="C132" s="43">
        <v>636.0</v>
      </c>
      <c r="D132" s="43">
        <v>1.52</v>
      </c>
      <c r="E132" s="43">
        <v>5.0</v>
      </c>
      <c r="F132" s="43">
        <v>4.0</v>
      </c>
      <c r="G132" s="43">
        <v>3462.0</v>
      </c>
      <c r="H132" s="43">
        <v>3000.0</v>
      </c>
      <c r="I132" s="43">
        <v>1992.0</v>
      </c>
      <c r="J132" s="43">
        <v>4470.0</v>
      </c>
      <c r="K132" s="43">
        <v>25715.413333</v>
      </c>
      <c r="L132" s="43">
        <v>3938.253333</v>
      </c>
      <c r="M132" s="43">
        <v>0.0</v>
      </c>
      <c r="N132" s="43">
        <v>0.0</v>
      </c>
      <c r="O132" s="43">
        <v>0.0</v>
      </c>
      <c r="P132" s="43">
        <v>0.0</v>
      </c>
      <c r="R132" s="43">
        <v>25900.7</v>
      </c>
      <c r="S132" s="43">
        <v>0.1431363818192315</v>
      </c>
      <c r="T132" s="43">
        <v>-6.024493</v>
      </c>
      <c r="U132" s="43">
        <v>1.0</v>
      </c>
      <c r="V132" s="43">
        <v>0.0</v>
      </c>
      <c r="W132" s="43">
        <v>1.0</v>
      </c>
      <c r="X132" s="43">
        <v>1.0</v>
      </c>
      <c r="Y132" s="43">
        <v>0.0</v>
      </c>
      <c r="Z132" s="43">
        <v>1.0</v>
      </c>
      <c r="AA132" s="43">
        <v>1.52</v>
      </c>
      <c r="AB132" s="43">
        <v>5.0</v>
      </c>
      <c r="AC132" s="43">
        <v>0.0</v>
      </c>
      <c r="AD132" s="43">
        <v>1.0</v>
      </c>
      <c r="AE132" s="43">
        <v>3938.253333</v>
      </c>
      <c r="AF132" s="43">
        <v>0.0</v>
      </c>
      <c r="AG132" s="43">
        <v>1.0</v>
      </c>
      <c r="AH132" s="43">
        <v>3462.0</v>
      </c>
      <c r="AI132" s="43">
        <v>3000.0</v>
      </c>
      <c r="AJ132" s="43">
        <v>1992.0</v>
      </c>
      <c r="AK132" s="43">
        <v>4470.0</v>
      </c>
      <c r="AL132" s="43">
        <v>1.0</v>
      </c>
      <c r="AM132" s="43">
        <v>0.4831571656715059</v>
      </c>
      <c r="AN132" s="43">
        <v>0.0</v>
      </c>
      <c r="AO132" s="43">
        <v>0.0</v>
      </c>
      <c r="AP132" s="43">
        <v>1357.0</v>
      </c>
      <c r="AQ132" s="43">
        <v>10.0</v>
      </c>
    </row>
    <row r="133" ht="15.75" customHeight="1">
      <c r="A133" s="47">
        <v>2575.0</v>
      </c>
      <c r="B133" s="48" t="str">
        <f t="array" ref="B133">XLOOKUP(A133,Industry_index!$A:$A,Industry_index!$B:$B)</f>
        <v>Manufacturing</v>
      </c>
      <c r="C133" s="43">
        <v>589.0</v>
      </c>
      <c r="D133" s="43">
        <v>1.92</v>
      </c>
      <c r="E133" s="43">
        <v>4.0</v>
      </c>
      <c r="F133" s="43">
        <v>4.0</v>
      </c>
      <c r="G133" s="43">
        <v>3325.0</v>
      </c>
      <c r="H133" s="43">
        <v>5000.0</v>
      </c>
      <c r="I133" s="43">
        <v>875.0</v>
      </c>
      <c r="J133" s="43">
        <v>7450.0</v>
      </c>
      <c r="K133" s="43">
        <v>25715.413333</v>
      </c>
      <c r="L133" s="43">
        <v>3938.253333</v>
      </c>
      <c r="M133" s="43">
        <v>0.0</v>
      </c>
      <c r="N133" s="43">
        <v>0.0</v>
      </c>
      <c r="O133" s="43">
        <v>0.0</v>
      </c>
      <c r="P133" s="43">
        <v>0.0</v>
      </c>
      <c r="R133" s="43">
        <v>25900.7</v>
      </c>
      <c r="S133" s="43">
        <v>0.1431363818192315</v>
      </c>
      <c r="T133" s="43">
        <v>-6.024493</v>
      </c>
      <c r="U133" s="43">
        <v>0.0</v>
      </c>
      <c r="V133" s="43">
        <v>0.0</v>
      </c>
      <c r="W133" s="43">
        <v>0.0</v>
      </c>
      <c r="X133" s="43">
        <v>1.0</v>
      </c>
      <c r="Y133" s="43">
        <v>0.0</v>
      </c>
      <c r="Z133" s="43">
        <v>1.0</v>
      </c>
      <c r="AA133" s="43">
        <v>1.92</v>
      </c>
      <c r="AB133" s="43">
        <v>4.0</v>
      </c>
      <c r="AC133" s="43">
        <v>0.0</v>
      </c>
      <c r="AD133" s="43">
        <v>0.0</v>
      </c>
      <c r="AE133" s="43">
        <v>3938.253333</v>
      </c>
      <c r="AF133" s="43">
        <v>0.0</v>
      </c>
      <c r="AG133" s="43">
        <v>1.0</v>
      </c>
      <c r="AH133" s="43">
        <v>3325.0</v>
      </c>
      <c r="AI133" s="43">
        <v>5000.0</v>
      </c>
      <c r="AJ133" s="43">
        <v>875.0</v>
      </c>
      <c r="AK133" s="43">
        <v>7450.0</v>
      </c>
      <c r="AL133" s="43">
        <v>1.0</v>
      </c>
      <c r="AM133" s="43">
        <v>0.4589251004883857</v>
      </c>
      <c r="AN133" s="43">
        <v>0.0</v>
      </c>
      <c r="AO133" s="43">
        <v>0.0</v>
      </c>
      <c r="AP133" s="43">
        <v>1337.0</v>
      </c>
      <c r="AQ133" s="43">
        <v>10.0</v>
      </c>
    </row>
    <row r="134" ht="15.75" customHeight="1">
      <c r="A134" s="47">
        <v>1859.0</v>
      </c>
      <c r="B134" s="48" t="str">
        <f t="array" ref="B134">XLOOKUP(A134,Industry_index!$A:$A,Industry_index!$B:$B)</f>
        <v>Transportation &amp; Public Utilities</v>
      </c>
      <c r="C134" s="43">
        <v>655.0</v>
      </c>
      <c r="D134" s="43">
        <v>0.58</v>
      </c>
      <c r="E134" s="43">
        <v>2.0</v>
      </c>
      <c r="F134" s="43">
        <v>4.0</v>
      </c>
      <c r="G134" s="43">
        <v>0.0</v>
      </c>
      <c r="H134" s="43">
        <v>5000.0</v>
      </c>
      <c r="I134" s="43">
        <v>0.0</v>
      </c>
      <c r="J134" s="43">
        <v>7450.0</v>
      </c>
      <c r="K134" s="43">
        <v>20982.143333</v>
      </c>
      <c r="L134" s="43">
        <v>1840.933333</v>
      </c>
      <c r="M134" s="43">
        <v>0.666666</v>
      </c>
      <c r="N134" s="43">
        <v>0.0</v>
      </c>
      <c r="O134" s="43">
        <v>0.666666</v>
      </c>
      <c r="P134" s="43">
        <v>2.0</v>
      </c>
      <c r="Q134" s="43">
        <v>12387.215</v>
      </c>
      <c r="R134" s="43">
        <v>38172.0</v>
      </c>
      <c r="S134" s="43">
        <v>0.087737952372827</v>
      </c>
      <c r="T134" s="43">
        <v>208.156474</v>
      </c>
      <c r="U134" s="43">
        <v>1.0</v>
      </c>
      <c r="V134" s="43">
        <v>0.0</v>
      </c>
      <c r="W134" s="43">
        <v>1.0</v>
      </c>
      <c r="X134" s="43">
        <v>0.0</v>
      </c>
      <c r="Y134" s="43">
        <v>1.0</v>
      </c>
      <c r="Z134" s="43">
        <v>1.0</v>
      </c>
      <c r="AA134" s="43">
        <v>0.58</v>
      </c>
      <c r="AB134" s="43">
        <v>2.0</v>
      </c>
      <c r="AC134" s="43">
        <v>0.0</v>
      </c>
      <c r="AD134" s="43">
        <v>1.0</v>
      </c>
      <c r="AE134" s="43">
        <v>1840.933333</v>
      </c>
      <c r="AF134" s="43">
        <v>1.0</v>
      </c>
      <c r="AG134" s="43">
        <v>0.0</v>
      </c>
      <c r="AH134" s="43">
        <v>0.0</v>
      </c>
      <c r="AI134" s="43">
        <v>5000.0</v>
      </c>
      <c r="AJ134" s="43">
        <v>0.0</v>
      </c>
      <c r="AK134" s="43">
        <v>7450.0</v>
      </c>
      <c r="AL134" s="43">
        <v>0.0</v>
      </c>
      <c r="AM134" s="43">
        <v>0.4499777705849013</v>
      </c>
      <c r="AN134" s="43">
        <v>0.0</v>
      </c>
      <c r="AO134" s="43">
        <v>1.0</v>
      </c>
      <c r="AP134" s="43">
        <v>1313.0</v>
      </c>
      <c r="AQ134" s="43">
        <v>10.0</v>
      </c>
    </row>
    <row r="135" ht="15.75" customHeight="1">
      <c r="A135" s="47">
        <v>4142.0</v>
      </c>
      <c r="B135" s="48" t="str">
        <f t="array" ref="B135">XLOOKUP(A135,Industry_index!$A:$A,Industry_index!$B:$B)</f>
        <v>Transportation &amp; Public Utilities</v>
      </c>
      <c r="C135" s="43">
        <v>621.0</v>
      </c>
      <c r="D135" s="43">
        <v>5.24</v>
      </c>
      <c r="E135" s="43">
        <v>4.0</v>
      </c>
      <c r="F135" s="43">
        <v>4.0</v>
      </c>
      <c r="G135" s="43">
        <v>2937.48</v>
      </c>
      <c r="H135" s="43">
        <v>3000.0</v>
      </c>
      <c r="I135" s="43">
        <v>1467.48</v>
      </c>
      <c r="J135" s="43">
        <v>4470.0</v>
      </c>
      <c r="K135" s="43">
        <v>26129.173333</v>
      </c>
      <c r="L135" s="43">
        <v>5303.78</v>
      </c>
      <c r="M135" s="43">
        <v>0.0</v>
      </c>
      <c r="N135" s="43">
        <v>0.333333</v>
      </c>
      <c r="O135" s="43">
        <v>0.0</v>
      </c>
      <c r="P135" s="43">
        <v>0.0</v>
      </c>
      <c r="Q135" s="43">
        <v>27074.005</v>
      </c>
      <c r="R135" s="43">
        <v>24239.51</v>
      </c>
      <c r="S135" s="43">
        <v>0.202983102792779</v>
      </c>
      <c r="T135" s="43">
        <v>-10.469452</v>
      </c>
      <c r="U135" s="43">
        <v>0.0</v>
      </c>
      <c r="V135" s="43">
        <v>0.0</v>
      </c>
      <c r="W135" s="43">
        <v>1.0</v>
      </c>
      <c r="X135" s="43">
        <v>1.0</v>
      </c>
      <c r="Y135" s="43">
        <v>0.0</v>
      </c>
      <c r="Z135" s="43">
        <v>1.0</v>
      </c>
      <c r="AA135" s="43">
        <v>5.24</v>
      </c>
      <c r="AB135" s="43">
        <v>4.0</v>
      </c>
      <c r="AC135" s="43">
        <v>0.0</v>
      </c>
      <c r="AD135" s="43">
        <v>1.0</v>
      </c>
      <c r="AE135" s="43">
        <v>5303.78</v>
      </c>
      <c r="AF135" s="43">
        <v>0.0</v>
      </c>
      <c r="AG135" s="43">
        <v>1.0</v>
      </c>
      <c r="AH135" s="43">
        <v>2937.48</v>
      </c>
      <c r="AI135" s="43">
        <v>3000.0</v>
      </c>
      <c r="AJ135" s="43">
        <v>1467.48</v>
      </c>
      <c r="AK135" s="43">
        <v>4470.0</v>
      </c>
      <c r="AL135" s="43">
        <v>1.0</v>
      </c>
      <c r="AM135" s="43">
        <v>0.4360070180939696</v>
      </c>
      <c r="AN135" s="43">
        <v>0.0</v>
      </c>
      <c r="AO135" s="43">
        <v>0.0</v>
      </c>
      <c r="AP135" s="43">
        <v>1245.0</v>
      </c>
      <c r="AQ135" s="43">
        <v>10.0</v>
      </c>
    </row>
    <row r="136" ht="15.75" customHeight="1">
      <c r="A136" s="47">
        <v>1567.0</v>
      </c>
      <c r="B136" s="48" t="str">
        <f t="array" ref="B136">XLOOKUP(A136,Industry_index!$A:$A,Industry_index!$B:$B)</f>
        <v>Transportation &amp; Public Utilities</v>
      </c>
      <c r="C136" s="43">
        <v>654.0</v>
      </c>
      <c r="D136" s="43">
        <v>2.0</v>
      </c>
      <c r="E136" s="43">
        <v>5.0</v>
      </c>
      <c r="F136" s="43">
        <v>4.0</v>
      </c>
      <c r="G136" s="43">
        <v>0.0</v>
      </c>
      <c r="H136" s="43">
        <v>5000.0</v>
      </c>
      <c r="I136" s="43">
        <v>0.0</v>
      </c>
      <c r="J136" s="43">
        <v>7450.0</v>
      </c>
      <c r="K136" s="43">
        <v>22765.93</v>
      </c>
      <c r="L136" s="43">
        <v>6581.073333</v>
      </c>
      <c r="M136" s="43">
        <v>0.0</v>
      </c>
      <c r="N136" s="43">
        <v>0.0</v>
      </c>
      <c r="O136" s="43">
        <v>0.0</v>
      </c>
      <c r="P136" s="43">
        <v>0.0</v>
      </c>
      <c r="Q136" s="43">
        <v>19603.836666</v>
      </c>
      <c r="R136" s="43">
        <v>18722.46</v>
      </c>
      <c r="S136" s="43">
        <v>0.265827740463168</v>
      </c>
      <c r="T136" s="43">
        <v>-4.495956</v>
      </c>
      <c r="U136" s="43">
        <v>1.0</v>
      </c>
      <c r="V136" s="43">
        <v>0.0</v>
      </c>
      <c r="W136" s="43">
        <v>1.0</v>
      </c>
      <c r="X136" s="43">
        <v>1.0</v>
      </c>
      <c r="Y136" s="43">
        <v>0.0</v>
      </c>
      <c r="Z136" s="43">
        <v>1.0</v>
      </c>
      <c r="AA136" s="43">
        <v>2.0</v>
      </c>
      <c r="AB136" s="43">
        <v>5.0</v>
      </c>
      <c r="AC136" s="43">
        <v>0.0</v>
      </c>
      <c r="AD136" s="43">
        <v>1.0</v>
      </c>
      <c r="AE136" s="43">
        <v>6581.073333</v>
      </c>
      <c r="AF136" s="43">
        <v>0.0</v>
      </c>
      <c r="AG136" s="43">
        <v>1.0</v>
      </c>
      <c r="AH136" s="43">
        <v>0.0</v>
      </c>
      <c r="AI136" s="43">
        <v>5000.0</v>
      </c>
      <c r="AJ136" s="43">
        <v>0.0</v>
      </c>
      <c r="AK136" s="43">
        <v>7450.0</v>
      </c>
      <c r="AL136" s="43">
        <v>0.0</v>
      </c>
      <c r="AM136" s="43">
        <v>0.4655437869426527</v>
      </c>
      <c r="AN136" s="43">
        <v>0.0</v>
      </c>
      <c r="AO136" s="43">
        <v>1.0</v>
      </c>
      <c r="AP136" s="43">
        <v>1346.0</v>
      </c>
      <c r="AQ136" s="43">
        <v>10.0</v>
      </c>
    </row>
    <row r="137" ht="15.75" customHeight="1">
      <c r="A137" s="47">
        <v>4420.0</v>
      </c>
      <c r="B137" s="48" t="str">
        <f t="array" ref="B137">XLOOKUP(A137,Industry_index!$A:$A,Industry_index!$B:$B)</f>
        <v>Manufacturing</v>
      </c>
      <c r="C137" s="43">
        <v>578.0</v>
      </c>
      <c r="D137" s="43">
        <v>3.38</v>
      </c>
      <c r="E137" s="43">
        <v>3.0</v>
      </c>
      <c r="F137" s="43">
        <v>24.0</v>
      </c>
      <c r="G137" s="43">
        <v>0.0</v>
      </c>
      <c r="H137" s="43">
        <v>9000.0</v>
      </c>
      <c r="I137" s="43">
        <v>0.0</v>
      </c>
      <c r="J137" s="43">
        <v>13410.0</v>
      </c>
      <c r="K137" s="43">
        <v>38796.0</v>
      </c>
      <c r="L137" s="43">
        <v>3486.666666</v>
      </c>
      <c r="M137" s="43">
        <v>0.0</v>
      </c>
      <c r="N137" s="43">
        <v>0.0</v>
      </c>
      <c r="O137" s="43">
        <v>0.0</v>
      </c>
      <c r="P137" s="43">
        <v>0.0</v>
      </c>
      <c r="Q137" s="43">
        <v>24015.118571</v>
      </c>
      <c r="R137" s="43">
        <v>60334.0</v>
      </c>
      <c r="S137" s="43">
        <v>0.089871894009691</v>
      </c>
      <c r="T137" s="43">
        <v>151.233398</v>
      </c>
      <c r="U137" s="43">
        <v>1.0</v>
      </c>
      <c r="V137" s="43">
        <v>0.0</v>
      </c>
      <c r="W137" s="43">
        <v>0.0</v>
      </c>
      <c r="X137" s="43">
        <v>0.0</v>
      </c>
      <c r="Y137" s="43">
        <v>1.0</v>
      </c>
      <c r="Z137" s="43">
        <v>1.0</v>
      </c>
      <c r="AA137" s="43">
        <v>3.38</v>
      </c>
      <c r="AB137" s="43">
        <v>3.0</v>
      </c>
      <c r="AC137" s="43">
        <v>0.0</v>
      </c>
      <c r="AD137" s="43">
        <v>0.0</v>
      </c>
      <c r="AE137" s="43">
        <v>3486.666666</v>
      </c>
      <c r="AF137" s="43">
        <v>1.0</v>
      </c>
      <c r="AG137" s="43">
        <v>0.0</v>
      </c>
      <c r="AH137" s="43">
        <v>0.0</v>
      </c>
      <c r="AI137" s="43">
        <v>9000.0</v>
      </c>
      <c r="AJ137" s="43">
        <v>0.0</v>
      </c>
      <c r="AK137" s="43">
        <v>13410.0</v>
      </c>
      <c r="AL137" s="43">
        <v>0.0</v>
      </c>
      <c r="AM137" s="43">
        <v>0.4360763346194246</v>
      </c>
      <c r="AN137" s="43">
        <v>0.0</v>
      </c>
      <c r="AO137" s="43">
        <v>1.0</v>
      </c>
      <c r="AP137" s="43">
        <v>1246.0</v>
      </c>
      <c r="AQ137" s="43">
        <v>10.0</v>
      </c>
    </row>
    <row r="138" ht="15.75" customHeight="1">
      <c r="A138" s="47">
        <v>1632.0</v>
      </c>
      <c r="B138" s="48" t="str">
        <f t="array" ref="B138">XLOOKUP(A138,Industry_index!$A:$A,Industry_index!$B:$B)</f>
        <v>Transportation &amp; Public Utilities</v>
      </c>
      <c r="C138" s="43">
        <v>612.0</v>
      </c>
      <c r="D138" s="43">
        <v>0.67</v>
      </c>
      <c r="E138" s="43">
        <v>1.0</v>
      </c>
      <c r="F138" s="43">
        <v>0.0</v>
      </c>
      <c r="G138" s="43">
        <v>0.0</v>
      </c>
      <c r="H138" s="43">
        <v>4000.0</v>
      </c>
      <c r="I138" s="43">
        <v>0.0</v>
      </c>
      <c r="J138" s="43">
        <v>5960.0</v>
      </c>
      <c r="K138" s="43">
        <v>8543.383333</v>
      </c>
      <c r="L138" s="43">
        <v>2507.286666</v>
      </c>
      <c r="M138" s="43">
        <v>1.0</v>
      </c>
      <c r="N138" s="43">
        <v>0.333333</v>
      </c>
      <c r="O138" s="43">
        <v>1.0</v>
      </c>
      <c r="P138" s="43">
        <v>3.0</v>
      </c>
      <c r="Q138" s="43">
        <v>10354.511428</v>
      </c>
      <c r="R138" s="43">
        <v>9759.17</v>
      </c>
      <c r="S138" s="43">
        <v>0.232273153975805</v>
      </c>
      <c r="T138" s="43">
        <v>-5.749571</v>
      </c>
      <c r="U138" s="43">
        <v>1.0</v>
      </c>
      <c r="V138" s="43">
        <v>0.0</v>
      </c>
      <c r="W138" s="43">
        <v>1.0</v>
      </c>
      <c r="X138" s="43">
        <v>1.0</v>
      </c>
      <c r="Y138" s="43">
        <v>0.0</v>
      </c>
      <c r="Z138" s="43">
        <v>1.0</v>
      </c>
      <c r="AA138" s="43">
        <v>0.67</v>
      </c>
      <c r="AB138" s="43">
        <v>1.0</v>
      </c>
      <c r="AC138" s="43">
        <v>0.0</v>
      </c>
      <c r="AD138" s="43">
        <v>1.0</v>
      </c>
      <c r="AE138" s="43">
        <v>2507.286666</v>
      </c>
      <c r="AF138" s="43">
        <v>0.0</v>
      </c>
      <c r="AG138" s="43">
        <v>1.0</v>
      </c>
      <c r="AH138" s="43">
        <v>0.0</v>
      </c>
      <c r="AI138" s="43">
        <v>4000.0</v>
      </c>
      <c r="AJ138" s="43">
        <v>0.0</v>
      </c>
      <c r="AK138" s="43">
        <v>5960.0</v>
      </c>
      <c r="AL138" s="43">
        <v>0.0</v>
      </c>
      <c r="AM138" s="43">
        <v>0.4285749915548422</v>
      </c>
      <c r="AN138" s="43">
        <v>0.0</v>
      </c>
      <c r="AO138" s="43">
        <v>1.0</v>
      </c>
      <c r="AP138" s="43">
        <v>1196.0</v>
      </c>
      <c r="AQ138" s="43">
        <v>9.0</v>
      </c>
    </row>
    <row r="139" ht="15.75" customHeight="1">
      <c r="A139" s="47">
        <v>3858.0</v>
      </c>
      <c r="B139" s="48" t="str">
        <f t="array" ref="B139">XLOOKUP(A139,Industry_index!$A:$A,Industry_index!$B:$B)</f>
        <v>Transportation &amp; Public Utilities</v>
      </c>
      <c r="C139" s="43">
        <v>703.0</v>
      </c>
      <c r="D139" s="43">
        <v>1.27</v>
      </c>
      <c r="E139" s="43">
        <v>1.0</v>
      </c>
      <c r="F139" s="43">
        <v>4.0</v>
      </c>
      <c r="G139" s="43">
        <v>0.0</v>
      </c>
      <c r="H139" s="43">
        <v>8000.0</v>
      </c>
      <c r="I139" s="43">
        <v>0.0</v>
      </c>
      <c r="J139" s="43">
        <v>11920.0</v>
      </c>
      <c r="K139" s="43">
        <v>23087.6</v>
      </c>
      <c r="L139" s="43">
        <v>3438.513333</v>
      </c>
      <c r="M139" s="43">
        <v>0.0</v>
      </c>
      <c r="N139" s="43">
        <v>0.333333</v>
      </c>
      <c r="O139" s="43">
        <v>0.0</v>
      </c>
      <c r="P139" s="43">
        <v>0.0</v>
      </c>
      <c r="Q139" s="43">
        <v>24824.79</v>
      </c>
      <c r="R139" s="43">
        <v>20824.89</v>
      </c>
      <c r="S139" s="43">
        <v>0.148933193575772</v>
      </c>
      <c r="T139" s="43">
        <v>-16.112523</v>
      </c>
      <c r="U139" s="43">
        <v>1.0</v>
      </c>
      <c r="V139" s="43">
        <v>0.0</v>
      </c>
      <c r="W139" s="43">
        <v>1.0</v>
      </c>
      <c r="X139" s="43">
        <v>1.0</v>
      </c>
      <c r="Y139" s="43">
        <v>0.0</v>
      </c>
      <c r="Z139" s="43">
        <v>1.0</v>
      </c>
      <c r="AA139" s="43">
        <v>1.27</v>
      </c>
      <c r="AB139" s="43">
        <v>1.0</v>
      </c>
      <c r="AC139" s="43">
        <v>0.0</v>
      </c>
      <c r="AD139" s="43">
        <v>1.0</v>
      </c>
      <c r="AE139" s="43">
        <v>3438.513333</v>
      </c>
      <c r="AF139" s="43">
        <v>0.0</v>
      </c>
      <c r="AG139" s="43">
        <v>1.0</v>
      </c>
      <c r="AH139" s="43">
        <v>0.0</v>
      </c>
      <c r="AI139" s="43">
        <v>8000.0</v>
      </c>
      <c r="AJ139" s="43">
        <v>0.0</v>
      </c>
      <c r="AK139" s="43">
        <v>11920.0</v>
      </c>
      <c r="AL139" s="43">
        <v>0.0</v>
      </c>
      <c r="AM139" s="43">
        <v>0.4199112349635249</v>
      </c>
      <c r="AN139" s="43">
        <v>0.0</v>
      </c>
      <c r="AO139" s="43">
        <v>1.0</v>
      </c>
      <c r="AP139" s="43">
        <v>1152.0</v>
      </c>
      <c r="AQ139" s="43">
        <v>9.0</v>
      </c>
    </row>
    <row r="140" ht="15.75" customHeight="1">
      <c r="A140" s="47">
        <v>2061.0</v>
      </c>
      <c r="B140" s="48" t="str">
        <f t="array" ref="B140">XLOOKUP(A140,Industry_index!$A:$A,Industry_index!$B:$B)</f>
        <v>Transportation &amp; Public Utilities</v>
      </c>
      <c r="C140" s="43">
        <v>528.0</v>
      </c>
      <c r="D140" s="43">
        <v>0.42</v>
      </c>
      <c r="E140" s="43">
        <v>1.0</v>
      </c>
      <c r="F140" s="43">
        <v>0.0</v>
      </c>
      <c r="G140" s="43">
        <v>0.0</v>
      </c>
      <c r="H140" s="43">
        <v>20000.0</v>
      </c>
      <c r="I140" s="43">
        <v>0.0</v>
      </c>
      <c r="J140" s="43">
        <v>29200.0</v>
      </c>
      <c r="K140" s="43">
        <v>65624.0</v>
      </c>
      <c r="L140" s="43">
        <v>2336.333333</v>
      </c>
      <c r="M140" s="43">
        <v>0.666666</v>
      </c>
      <c r="N140" s="43">
        <v>0.0</v>
      </c>
      <c r="O140" s="43">
        <v>3.0</v>
      </c>
      <c r="P140" s="43">
        <v>9.0</v>
      </c>
      <c r="Q140" s="43">
        <v>168032.0</v>
      </c>
      <c r="R140" s="43">
        <v>67156.20600000002</v>
      </c>
      <c r="S140" s="43">
        <v>0.014275045301286</v>
      </c>
      <c r="T140" s="43">
        <v>-7.796134</v>
      </c>
      <c r="U140" s="43">
        <v>0.0</v>
      </c>
      <c r="V140" s="43">
        <v>0.0</v>
      </c>
      <c r="W140" s="43">
        <v>1.0</v>
      </c>
      <c r="X140" s="43">
        <v>1.0</v>
      </c>
      <c r="Y140" s="43">
        <v>0.0</v>
      </c>
      <c r="Z140" s="43">
        <v>1.0</v>
      </c>
      <c r="AA140" s="43">
        <v>0.42</v>
      </c>
      <c r="AB140" s="43">
        <v>1.0</v>
      </c>
      <c r="AC140" s="43">
        <v>0.0</v>
      </c>
      <c r="AD140" s="43">
        <v>1.0</v>
      </c>
      <c r="AE140" s="43">
        <v>2336.333333</v>
      </c>
      <c r="AF140" s="43">
        <v>0.0</v>
      </c>
      <c r="AG140" s="43">
        <v>1.0</v>
      </c>
      <c r="AH140" s="43">
        <v>0.0</v>
      </c>
      <c r="AI140" s="43">
        <v>20000.0</v>
      </c>
      <c r="AJ140" s="43">
        <v>0.0</v>
      </c>
      <c r="AK140" s="43">
        <v>29200.0</v>
      </c>
      <c r="AL140" s="43">
        <v>0.0</v>
      </c>
      <c r="AM140" s="43">
        <v>0.4310121556823434</v>
      </c>
      <c r="AN140" s="43">
        <v>0.0</v>
      </c>
      <c r="AO140" s="43">
        <v>1.0</v>
      </c>
      <c r="AP140" s="43">
        <v>1208.0</v>
      </c>
      <c r="AQ140" s="43">
        <v>9.0</v>
      </c>
    </row>
    <row r="141" ht="15.75" customHeight="1">
      <c r="A141" s="47">
        <v>5154.0</v>
      </c>
      <c r="B141" s="48" t="str">
        <f t="array" ref="B141">XLOOKUP(A141,Industry_index!$A:$A,Industry_index!$B:$B)</f>
        <v>Manufacturing</v>
      </c>
      <c r="C141" s="43">
        <v>619.0</v>
      </c>
      <c r="D141" s="43">
        <v>8.79</v>
      </c>
      <c r="E141" s="43">
        <v>5.0</v>
      </c>
      <c r="F141" s="43">
        <v>4.0</v>
      </c>
      <c r="G141" s="43">
        <v>0.0</v>
      </c>
      <c r="H141" s="43">
        <v>15000.0</v>
      </c>
      <c r="I141" s="43">
        <v>0.0</v>
      </c>
      <c r="J141" s="43">
        <v>22350.0</v>
      </c>
      <c r="K141" s="43">
        <v>25715.413333</v>
      </c>
      <c r="L141" s="43">
        <v>3938.253333</v>
      </c>
      <c r="M141" s="43">
        <v>0.0</v>
      </c>
      <c r="N141" s="43">
        <v>0.0</v>
      </c>
      <c r="O141" s="43">
        <v>0.0</v>
      </c>
      <c r="P141" s="43">
        <v>0.0</v>
      </c>
      <c r="R141" s="43">
        <v>25900.7</v>
      </c>
      <c r="S141" s="43">
        <v>0.1431363818192315</v>
      </c>
      <c r="T141" s="43">
        <v>-6.024493</v>
      </c>
      <c r="U141" s="43">
        <v>0.0</v>
      </c>
      <c r="V141" s="43">
        <v>0.0</v>
      </c>
      <c r="W141" s="43">
        <v>0.0</v>
      </c>
      <c r="X141" s="43">
        <v>1.0</v>
      </c>
      <c r="Y141" s="43">
        <v>0.0</v>
      </c>
      <c r="Z141" s="43">
        <v>1.0</v>
      </c>
      <c r="AA141" s="43">
        <v>8.79</v>
      </c>
      <c r="AB141" s="43">
        <v>5.0</v>
      </c>
      <c r="AC141" s="43">
        <v>0.0</v>
      </c>
      <c r="AD141" s="43">
        <v>0.0</v>
      </c>
      <c r="AE141" s="43">
        <v>3938.253333</v>
      </c>
      <c r="AF141" s="43">
        <v>0.0</v>
      </c>
      <c r="AG141" s="43">
        <v>1.0</v>
      </c>
      <c r="AH141" s="43">
        <v>0.0</v>
      </c>
      <c r="AI141" s="43">
        <v>15000.0</v>
      </c>
      <c r="AJ141" s="43">
        <v>0.0</v>
      </c>
      <c r="AK141" s="43">
        <v>22350.0</v>
      </c>
      <c r="AL141" s="43">
        <v>0.0</v>
      </c>
      <c r="AM141" s="43">
        <v>0.4341187856652312</v>
      </c>
      <c r="AN141" s="43">
        <v>0.0</v>
      </c>
      <c r="AO141" s="43">
        <v>1.0</v>
      </c>
      <c r="AP141" s="43">
        <v>1229.0</v>
      </c>
      <c r="AQ141" s="43">
        <v>9.0</v>
      </c>
    </row>
    <row r="142" ht="15.75" customHeight="1">
      <c r="A142" s="47">
        <v>2802.0</v>
      </c>
      <c r="B142" s="48" t="str">
        <f t="array" ref="B142">XLOOKUP(A142,Industry_index!$A:$A,Industry_index!$B:$B)</f>
        <v>Transportation &amp; Public Utilities</v>
      </c>
      <c r="C142" s="43">
        <v>617.0</v>
      </c>
      <c r="D142" s="43">
        <v>0.75</v>
      </c>
      <c r="E142" s="43">
        <v>1.0</v>
      </c>
      <c r="F142" s="43">
        <v>0.0</v>
      </c>
      <c r="G142" s="43">
        <v>9365.18</v>
      </c>
      <c r="H142" s="43">
        <v>12000.0</v>
      </c>
      <c r="I142" s="43">
        <v>3485.18</v>
      </c>
      <c r="J142" s="43">
        <v>17880.0</v>
      </c>
      <c r="K142" s="43">
        <v>32383.173333</v>
      </c>
      <c r="L142" s="43">
        <v>5521.24</v>
      </c>
      <c r="M142" s="43">
        <v>0.0</v>
      </c>
      <c r="N142" s="43">
        <v>0.333333</v>
      </c>
      <c r="O142" s="43">
        <v>0.0</v>
      </c>
      <c r="P142" s="43">
        <v>0.0</v>
      </c>
      <c r="Q142" s="43">
        <v>15674.635</v>
      </c>
      <c r="R142" s="43">
        <v>65800.25</v>
      </c>
      <c r="S142" s="43">
        <v>0.170497205801655</v>
      </c>
      <c r="T142" s="43">
        <v>319.788116</v>
      </c>
      <c r="U142" s="43">
        <v>0.0</v>
      </c>
      <c r="V142" s="43">
        <v>0.0</v>
      </c>
      <c r="W142" s="43">
        <v>1.0</v>
      </c>
      <c r="X142" s="43">
        <v>0.0</v>
      </c>
      <c r="Y142" s="43">
        <v>1.0</v>
      </c>
      <c r="Z142" s="43">
        <v>1.0</v>
      </c>
      <c r="AA142" s="43">
        <v>0.75</v>
      </c>
      <c r="AB142" s="43">
        <v>1.0</v>
      </c>
      <c r="AC142" s="43">
        <v>0.0</v>
      </c>
      <c r="AD142" s="43">
        <v>1.0</v>
      </c>
      <c r="AE142" s="43">
        <v>5521.24</v>
      </c>
      <c r="AF142" s="43">
        <v>1.0</v>
      </c>
      <c r="AG142" s="43">
        <v>0.0</v>
      </c>
      <c r="AH142" s="43">
        <v>9365.18</v>
      </c>
      <c r="AI142" s="43">
        <v>12000.0</v>
      </c>
      <c r="AJ142" s="43">
        <v>3485.18</v>
      </c>
      <c r="AK142" s="43">
        <v>17880.0</v>
      </c>
      <c r="AL142" s="43">
        <v>1.0</v>
      </c>
      <c r="AM142" s="43">
        <v>0.4121323082166142</v>
      </c>
      <c r="AN142" s="43">
        <v>0.0</v>
      </c>
      <c r="AO142" s="43">
        <v>0.0</v>
      </c>
      <c r="AP142" s="43">
        <v>1112.0</v>
      </c>
      <c r="AQ142" s="43">
        <v>9.0</v>
      </c>
    </row>
    <row r="143" ht="15.75" customHeight="1">
      <c r="A143" s="47">
        <v>1136.0</v>
      </c>
      <c r="B143" s="48" t="str">
        <f t="array" ref="B143">XLOOKUP(A143,Industry_index!$A:$A,Industry_index!$B:$B)</f>
        <v>Transportation &amp; Public Utilities</v>
      </c>
      <c r="C143" s="43">
        <v>600.0</v>
      </c>
      <c r="D143" s="43">
        <v>0.6</v>
      </c>
      <c r="E143" s="43">
        <v>1.0</v>
      </c>
      <c r="F143" s="43">
        <v>0.0</v>
      </c>
      <c r="G143" s="43">
        <v>3145.44</v>
      </c>
      <c r="H143" s="43">
        <v>5000.0</v>
      </c>
      <c r="I143" s="43">
        <v>695.44</v>
      </c>
      <c r="J143" s="43">
        <v>7450.0</v>
      </c>
      <c r="K143" s="43">
        <v>13107.246666</v>
      </c>
      <c r="L143" s="43">
        <v>1937.71</v>
      </c>
      <c r="M143" s="43">
        <v>0.0</v>
      </c>
      <c r="N143" s="43">
        <v>0.666666</v>
      </c>
      <c r="O143" s="43">
        <v>0.0</v>
      </c>
      <c r="P143" s="43">
        <v>0.0</v>
      </c>
      <c r="Q143" s="43">
        <v>13538.81</v>
      </c>
      <c r="R143" s="43">
        <v>12244.12</v>
      </c>
      <c r="S143" s="43">
        <v>0.147834976825802</v>
      </c>
      <c r="T143" s="43">
        <v>-9.562805</v>
      </c>
      <c r="U143" s="43">
        <v>1.0</v>
      </c>
      <c r="V143" s="43">
        <v>0.0</v>
      </c>
      <c r="W143" s="43">
        <v>1.0</v>
      </c>
      <c r="X143" s="43">
        <v>1.0</v>
      </c>
      <c r="Y143" s="43">
        <v>0.0</v>
      </c>
      <c r="Z143" s="43">
        <v>1.0</v>
      </c>
      <c r="AA143" s="43">
        <v>0.6</v>
      </c>
      <c r="AB143" s="43">
        <v>1.0</v>
      </c>
      <c r="AC143" s="43">
        <v>0.0</v>
      </c>
      <c r="AD143" s="43">
        <v>1.0</v>
      </c>
      <c r="AE143" s="43">
        <v>1937.71</v>
      </c>
      <c r="AF143" s="43">
        <v>0.0</v>
      </c>
      <c r="AG143" s="43">
        <v>1.0</v>
      </c>
      <c r="AH143" s="43">
        <v>3145.44</v>
      </c>
      <c r="AI143" s="43">
        <v>5000.0</v>
      </c>
      <c r="AJ143" s="43">
        <v>695.44</v>
      </c>
      <c r="AK143" s="43">
        <v>7450.0</v>
      </c>
      <c r="AL143" s="43">
        <v>1.0</v>
      </c>
      <c r="AM143" s="43">
        <v>0.4321062231636059</v>
      </c>
      <c r="AN143" s="43">
        <v>0.0</v>
      </c>
      <c r="AO143" s="43">
        <v>0.0</v>
      </c>
      <c r="AP143" s="43">
        <v>1211.0</v>
      </c>
      <c r="AQ143" s="43">
        <v>9.0</v>
      </c>
    </row>
    <row r="144" ht="15.75" customHeight="1">
      <c r="A144" s="47">
        <v>1729.0</v>
      </c>
      <c r="B144" s="48" t="str">
        <f t="array" ref="B144">XLOOKUP(A144,Industry_index!$A:$A,Industry_index!$B:$B)</f>
        <v>Transportation &amp; Public Utilities</v>
      </c>
      <c r="C144" s="43">
        <v>649.0</v>
      </c>
      <c r="D144" s="43">
        <v>2.11</v>
      </c>
      <c r="E144" s="43">
        <v>2.0</v>
      </c>
      <c r="F144" s="43">
        <v>0.0</v>
      </c>
      <c r="G144" s="43">
        <v>0.0</v>
      </c>
      <c r="H144" s="43">
        <v>9000.0</v>
      </c>
      <c r="I144" s="43">
        <v>0.0</v>
      </c>
      <c r="J144" s="43">
        <v>13410.0</v>
      </c>
      <c r="K144" s="43">
        <v>27897.08</v>
      </c>
      <c r="L144" s="43">
        <v>4156.046666</v>
      </c>
      <c r="M144" s="43">
        <v>0.0</v>
      </c>
      <c r="N144" s="43">
        <v>0.333333</v>
      </c>
      <c r="O144" s="43">
        <v>0.0</v>
      </c>
      <c r="P144" s="43">
        <v>0.0</v>
      </c>
      <c r="Q144" s="43">
        <v>26788.5</v>
      </c>
      <c r="R144" s="43">
        <v>30114.24</v>
      </c>
      <c r="S144" s="43">
        <v>0.148977957549679</v>
      </c>
      <c r="T144" s="43">
        <v>12.414804</v>
      </c>
      <c r="U144" s="43">
        <v>1.0</v>
      </c>
      <c r="V144" s="43">
        <v>0.0</v>
      </c>
      <c r="W144" s="43">
        <v>1.0</v>
      </c>
      <c r="X144" s="43">
        <v>1.0</v>
      </c>
      <c r="Y144" s="43">
        <v>0.0</v>
      </c>
      <c r="Z144" s="43">
        <v>1.0</v>
      </c>
      <c r="AA144" s="43">
        <v>2.11</v>
      </c>
      <c r="AB144" s="43">
        <v>2.0</v>
      </c>
      <c r="AC144" s="43">
        <v>0.0</v>
      </c>
      <c r="AD144" s="43">
        <v>1.0</v>
      </c>
      <c r="AE144" s="43">
        <v>4156.046666</v>
      </c>
      <c r="AF144" s="43">
        <v>0.0</v>
      </c>
      <c r="AG144" s="43">
        <v>1.0</v>
      </c>
      <c r="AH144" s="43">
        <v>0.0</v>
      </c>
      <c r="AI144" s="43">
        <v>9000.0</v>
      </c>
      <c r="AJ144" s="43">
        <v>0.0</v>
      </c>
      <c r="AK144" s="43">
        <v>13410.0</v>
      </c>
      <c r="AL144" s="43">
        <v>0.0</v>
      </c>
      <c r="AM144" s="43">
        <v>0.4276396471340078</v>
      </c>
      <c r="AN144" s="43">
        <v>0.0</v>
      </c>
      <c r="AO144" s="43">
        <v>1.0</v>
      </c>
      <c r="AP144" s="43">
        <v>1193.0</v>
      </c>
      <c r="AQ144" s="43">
        <v>9.0</v>
      </c>
    </row>
    <row r="145" ht="15.75" customHeight="1">
      <c r="A145" s="47">
        <v>2189.0</v>
      </c>
      <c r="B145" s="48" t="str">
        <f t="array" ref="B145">XLOOKUP(A145,Industry_index!$A:$A,Industry_index!$B:$B)</f>
        <v>Finance, Insurance, Real Estate</v>
      </c>
      <c r="C145" s="43">
        <v>599.0</v>
      </c>
      <c r="D145" s="43">
        <v>5.85</v>
      </c>
      <c r="E145" s="43">
        <v>3.0</v>
      </c>
      <c r="F145" s="43">
        <v>46.0</v>
      </c>
      <c r="G145" s="43">
        <v>0.0</v>
      </c>
      <c r="H145" s="43">
        <v>5000.0</v>
      </c>
      <c r="I145" s="43">
        <v>0.0</v>
      </c>
      <c r="J145" s="43">
        <v>7450.0</v>
      </c>
      <c r="K145" s="43">
        <v>56499.686666</v>
      </c>
      <c r="L145" s="43">
        <v>1736.97</v>
      </c>
      <c r="M145" s="43">
        <v>0.0</v>
      </c>
      <c r="N145" s="43">
        <v>0.0</v>
      </c>
      <c r="O145" s="43">
        <v>0.0</v>
      </c>
      <c r="P145" s="43">
        <v>0.0</v>
      </c>
      <c r="Q145" s="43">
        <v>44724.8875</v>
      </c>
      <c r="R145" s="43">
        <v>87036.2</v>
      </c>
      <c r="S145" s="43">
        <v>0.047828974554289</v>
      </c>
      <c r="T145" s="43">
        <v>94.603502</v>
      </c>
      <c r="U145" s="43">
        <v>1.0</v>
      </c>
      <c r="V145" s="43">
        <v>0.0</v>
      </c>
      <c r="W145" s="43">
        <v>0.0</v>
      </c>
      <c r="X145" s="43">
        <v>0.0</v>
      </c>
      <c r="Y145" s="43">
        <v>1.0</v>
      </c>
      <c r="Z145" s="43">
        <v>1.0</v>
      </c>
      <c r="AA145" s="43">
        <v>5.85</v>
      </c>
      <c r="AB145" s="43">
        <v>3.0</v>
      </c>
      <c r="AC145" s="43">
        <v>0.0</v>
      </c>
      <c r="AD145" s="43">
        <v>0.0</v>
      </c>
      <c r="AE145" s="43">
        <v>1736.97</v>
      </c>
      <c r="AF145" s="43">
        <v>1.0</v>
      </c>
      <c r="AG145" s="43">
        <v>0.0</v>
      </c>
      <c r="AH145" s="43">
        <v>0.0</v>
      </c>
      <c r="AI145" s="43">
        <v>5000.0</v>
      </c>
      <c r="AJ145" s="43">
        <v>0.0</v>
      </c>
      <c r="AK145" s="43">
        <v>7450.0</v>
      </c>
      <c r="AL145" s="43">
        <v>0.0</v>
      </c>
      <c r="AM145" s="43">
        <v>0.4307565537835633</v>
      </c>
      <c r="AN145" s="43">
        <v>0.0</v>
      </c>
      <c r="AO145" s="43">
        <v>1.0</v>
      </c>
      <c r="AP145" s="43">
        <v>1207.0</v>
      </c>
      <c r="AQ145" s="43">
        <v>9.0</v>
      </c>
    </row>
    <row r="146" ht="15.75" customHeight="1">
      <c r="A146" s="47">
        <v>2385.0</v>
      </c>
      <c r="B146" s="48" t="str">
        <f t="array" ref="B146">XLOOKUP(A146,Industry_index!$A:$A,Industry_index!$B:$B)</f>
        <v>Transportation &amp; Public Utilities</v>
      </c>
      <c r="C146" s="43">
        <v>647.0</v>
      </c>
      <c r="D146" s="43">
        <v>2.34</v>
      </c>
      <c r="E146" s="43">
        <v>2.0</v>
      </c>
      <c r="F146" s="43">
        <v>4.0</v>
      </c>
      <c r="G146" s="43">
        <v>2533.0</v>
      </c>
      <c r="H146" s="43">
        <v>3000.0</v>
      </c>
      <c r="I146" s="43">
        <v>1063.0</v>
      </c>
      <c r="J146" s="43">
        <v>4470.0</v>
      </c>
      <c r="K146" s="43">
        <v>8932.69</v>
      </c>
      <c r="L146" s="43">
        <v>2880.953333</v>
      </c>
      <c r="M146" s="43">
        <v>0.0</v>
      </c>
      <c r="N146" s="43">
        <v>0.666666</v>
      </c>
      <c r="O146" s="43">
        <v>0.0</v>
      </c>
      <c r="P146" s="43">
        <v>0.0</v>
      </c>
      <c r="Q146" s="43">
        <v>5031.02</v>
      </c>
      <c r="R146" s="43">
        <v>16736.03</v>
      </c>
      <c r="S146" s="43">
        <v>0.322517629068063</v>
      </c>
      <c r="T146" s="43">
        <v>232.656797</v>
      </c>
      <c r="U146" s="43">
        <v>1.0</v>
      </c>
      <c r="V146" s="43">
        <v>0.0</v>
      </c>
      <c r="W146" s="43">
        <v>1.0</v>
      </c>
      <c r="X146" s="43">
        <v>0.0</v>
      </c>
      <c r="Y146" s="43">
        <v>1.0</v>
      </c>
      <c r="Z146" s="43">
        <v>1.0</v>
      </c>
      <c r="AA146" s="43">
        <v>2.34</v>
      </c>
      <c r="AB146" s="43">
        <v>2.0</v>
      </c>
      <c r="AC146" s="43">
        <v>0.0</v>
      </c>
      <c r="AD146" s="43">
        <v>1.0</v>
      </c>
      <c r="AE146" s="43">
        <v>2880.953333</v>
      </c>
      <c r="AF146" s="43">
        <v>1.0</v>
      </c>
      <c r="AG146" s="43">
        <v>0.0</v>
      </c>
      <c r="AH146" s="43">
        <v>2533.0</v>
      </c>
      <c r="AI146" s="43">
        <v>3000.0</v>
      </c>
      <c r="AJ146" s="43">
        <v>1063.0</v>
      </c>
      <c r="AK146" s="43">
        <v>4470.0</v>
      </c>
      <c r="AL146" s="43">
        <v>1.0</v>
      </c>
      <c r="AM146" s="43">
        <v>0.4336117924795171</v>
      </c>
      <c r="AN146" s="43">
        <v>0.0</v>
      </c>
      <c r="AO146" s="43">
        <v>0.0</v>
      </c>
      <c r="AP146" s="43">
        <v>1225.0</v>
      </c>
      <c r="AQ146" s="43">
        <v>9.0</v>
      </c>
    </row>
    <row r="147" ht="15.75" customHeight="1">
      <c r="A147" s="47">
        <v>2221.0</v>
      </c>
      <c r="B147" s="48" t="str">
        <f t="array" ref="B147">XLOOKUP(A147,Industry_index!$A:$A,Industry_index!$B:$B)</f>
        <v>Construction</v>
      </c>
      <c r="C147" s="43">
        <v>0.0</v>
      </c>
      <c r="D147" s="43">
        <v>0.0</v>
      </c>
      <c r="E147" s="43">
        <v>2.0</v>
      </c>
      <c r="F147" s="43">
        <v>10.0</v>
      </c>
      <c r="G147" s="43">
        <v>0.0</v>
      </c>
      <c r="H147" s="43">
        <v>3000.0</v>
      </c>
      <c r="I147" s="43">
        <v>0.0</v>
      </c>
      <c r="J147" s="43">
        <v>4470.0</v>
      </c>
      <c r="K147" s="43">
        <v>83558.946666</v>
      </c>
      <c r="L147" s="43">
        <v>7054.456666</v>
      </c>
      <c r="M147" s="43">
        <v>0.666666</v>
      </c>
      <c r="N147" s="43">
        <v>0.666666</v>
      </c>
      <c r="O147" s="43">
        <v>0.666666</v>
      </c>
      <c r="P147" s="43">
        <v>2.0</v>
      </c>
      <c r="Q147" s="43">
        <v>48688.100769</v>
      </c>
      <c r="R147" s="43">
        <v>58696.21</v>
      </c>
      <c r="S147" s="43">
        <v>0.084424947896066</v>
      </c>
      <c r="T147" s="43">
        <v>20.555556</v>
      </c>
      <c r="U147" s="43">
        <v>0.0</v>
      </c>
      <c r="V147" s="43">
        <v>0.0</v>
      </c>
      <c r="W147" s="43">
        <v>1.0</v>
      </c>
      <c r="X147" s="43">
        <v>0.0</v>
      </c>
      <c r="Y147" s="43">
        <v>1.0</v>
      </c>
      <c r="Z147" s="43">
        <v>1.0</v>
      </c>
      <c r="AA147" s="43">
        <v>-1.44</v>
      </c>
      <c r="AB147" s="43">
        <v>2.0</v>
      </c>
      <c r="AC147" s="43">
        <v>0.0</v>
      </c>
      <c r="AD147" s="43">
        <v>1.0</v>
      </c>
      <c r="AE147" s="43">
        <v>7054.456666</v>
      </c>
      <c r="AF147" s="43">
        <v>1.0</v>
      </c>
      <c r="AG147" s="43">
        <v>0.0</v>
      </c>
      <c r="AH147" s="43">
        <v>0.0</v>
      </c>
      <c r="AI147" s="43">
        <v>3000.0</v>
      </c>
      <c r="AJ147" s="43">
        <v>0.0</v>
      </c>
      <c r="AK147" s="43">
        <v>4470.0</v>
      </c>
      <c r="AL147" s="43">
        <v>0.0</v>
      </c>
      <c r="AM147" s="43">
        <v>0.4335716184875071</v>
      </c>
      <c r="AN147" s="43">
        <v>0.0</v>
      </c>
      <c r="AO147" s="43">
        <v>1.0</v>
      </c>
      <c r="AP147" s="43">
        <v>1224.0</v>
      </c>
      <c r="AQ147" s="43">
        <v>9.0</v>
      </c>
    </row>
    <row r="148" ht="15.75" customHeight="1">
      <c r="A148" s="47">
        <v>3434.0</v>
      </c>
      <c r="B148" s="48" t="str">
        <f t="array" ref="B148">XLOOKUP(A148,Industry_index!$A:$A,Industry_index!$B:$B)</f>
        <v>Construction</v>
      </c>
      <c r="C148" s="43">
        <v>469.0</v>
      </c>
      <c r="D148" s="43">
        <v>1.58</v>
      </c>
      <c r="E148" s="43">
        <v>2.0</v>
      </c>
      <c r="F148" s="43">
        <v>2.0</v>
      </c>
      <c r="G148" s="43">
        <v>0.0</v>
      </c>
      <c r="H148" s="43">
        <v>20000.0</v>
      </c>
      <c r="I148" s="43">
        <v>0.0</v>
      </c>
      <c r="J148" s="43">
        <v>29800.0</v>
      </c>
      <c r="K148" s="43">
        <v>94564.5</v>
      </c>
      <c r="L148" s="43">
        <v>5790.5</v>
      </c>
      <c r="M148" s="43">
        <v>0.666666</v>
      </c>
      <c r="N148" s="43">
        <v>0.0</v>
      </c>
      <c r="O148" s="43">
        <v>0.5</v>
      </c>
      <c r="P148" s="43">
        <v>1.0</v>
      </c>
      <c r="Q148" s="43">
        <v>84575.5</v>
      </c>
      <c r="R148" s="43">
        <v>96980.0</v>
      </c>
      <c r="S148" s="43">
        <v>0.072265202936343</v>
      </c>
      <c r="T148" s="43">
        <v>14.666777</v>
      </c>
      <c r="U148" s="43">
        <v>1.0</v>
      </c>
      <c r="V148" s="43">
        <v>0.0</v>
      </c>
      <c r="W148" s="43">
        <v>1.0</v>
      </c>
      <c r="X148" s="43">
        <v>1.0</v>
      </c>
      <c r="Y148" s="43">
        <v>0.0</v>
      </c>
      <c r="Z148" s="43">
        <v>1.0</v>
      </c>
      <c r="AA148" s="43">
        <v>1.58</v>
      </c>
      <c r="AB148" s="43">
        <v>2.0</v>
      </c>
      <c r="AC148" s="43">
        <v>0.0</v>
      </c>
      <c r="AD148" s="43">
        <v>1.0</v>
      </c>
      <c r="AE148" s="43">
        <v>5790.5</v>
      </c>
      <c r="AF148" s="43">
        <v>0.0</v>
      </c>
      <c r="AG148" s="43">
        <v>1.0</v>
      </c>
      <c r="AH148" s="43">
        <v>0.0</v>
      </c>
      <c r="AI148" s="43">
        <v>20000.0</v>
      </c>
      <c r="AJ148" s="43">
        <v>0.0</v>
      </c>
      <c r="AK148" s="43">
        <v>29800.0</v>
      </c>
      <c r="AL148" s="43">
        <v>1.0</v>
      </c>
      <c r="AM148" s="43">
        <v>0.4219236825804865</v>
      </c>
      <c r="AN148" s="43">
        <v>0.0</v>
      </c>
      <c r="AO148" s="43">
        <v>0.0</v>
      </c>
      <c r="AP148" s="43">
        <v>1164.0</v>
      </c>
      <c r="AQ148" s="43">
        <v>9.0</v>
      </c>
    </row>
    <row r="149" ht="15.75" customHeight="1">
      <c r="A149" s="47">
        <v>46.0</v>
      </c>
      <c r="B149" s="48" t="str">
        <f t="array" ref="B149">XLOOKUP(A149,Industry_index!$A:$A,Industry_index!$B:$B)</f>
        <v>Finance, Insurance, Real Estate</v>
      </c>
      <c r="C149" s="43">
        <v>636.0</v>
      </c>
      <c r="D149" s="43">
        <v>1.6</v>
      </c>
      <c r="E149" s="43">
        <v>1.0</v>
      </c>
      <c r="F149" s="43">
        <v>4.0</v>
      </c>
      <c r="G149" s="43">
        <v>0.0</v>
      </c>
      <c r="H149" s="43">
        <v>5000.0</v>
      </c>
      <c r="I149" s="43">
        <v>0.0</v>
      </c>
      <c r="J149" s="43">
        <v>7450.0</v>
      </c>
      <c r="K149" s="43">
        <v>57044.763333</v>
      </c>
      <c r="L149" s="43">
        <v>4438.093333</v>
      </c>
      <c r="M149" s="43">
        <v>0.0</v>
      </c>
      <c r="N149" s="43">
        <v>0.0</v>
      </c>
      <c r="O149" s="43">
        <v>0.0</v>
      </c>
      <c r="P149" s="43">
        <v>0.0</v>
      </c>
      <c r="Q149" s="43">
        <v>40216.665555</v>
      </c>
      <c r="R149" s="43">
        <v>61959.22</v>
      </c>
      <c r="S149" s="43">
        <v>0.079668694869364</v>
      </c>
      <c r="T149" s="43">
        <v>54.063532</v>
      </c>
      <c r="U149" s="43">
        <v>1.0</v>
      </c>
      <c r="V149" s="43">
        <v>0.0</v>
      </c>
      <c r="W149" s="43">
        <v>0.0</v>
      </c>
      <c r="X149" s="43">
        <v>0.0</v>
      </c>
      <c r="Y149" s="43">
        <v>1.0</v>
      </c>
      <c r="Z149" s="43">
        <v>1.0</v>
      </c>
      <c r="AA149" s="43">
        <v>1.6</v>
      </c>
      <c r="AB149" s="43">
        <v>1.0</v>
      </c>
      <c r="AC149" s="43">
        <v>0.0</v>
      </c>
      <c r="AD149" s="43">
        <v>0.0</v>
      </c>
      <c r="AE149" s="43">
        <v>4438.093333</v>
      </c>
      <c r="AF149" s="43">
        <v>1.0</v>
      </c>
      <c r="AG149" s="43">
        <v>0.0</v>
      </c>
      <c r="AH149" s="43">
        <v>0.0</v>
      </c>
      <c r="AI149" s="43">
        <v>5000.0</v>
      </c>
      <c r="AJ149" s="43">
        <v>0.0</v>
      </c>
      <c r="AK149" s="43">
        <v>7450.0</v>
      </c>
      <c r="AL149" s="43">
        <v>0.0</v>
      </c>
      <c r="AM149" s="43">
        <v>0.4082750141456687</v>
      </c>
      <c r="AN149" s="43">
        <v>0.0</v>
      </c>
      <c r="AO149" s="43">
        <v>1.0</v>
      </c>
      <c r="AP149" s="43">
        <v>1094.0</v>
      </c>
      <c r="AQ149" s="43">
        <v>9.0</v>
      </c>
    </row>
    <row r="150" ht="15.75" customHeight="1">
      <c r="A150" s="47">
        <v>1334.0</v>
      </c>
      <c r="B150" s="48" t="str">
        <f t="array" ref="B150">XLOOKUP(A150,Industry_index!$A:$A,Industry_index!$B:$B)</f>
        <v>Transportation &amp; Public Utilities</v>
      </c>
      <c r="C150" s="43">
        <v>658.0</v>
      </c>
      <c r="D150" s="43">
        <v>2.85</v>
      </c>
      <c r="E150" s="43">
        <v>1.0</v>
      </c>
      <c r="F150" s="43">
        <v>0.0</v>
      </c>
      <c r="G150" s="43">
        <v>0.0</v>
      </c>
      <c r="H150" s="43">
        <v>3000.0</v>
      </c>
      <c r="I150" s="43">
        <v>0.0</v>
      </c>
      <c r="J150" s="43">
        <v>4470.0</v>
      </c>
      <c r="K150" s="43">
        <v>6222.89</v>
      </c>
      <c r="L150" s="43">
        <v>2057.563333</v>
      </c>
      <c r="M150" s="43">
        <v>0.0</v>
      </c>
      <c r="N150" s="43">
        <v>0.0</v>
      </c>
      <c r="O150" s="43">
        <v>0.0</v>
      </c>
      <c r="P150" s="43">
        <v>0.0</v>
      </c>
      <c r="Q150" s="43">
        <v>2373.835</v>
      </c>
      <c r="R150" s="43">
        <v>13921.0</v>
      </c>
      <c r="S150" s="43">
        <v>0.330643800549262</v>
      </c>
      <c r="T150" s="43">
        <v>486.43524</v>
      </c>
      <c r="U150" s="43">
        <v>0.0</v>
      </c>
      <c r="V150" s="43">
        <v>0.0</v>
      </c>
      <c r="W150" s="43">
        <v>1.0</v>
      </c>
      <c r="X150" s="43">
        <v>0.0</v>
      </c>
      <c r="Y150" s="43">
        <v>1.0</v>
      </c>
      <c r="Z150" s="43">
        <v>1.0</v>
      </c>
      <c r="AA150" s="43">
        <v>2.85</v>
      </c>
      <c r="AB150" s="43">
        <v>1.0</v>
      </c>
      <c r="AC150" s="43">
        <v>0.0</v>
      </c>
      <c r="AD150" s="43">
        <v>1.0</v>
      </c>
      <c r="AE150" s="43">
        <v>2057.563333</v>
      </c>
      <c r="AF150" s="43">
        <v>1.0</v>
      </c>
      <c r="AG150" s="43">
        <v>0.0</v>
      </c>
      <c r="AH150" s="43">
        <v>0.0</v>
      </c>
      <c r="AI150" s="43">
        <v>3000.0</v>
      </c>
      <c r="AJ150" s="43">
        <v>0.0</v>
      </c>
      <c r="AK150" s="43">
        <v>4470.0</v>
      </c>
      <c r="AL150" s="43">
        <v>0.0</v>
      </c>
      <c r="AM150" s="43">
        <v>0.418347060549992</v>
      </c>
      <c r="AN150" s="43">
        <v>0.0</v>
      </c>
      <c r="AO150" s="43">
        <v>1.0</v>
      </c>
      <c r="AP150" s="43">
        <v>1144.0</v>
      </c>
      <c r="AQ150" s="43">
        <v>9.0</v>
      </c>
    </row>
    <row r="151" ht="15.75" customHeight="1">
      <c r="A151" s="47">
        <v>5291.0</v>
      </c>
      <c r="B151" s="48" t="str">
        <f t="array" ref="B151">XLOOKUP(A151,Industry_index!$A:$A,Industry_index!$B:$B)</f>
        <v>Construction</v>
      </c>
      <c r="C151" s="43">
        <v>535.0</v>
      </c>
      <c r="D151" s="43">
        <v>3.18</v>
      </c>
      <c r="E151" s="43">
        <v>2.0</v>
      </c>
      <c r="F151" s="43">
        <v>4.0</v>
      </c>
      <c r="G151" s="43">
        <v>18625.0</v>
      </c>
      <c r="H151" s="43">
        <v>15000.0</v>
      </c>
      <c r="I151" s="43">
        <v>11275.0</v>
      </c>
      <c r="J151" s="43">
        <v>22350.0</v>
      </c>
      <c r="K151" s="43">
        <v>25715.413333</v>
      </c>
      <c r="L151" s="43">
        <v>3938.253333</v>
      </c>
      <c r="M151" s="43">
        <v>0.0</v>
      </c>
      <c r="N151" s="43">
        <v>0.0</v>
      </c>
      <c r="O151" s="43">
        <v>0.0</v>
      </c>
      <c r="P151" s="43">
        <v>0.0</v>
      </c>
      <c r="R151" s="43">
        <v>25900.7</v>
      </c>
      <c r="S151" s="43">
        <v>0.1431363818192315</v>
      </c>
      <c r="T151" s="43">
        <v>-6.024493</v>
      </c>
      <c r="U151" s="43">
        <v>0.0</v>
      </c>
      <c r="V151" s="43">
        <v>0.0</v>
      </c>
      <c r="W151" s="43">
        <v>1.0</v>
      </c>
      <c r="X151" s="43">
        <v>1.0</v>
      </c>
      <c r="Y151" s="43">
        <v>0.0</v>
      </c>
      <c r="Z151" s="43">
        <v>1.0</v>
      </c>
      <c r="AA151" s="43">
        <v>3.18</v>
      </c>
      <c r="AB151" s="43">
        <v>2.0</v>
      </c>
      <c r="AC151" s="43">
        <v>0.0</v>
      </c>
      <c r="AD151" s="43">
        <v>1.0</v>
      </c>
      <c r="AE151" s="43">
        <v>3938.253333</v>
      </c>
      <c r="AF151" s="43">
        <v>0.0</v>
      </c>
      <c r="AG151" s="43">
        <v>1.0</v>
      </c>
      <c r="AH151" s="43">
        <v>18625.0</v>
      </c>
      <c r="AI151" s="43">
        <v>15000.0</v>
      </c>
      <c r="AJ151" s="43">
        <v>11275.0</v>
      </c>
      <c r="AK151" s="43">
        <v>22350.0</v>
      </c>
      <c r="AL151" s="43">
        <v>1.0</v>
      </c>
      <c r="AM151" s="43">
        <v>0.4224061239389422</v>
      </c>
      <c r="AN151" s="43">
        <v>0.0</v>
      </c>
      <c r="AO151" s="43">
        <v>0.0</v>
      </c>
      <c r="AP151" s="43">
        <v>1167.0</v>
      </c>
      <c r="AQ151" s="43">
        <v>9.0</v>
      </c>
    </row>
    <row r="152" ht="15.75" customHeight="1">
      <c r="A152" s="47">
        <v>4770.0</v>
      </c>
      <c r="B152" s="48" t="str">
        <f t="array" ref="B152">XLOOKUP(A152,Industry_index!$A:$A,Industry_index!$B:$B)</f>
        <v>Wholesale</v>
      </c>
      <c r="C152" s="43">
        <v>564.0</v>
      </c>
      <c r="D152" s="43">
        <v>2.44</v>
      </c>
      <c r="E152" s="43">
        <v>2.0</v>
      </c>
      <c r="F152" s="43">
        <v>4.0</v>
      </c>
      <c r="G152" s="43">
        <v>0.0</v>
      </c>
      <c r="H152" s="43">
        <v>5000.0</v>
      </c>
      <c r="I152" s="43">
        <v>0.0</v>
      </c>
      <c r="J152" s="43">
        <v>7450.0</v>
      </c>
      <c r="K152" s="43">
        <v>15605.443333</v>
      </c>
      <c r="L152" s="43">
        <v>3037.763333</v>
      </c>
      <c r="M152" s="43">
        <v>1.0</v>
      </c>
      <c r="N152" s="43">
        <v>0.666666</v>
      </c>
      <c r="O152" s="43">
        <v>2.666666</v>
      </c>
      <c r="P152" s="43">
        <v>8.0</v>
      </c>
      <c r="Q152" s="43">
        <v>13395.54</v>
      </c>
      <c r="R152" s="43">
        <v>19298.23</v>
      </c>
      <c r="S152" s="43">
        <v>0.217313687835688</v>
      </c>
      <c r="T152" s="43">
        <v>44.064591</v>
      </c>
      <c r="U152" s="43">
        <v>1.0</v>
      </c>
      <c r="V152" s="43">
        <v>0.0</v>
      </c>
      <c r="W152" s="43">
        <v>0.0</v>
      </c>
      <c r="X152" s="43">
        <v>0.0</v>
      </c>
      <c r="Y152" s="43">
        <v>1.0</v>
      </c>
      <c r="Z152" s="43">
        <v>1.0</v>
      </c>
      <c r="AA152" s="43">
        <v>2.44</v>
      </c>
      <c r="AB152" s="43">
        <v>2.0</v>
      </c>
      <c r="AC152" s="43">
        <v>0.0</v>
      </c>
      <c r="AD152" s="43">
        <v>0.0</v>
      </c>
      <c r="AE152" s="43">
        <v>3037.763333</v>
      </c>
      <c r="AF152" s="43">
        <v>1.0</v>
      </c>
      <c r="AG152" s="43">
        <v>0.0</v>
      </c>
      <c r="AH152" s="43">
        <v>0.0</v>
      </c>
      <c r="AI152" s="43">
        <v>5000.0</v>
      </c>
      <c r="AJ152" s="43">
        <v>0.0</v>
      </c>
      <c r="AK152" s="43">
        <v>7450.0</v>
      </c>
      <c r="AL152" s="43">
        <v>0.0</v>
      </c>
      <c r="AM152" s="43">
        <v>0.427445812112173</v>
      </c>
      <c r="AN152" s="43">
        <v>0.0</v>
      </c>
      <c r="AO152" s="43">
        <v>1.0</v>
      </c>
      <c r="AP152" s="43">
        <v>1192.0</v>
      </c>
      <c r="AQ152" s="43">
        <v>9.0</v>
      </c>
    </row>
    <row r="153" ht="15.75" customHeight="1">
      <c r="A153" s="47">
        <v>3321.0</v>
      </c>
      <c r="B153" s="48" t="str">
        <f t="array" ref="B153">XLOOKUP(A153,Industry_index!$A:$A,Industry_index!$B:$B)</f>
        <v>Transportation &amp; Public Utilities</v>
      </c>
      <c r="C153" s="43">
        <v>570.0</v>
      </c>
      <c r="D153" s="43">
        <v>1.03</v>
      </c>
      <c r="E153" s="43">
        <v>1.0</v>
      </c>
      <c r="F153" s="43">
        <v>4.0</v>
      </c>
      <c r="G153" s="43">
        <v>0.0</v>
      </c>
      <c r="H153" s="43">
        <v>22000.0</v>
      </c>
      <c r="I153" s="43">
        <v>0.0</v>
      </c>
      <c r="J153" s="43">
        <v>30140.0</v>
      </c>
      <c r="K153" s="43">
        <v>33683.51</v>
      </c>
      <c r="L153" s="43">
        <v>4473.273333</v>
      </c>
      <c r="M153" s="43">
        <v>0.0</v>
      </c>
      <c r="N153" s="43">
        <v>0.0</v>
      </c>
      <c r="O153" s="43">
        <v>0.0</v>
      </c>
      <c r="P153" s="43">
        <v>0.0</v>
      </c>
      <c r="Q153" s="43">
        <v>30565.282</v>
      </c>
      <c r="R153" s="43">
        <v>39704.6</v>
      </c>
      <c r="S153" s="43">
        <v>0.143368425958501</v>
      </c>
      <c r="T153" s="43">
        <v>29.900983</v>
      </c>
      <c r="U153" s="43">
        <v>1.0</v>
      </c>
      <c r="V153" s="43">
        <v>0.0</v>
      </c>
      <c r="W153" s="43">
        <v>1.0</v>
      </c>
      <c r="X153" s="43">
        <v>0.0</v>
      </c>
      <c r="Y153" s="43">
        <v>1.0</v>
      </c>
      <c r="Z153" s="43">
        <v>1.0</v>
      </c>
      <c r="AA153" s="43">
        <v>1.03</v>
      </c>
      <c r="AB153" s="43">
        <v>1.0</v>
      </c>
      <c r="AC153" s="43">
        <v>0.0</v>
      </c>
      <c r="AD153" s="43">
        <v>1.0</v>
      </c>
      <c r="AE153" s="43">
        <v>4473.273333</v>
      </c>
      <c r="AF153" s="43">
        <v>1.0</v>
      </c>
      <c r="AG153" s="43">
        <v>0.0</v>
      </c>
      <c r="AH153" s="43">
        <v>0.0</v>
      </c>
      <c r="AI153" s="43">
        <v>22000.0</v>
      </c>
      <c r="AJ153" s="43">
        <v>0.0</v>
      </c>
      <c r="AK153" s="43">
        <v>30140.0</v>
      </c>
      <c r="AL153" s="43">
        <v>0.0</v>
      </c>
      <c r="AM153" s="43">
        <v>0.4161278134188328</v>
      </c>
      <c r="AN153" s="43">
        <v>0.0</v>
      </c>
      <c r="AO153" s="43">
        <v>1.0</v>
      </c>
      <c r="AP153" s="43">
        <v>1125.0</v>
      </c>
      <c r="AQ153" s="43">
        <v>9.0</v>
      </c>
    </row>
    <row r="154" ht="15.75" customHeight="1">
      <c r="A154" s="47">
        <v>5358.0</v>
      </c>
      <c r="B154" s="48" t="str">
        <f t="array" ref="B154">XLOOKUP(A154,Industry_index!$A:$A,Industry_index!$B:$B)</f>
        <v>Manufacturing</v>
      </c>
      <c r="C154" s="43">
        <v>413.0</v>
      </c>
      <c r="D154" s="43">
        <v>6.29</v>
      </c>
      <c r="E154" s="43">
        <v>3.0</v>
      </c>
      <c r="F154" s="43">
        <v>4.0</v>
      </c>
      <c r="G154" s="43">
        <v>0.0</v>
      </c>
      <c r="H154" s="43">
        <v>25000.0</v>
      </c>
      <c r="I154" s="43">
        <v>0.0</v>
      </c>
      <c r="J154" s="43">
        <v>36250.0</v>
      </c>
      <c r="K154" s="43">
        <v>25715.413333</v>
      </c>
      <c r="L154" s="43">
        <v>3938.253333</v>
      </c>
      <c r="M154" s="43">
        <v>0.0</v>
      </c>
      <c r="N154" s="43">
        <v>0.0</v>
      </c>
      <c r="O154" s="43">
        <v>0.0</v>
      </c>
      <c r="P154" s="43">
        <v>0.0</v>
      </c>
      <c r="R154" s="43">
        <v>25900.7</v>
      </c>
      <c r="S154" s="43">
        <v>0.1431363818192315</v>
      </c>
      <c r="T154" s="43">
        <v>-6.024493</v>
      </c>
      <c r="U154" s="43">
        <v>1.0</v>
      </c>
      <c r="V154" s="43">
        <v>0.0</v>
      </c>
      <c r="W154" s="43">
        <v>0.0</v>
      </c>
      <c r="X154" s="43">
        <v>1.0</v>
      </c>
      <c r="Y154" s="43">
        <v>0.0</v>
      </c>
      <c r="Z154" s="43">
        <v>1.0</v>
      </c>
      <c r="AA154" s="43">
        <v>6.29</v>
      </c>
      <c r="AB154" s="43">
        <v>3.0</v>
      </c>
      <c r="AC154" s="43">
        <v>0.0</v>
      </c>
      <c r="AD154" s="43">
        <v>0.0</v>
      </c>
      <c r="AE154" s="43">
        <v>3938.253333</v>
      </c>
      <c r="AF154" s="43">
        <v>0.0</v>
      </c>
      <c r="AG154" s="43">
        <v>1.0</v>
      </c>
      <c r="AH154" s="43">
        <v>0.0</v>
      </c>
      <c r="AI154" s="43">
        <v>25000.0</v>
      </c>
      <c r="AJ154" s="43">
        <v>0.0</v>
      </c>
      <c r="AK154" s="43">
        <v>36250.0</v>
      </c>
      <c r="AL154" s="43">
        <v>0.0</v>
      </c>
      <c r="AM154" s="43">
        <v>0.4157610447851857</v>
      </c>
      <c r="AN154" s="43">
        <v>0.0</v>
      </c>
      <c r="AO154" s="43">
        <v>1.0</v>
      </c>
      <c r="AP154" s="43">
        <v>1122.0</v>
      </c>
      <c r="AQ154" s="43">
        <v>9.0</v>
      </c>
    </row>
    <row r="155" ht="15.75" customHeight="1">
      <c r="A155" s="47">
        <v>5318.0</v>
      </c>
      <c r="B155" s="48" t="str">
        <f t="array" ref="B155">XLOOKUP(A155,Industry_index!$A:$A,Industry_index!$B:$B)</f>
        <v>Finance, Insurance, Real Estate</v>
      </c>
      <c r="C155" s="43">
        <v>0.0</v>
      </c>
      <c r="D155" s="43">
        <v>0.71</v>
      </c>
      <c r="E155" s="43">
        <v>1.0</v>
      </c>
      <c r="F155" s="43">
        <v>0.0</v>
      </c>
      <c r="G155" s="43">
        <v>69533.34</v>
      </c>
      <c r="H155" s="43">
        <v>50000.0</v>
      </c>
      <c r="I155" s="43">
        <v>45033.34</v>
      </c>
      <c r="J155" s="43">
        <v>74500.0</v>
      </c>
      <c r="K155" s="43">
        <v>25715.413333</v>
      </c>
      <c r="L155" s="43">
        <v>3938.253333</v>
      </c>
      <c r="M155" s="43">
        <v>0.0</v>
      </c>
      <c r="N155" s="43">
        <v>0.0</v>
      </c>
      <c r="O155" s="43">
        <v>0.0</v>
      </c>
      <c r="P155" s="43">
        <v>0.0</v>
      </c>
      <c r="R155" s="43">
        <v>25900.7</v>
      </c>
      <c r="S155" s="43">
        <v>0.1431363818192315</v>
      </c>
      <c r="T155" s="43">
        <v>-6.024493</v>
      </c>
      <c r="U155" s="43">
        <v>0.0</v>
      </c>
      <c r="V155" s="43">
        <v>0.0</v>
      </c>
      <c r="W155" s="43">
        <v>0.0</v>
      </c>
      <c r="X155" s="43">
        <v>1.0</v>
      </c>
      <c r="Y155" s="43">
        <v>0.0</v>
      </c>
      <c r="Z155" s="43">
        <v>1.0</v>
      </c>
      <c r="AA155" s="43">
        <v>0.71</v>
      </c>
      <c r="AB155" s="43">
        <v>1.0</v>
      </c>
      <c r="AC155" s="43">
        <v>0.0</v>
      </c>
      <c r="AD155" s="43">
        <v>0.0</v>
      </c>
      <c r="AE155" s="43">
        <v>3938.253333</v>
      </c>
      <c r="AF155" s="43">
        <v>0.0</v>
      </c>
      <c r="AG155" s="43">
        <v>1.0</v>
      </c>
      <c r="AH155" s="43">
        <v>69533.34</v>
      </c>
      <c r="AI155" s="43">
        <v>50000.0</v>
      </c>
      <c r="AJ155" s="43">
        <v>45033.34</v>
      </c>
      <c r="AK155" s="43">
        <v>74500.0</v>
      </c>
      <c r="AL155" s="43">
        <v>1.0</v>
      </c>
      <c r="AM155" s="43">
        <v>0.41587659090237</v>
      </c>
      <c r="AN155" s="43">
        <v>0.0</v>
      </c>
      <c r="AO155" s="43">
        <v>0.0</v>
      </c>
      <c r="AP155" s="43">
        <v>1124.0</v>
      </c>
      <c r="AQ155" s="43">
        <v>9.0</v>
      </c>
    </row>
    <row r="156" ht="15.75" customHeight="1">
      <c r="A156" s="47">
        <v>1812.0</v>
      </c>
      <c r="B156" s="48" t="str">
        <f t="array" ref="B156">XLOOKUP(A156,Industry_index!$A:$A,Industry_index!$B:$B)</f>
        <v>Transportation &amp; Public Utilities</v>
      </c>
      <c r="C156" s="43">
        <v>490.0</v>
      </c>
      <c r="D156" s="43">
        <v>0.85</v>
      </c>
      <c r="E156" s="43">
        <v>1.0</v>
      </c>
      <c r="F156" s="43">
        <v>0.0</v>
      </c>
      <c r="G156" s="43">
        <v>7301.0</v>
      </c>
      <c r="H156" s="43">
        <v>5000.0</v>
      </c>
      <c r="I156" s="43">
        <v>4851.0</v>
      </c>
      <c r="J156" s="43">
        <v>7450.0</v>
      </c>
      <c r="K156" s="43">
        <v>12943.853333</v>
      </c>
      <c r="L156" s="43">
        <v>1554.07</v>
      </c>
      <c r="M156" s="43">
        <v>0.0</v>
      </c>
      <c r="N156" s="43">
        <v>1.0</v>
      </c>
      <c r="O156" s="43">
        <v>0.0</v>
      </c>
      <c r="P156" s="43">
        <v>0.0</v>
      </c>
      <c r="Q156" s="43">
        <v>8611.28</v>
      </c>
      <c r="R156" s="43">
        <v>21609.0</v>
      </c>
      <c r="S156" s="43">
        <v>0.120062423467515</v>
      </c>
      <c r="T156" s="43">
        <v>150.938304</v>
      </c>
      <c r="U156" s="43">
        <v>1.0</v>
      </c>
      <c r="V156" s="43">
        <v>0.0</v>
      </c>
      <c r="W156" s="43">
        <v>1.0</v>
      </c>
      <c r="X156" s="43">
        <v>0.0</v>
      </c>
      <c r="Y156" s="43">
        <v>1.0</v>
      </c>
      <c r="Z156" s="43">
        <v>1.0</v>
      </c>
      <c r="AA156" s="43">
        <v>0.85</v>
      </c>
      <c r="AB156" s="43">
        <v>1.0</v>
      </c>
      <c r="AC156" s="43">
        <v>0.0</v>
      </c>
      <c r="AD156" s="43">
        <v>1.0</v>
      </c>
      <c r="AE156" s="43">
        <v>1554.07</v>
      </c>
      <c r="AF156" s="43">
        <v>1.0</v>
      </c>
      <c r="AG156" s="43">
        <v>0.0</v>
      </c>
      <c r="AH156" s="43">
        <v>7301.0</v>
      </c>
      <c r="AI156" s="43">
        <v>5000.0</v>
      </c>
      <c r="AJ156" s="43">
        <v>4851.0</v>
      </c>
      <c r="AK156" s="43">
        <v>7450.0</v>
      </c>
      <c r="AL156" s="43">
        <v>1.0</v>
      </c>
      <c r="AM156" s="43">
        <v>0.4330908699328195</v>
      </c>
      <c r="AN156" s="43">
        <v>0.0</v>
      </c>
      <c r="AO156" s="43">
        <v>0.0</v>
      </c>
      <c r="AP156" s="43">
        <v>1221.0</v>
      </c>
      <c r="AQ156" s="43">
        <v>9.0</v>
      </c>
    </row>
    <row r="157" ht="15.75" customHeight="1">
      <c r="A157" s="47">
        <v>5319.0</v>
      </c>
      <c r="B157" s="48" t="str">
        <f t="array" ref="B157">XLOOKUP(A157,Industry_index!$A:$A,Industry_index!$B:$B)</f>
        <v>Services</v>
      </c>
      <c r="C157" s="43">
        <v>629.0</v>
      </c>
      <c r="D157" s="43">
        <v>3.1</v>
      </c>
      <c r="E157" s="43">
        <v>6.0</v>
      </c>
      <c r="F157" s="43">
        <v>4.0</v>
      </c>
      <c r="G157" s="43">
        <v>0.0</v>
      </c>
      <c r="H157" s="43">
        <v>8000.0</v>
      </c>
      <c r="I157" s="43">
        <v>0.0</v>
      </c>
      <c r="J157" s="43">
        <v>11920.0</v>
      </c>
      <c r="K157" s="43">
        <v>25715.413333</v>
      </c>
      <c r="L157" s="43">
        <v>3938.253333</v>
      </c>
      <c r="M157" s="43">
        <v>0.0</v>
      </c>
      <c r="N157" s="43">
        <v>0.0</v>
      </c>
      <c r="O157" s="43">
        <v>0.0</v>
      </c>
      <c r="P157" s="43">
        <v>0.0</v>
      </c>
      <c r="R157" s="43">
        <v>25900.7</v>
      </c>
      <c r="S157" s="43">
        <v>0.1431363818192315</v>
      </c>
      <c r="T157" s="43">
        <v>-6.024493</v>
      </c>
      <c r="U157" s="43">
        <v>0.0</v>
      </c>
      <c r="V157" s="43">
        <v>1.0</v>
      </c>
      <c r="W157" s="43">
        <v>0.0</v>
      </c>
      <c r="X157" s="43">
        <v>1.0</v>
      </c>
      <c r="Y157" s="43">
        <v>0.0</v>
      </c>
      <c r="Z157" s="43">
        <v>1.0</v>
      </c>
      <c r="AA157" s="43">
        <v>3.1</v>
      </c>
      <c r="AB157" s="43">
        <v>6.0</v>
      </c>
      <c r="AC157" s="43">
        <v>1.0</v>
      </c>
      <c r="AD157" s="43">
        <v>0.0</v>
      </c>
      <c r="AE157" s="43">
        <v>3938.253333</v>
      </c>
      <c r="AF157" s="43">
        <v>0.0</v>
      </c>
      <c r="AG157" s="43">
        <v>1.0</v>
      </c>
      <c r="AH157" s="43">
        <v>0.0</v>
      </c>
      <c r="AI157" s="43">
        <v>8000.0</v>
      </c>
      <c r="AJ157" s="43">
        <v>0.0</v>
      </c>
      <c r="AK157" s="43">
        <v>11920.0</v>
      </c>
      <c r="AL157" s="43">
        <v>0.0</v>
      </c>
      <c r="AM157" s="43">
        <v>0.4139390036917404</v>
      </c>
      <c r="AN157" s="43">
        <v>0.0</v>
      </c>
      <c r="AO157" s="43">
        <v>1.0</v>
      </c>
      <c r="AP157" s="43">
        <v>1120.0</v>
      </c>
      <c r="AQ157" s="43">
        <v>9.0</v>
      </c>
    </row>
    <row r="158" ht="15.75" customHeight="1">
      <c r="A158" s="47">
        <v>2104.0</v>
      </c>
      <c r="B158" s="48" t="str">
        <f t="array" ref="B158">XLOOKUP(A158,Industry_index!$A:$A,Industry_index!$B:$B)</f>
        <v>Transportation &amp; Public Utilities</v>
      </c>
      <c r="C158" s="43">
        <v>489.0</v>
      </c>
      <c r="D158" s="43">
        <v>3.17</v>
      </c>
      <c r="E158" s="43">
        <v>2.0</v>
      </c>
      <c r="F158" s="43">
        <v>11.0</v>
      </c>
      <c r="G158" s="43">
        <v>0.0</v>
      </c>
      <c r="H158" s="43">
        <v>5000.0</v>
      </c>
      <c r="I158" s="43">
        <v>0.0</v>
      </c>
      <c r="J158" s="43">
        <v>7450.0</v>
      </c>
      <c r="K158" s="43">
        <v>19660.666666</v>
      </c>
      <c r="L158" s="43">
        <v>2215.25</v>
      </c>
      <c r="M158" s="43">
        <v>0.0</v>
      </c>
      <c r="N158" s="43">
        <v>0.333333</v>
      </c>
      <c r="O158" s="43">
        <v>0.0</v>
      </c>
      <c r="P158" s="43">
        <v>0.0</v>
      </c>
      <c r="Q158" s="43">
        <v>20662.464285</v>
      </c>
      <c r="R158" s="43">
        <v>16850.58</v>
      </c>
      <c r="S158" s="43">
        <v>0.100550212059206</v>
      </c>
      <c r="T158" s="43">
        <v>-18.448331</v>
      </c>
      <c r="U158" s="43">
        <v>1.0</v>
      </c>
      <c r="V158" s="43">
        <v>0.0</v>
      </c>
      <c r="W158" s="43">
        <v>1.0</v>
      </c>
      <c r="X158" s="43">
        <v>1.0</v>
      </c>
      <c r="Y158" s="43">
        <v>0.0</v>
      </c>
      <c r="Z158" s="43">
        <v>1.0</v>
      </c>
      <c r="AA158" s="43">
        <v>3.17</v>
      </c>
      <c r="AB158" s="43">
        <v>2.0</v>
      </c>
      <c r="AC158" s="43">
        <v>0.0</v>
      </c>
      <c r="AD158" s="43">
        <v>1.0</v>
      </c>
      <c r="AE158" s="43">
        <v>2215.25</v>
      </c>
      <c r="AF158" s="43">
        <v>0.0</v>
      </c>
      <c r="AG158" s="43">
        <v>1.0</v>
      </c>
      <c r="AH158" s="43">
        <v>0.0</v>
      </c>
      <c r="AI158" s="43">
        <v>5000.0</v>
      </c>
      <c r="AJ158" s="43">
        <v>0.0</v>
      </c>
      <c r="AK158" s="43">
        <v>7450.0</v>
      </c>
      <c r="AL158" s="43">
        <v>0.0</v>
      </c>
      <c r="AM158" s="43">
        <v>0.4318562267879836</v>
      </c>
      <c r="AN158" s="43">
        <v>0.0</v>
      </c>
      <c r="AO158" s="43">
        <v>1.0</v>
      </c>
      <c r="AP158" s="43">
        <v>1209.0</v>
      </c>
      <c r="AQ158" s="43">
        <v>9.0</v>
      </c>
    </row>
    <row r="159" ht="15.75" customHeight="1">
      <c r="A159" s="47">
        <v>616.0</v>
      </c>
      <c r="B159" s="48" t="str">
        <f t="array" ref="B159">XLOOKUP(A159,Industry_index!$A:$A,Industry_index!$B:$B)</f>
        <v>Finance, Insurance, Real Estate</v>
      </c>
      <c r="C159" s="43">
        <v>521.0</v>
      </c>
      <c r="D159" s="43">
        <v>10.34</v>
      </c>
      <c r="E159" s="43">
        <v>4.0</v>
      </c>
      <c r="F159" s="43">
        <v>50.0</v>
      </c>
      <c r="G159" s="43">
        <v>0.0</v>
      </c>
      <c r="H159" s="43">
        <v>3000.0</v>
      </c>
      <c r="I159" s="43">
        <v>0.0</v>
      </c>
      <c r="J159" s="43">
        <v>4470.0</v>
      </c>
      <c r="K159" s="43">
        <v>23678.333333</v>
      </c>
      <c r="L159" s="43">
        <v>3900.0</v>
      </c>
      <c r="M159" s="43">
        <v>0.0</v>
      </c>
      <c r="N159" s="43">
        <v>0.0</v>
      </c>
      <c r="O159" s="43">
        <v>0.0</v>
      </c>
      <c r="P159" s="43">
        <v>0.0</v>
      </c>
      <c r="Q159" s="43">
        <v>23064.866363</v>
      </c>
      <c r="R159" s="43">
        <v>27655.0</v>
      </c>
      <c r="S159" s="43">
        <v>0.164707561724158</v>
      </c>
      <c r="T159" s="43">
        <v>19.90096</v>
      </c>
      <c r="U159" s="43">
        <v>0.0</v>
      </c>
      <c r="V159" s="43">
        <v>0.0</v>
      </c>
      <c r="W159" s="43">
        <v>0.0</v>
      </c>
      <c r="X159" s="43">
        <v>1.0</v>
      </c>
      <c r="Y159" s="43">
        <v>0.0</v>
      </c>
      <c r="Z159" s="43">
        <v>1.0</v>
      </c>
      <c r="AA159" s="43">
        <v>10.34</v>
      </c>
      <c r="AB159" s="43">
        <v>4.0</v>
      </c>
      <c r="AC159" s="43">
        <v>0.0</v>
      </c>
      <c r="AD159" s="43">
        <v>0.0</v>
      </c>
      <c r="AE159" s="43">
        <v>3900.0</v>
      </c>
      <c r="AF159" s="43">
        <v>0.0</v>
      </c>
      <c r="AG159" s="43">
        <v>1.0</v>
      </c>
      <c r="AH159" s="43">
        <v>0.0</v>
      </c>
      <c r="AI159" s="43">
        <v>3000.0</v>
      </c>
      <c r="AJ159" s="43">
        <v>0.0</v>
      </c>
      <c r="AK159" s="43">
        <v>4470.0</v>
      </c>
      <c r="AL159" s="43">
        <v>0.0</v>
      </c>
      <c r="AM159" s="43">
        <v>0.4084162997217869</v>
      </c>
      <c r="AN159" s="43">
        <v>0.0</v>
      </c>
      <c r="AO159" s="43">
        <v>1.0</v>
      </c>
      <c r="AP159" s="43">
        <v>1095.0</v>
      </c>
      <c r="AQ159" s="43">
        <v>9.0</v>
      </c>
    </row>
    <row r="160" ht="15.75" customHeight="1">
      <c r="A160" s="47">
        <v>2509.0</v>
      </c>
      <c r="B160" s="48" t="str">
        <f t="array" ref="B160">XLOOKUP(A160,Industry_index!$A:$A,Industry_index!$B:$B)</f>
        <v>Construction</v>
      </c>
      <c r="C160" s="43">
        <v>598.0</v>
      </c>
      <c r="D160" s="43">
        <v>0.17</v>
      </c>
      <c r="E160" s="43">
        <v>1.0</v>
      </c>
      <c r="F160" s="43">
        <v>4.0</v>
      </c>
      <c r="G160" s="43">
        <v>0.0</v>
      </c>
      <c r="H160" s="43">
        <v>5000.0</v>
      </c>
      <c r="I160" s="43">
        <v>0.0</v>
      </c>
      <c r="J160" s="43">
        <v>7450.0</v>
      </c>
      <c r="K160" s="43">
        <v>25715.413333</v>
      </c>
      <c r="L160" s="43">
        <v>3938.253333</v>
      </c>
      <c r="M160" s="43">
        <v>0.0</v>
      </c>
      <c r="N160" s="43">
        <v>0.0</v>
      </c>
      <c r="O160" s="43">
        <v>0.0</v>
      </c>
      <c r="P160" s="43">
        <v>0.0</v>
      </c>
      <c r="R160" s="43">
        <v>25900.7</v>
      </c>
      <c r="S160" s="43">
        <v>0.1431363818192315</v>
      </c>
      <c r="T160" s="43">
        <v>-6.024493</v>
      </c>
      <c r="U160" s="43">
        <v>0.0</v>
      </c>
      <c r="V160" s="43">
        <v>0.0</v>
      </c>
      <c r="W160" s="43">
        <v>1.0</v>
      </c>
      <c r="X160" s="43">
        <v>1.0</v>
      </c>
      <c r="Y160" s="43">
        <v>0.0</v>
      </c>
      <c r="Z160" s="43">
        <v>1.0</v>
      </c>
      <c r="AA160" s="43">
        <v>0.17</v>
      </c>
      <c r="AB160" s="43">
        <v>1.0</v>
      </c>
      <c r="AC160" s="43">
        <v>0.0</v>
      </c>
      <c r="AD160" s="43">
        <v>1.0</v>
      </c>
      <c r="AE160" s="43">
        <v>3938.253333</v>
      </c>
      <c r="AF160" s="43">
        <v>0.0</v>
      </c>
      <c r="AG160" s="43">
        <v>1.0</v>
      </c>
      <c r="AH160" s="43">
        <v>0.0</v>
      </c>
      <c r="AI160" s="43">
        <v>5000.0</v>
      </c>
      <c r="AJ160" s="43">
        <v>0.0</v>
      </c>
      <c r="AK160" s="43">
        <v>7450.0</v>
      </c>
      <c r="AL160" s="43">
        <v>0.0</v>
      </c>
      <c r="AM160" s="43">
        <v>0.4237823944870645</v>
      </c>
      <c r="AN160" s="43">
        <v>0.0</v>
      </c>
      <c r="AO160" s="43">
        <v>1.0</v>
      </c>
      <c r="AP160" s="43">
        <v>1171.0</v>
      </c>
      <c r="AQ160" s="43">
        <v>9.0</v>
      </c>
    </row>
    <row r="161" ht="15.75" customHeight="1">
      <c r="A161" s="47">
        <v>140.0</v>
      </c>
      <c r="B161" s="48" t="str">
        <f t="array" ref="B161">XLOOKUP(A161,Industry_index!$A:$A,Industry_index!$B:$B)</f>
        <v>Construction</v>
      </c>
      <c r="C161" s="43">
        <v>544.0</v>
      </c>
      <c r="D161" s="43">
        <v>1.39</v>
      </c>
      <c r="E161" s="43">
        <v>1.0</v>
      </c>
      <c r="F161" s="43">
        <v>0.0</v>
      </c>
      <c r="G161" s="43">
        <v>0.0</v>
      </c>
      <c r="H161" s="43">
        <v>10000.0</v>
      </c>
      <c r="I161" s="43">
        <v>0.0</v>
      </c>
      <c r="J161" s="43">
        <v>14900.0</v>
      </c>
      <c r="K161" s="43">
        <v>38678.703333</v>
      </c>
      <c r="L161" s="43">
        <v>3855.943333</v>
      </c>
      <c r="M161" s="43">
        <v>0.0</v>
      </c>
      <c r="N161" s="43">
        <v>0.0</v>
      </c>
      <c r="O161" s="43">
        <v>0.0</v>
      </c>
      <c r="P161" s="43">
        <v>0.0</v>
      </c>
      <c r="Q161" s="43">
        <v>33714.205</v>
      </c>
      <c r="R161" s="43">
        <v>51475.99</v>
      </c>
      <c r="S161" s="43">
        <v>0.106183173808875</v>
      </c>
      <c r="T161" s="43">
        <v>52.683401</v>
      </c>
      <c r="U161" s="43">
        <v>0.0</v>
      </c>
      <c r="V161" s="43">
        <v>0.0</v>
      </c>
      <c r="W161" s="43">
        <v>1.0</v>
      </c>
      <c r="X161" s="43">
        <v>0.0</v>
      </c>
      <c r="Y161" s="43">
        <v>1.0</v>
      </c>
      <c r="Z161" s="43">
        <v>1.0</v>
      </c>
      <c r="AA161" s="43">
        <v>1.39</v>
      </c>
      <c r="AB161" s="43">
        <v>1.0</v>
      </c>
      <c r="AC161" s="43">
        <v>0.0</v>
      </c>
      <c r="AD161" s="43">
        <v>1.0</v>
      </c>
      <c r="AE161" s="43">
        <v>3855.943333</v>
      </c>
      <c r="AF161" s="43">
        <v>1.0</v>
      </c>
      <c r="AG161" s="43">
        <v>0.0</v>
      </c>
      <c r="AH161" s="43">
        <v>0.0</v>
      </c>
      <c r="AI161" s="43">
        <v>10000.0</v>
      </c>
      <c r="AJ161" s="43">
        <v>0.0</v>
      </c>
      <c r="AK161" s="43">
        <v>14900.0</v>
      </c>
      <c r="AL161" s="43">
        <v>0.0</v>
      </c>
      <c r="AM161" s="43">
        <v>0.417321841697684</v>
      </c>
      <c r="AN161" s="43">
        <v>0.0</v>
      </c>
      <c r="AO161" s="43">
        <v>1.0</v>
      </c>
      <c r="AP161" s="43">
        <v>1135.0</v>
      </c>
      <c r="AQ161" s="43">
        <v>9.0</v>
      </c>
    </row>
    <row r="162" ht="15.75" customHeight="1">
      <c r="A162" s="47">
        <v>1082.0</v>
      </c>
      <c r="B162" s="48" t="str">
        <f t="array" ref="B162">XLOOKUP(A162,Industry_index!$A:$A,Industry_index!$B:$B)</f>
        <v>Construction</v>
      </c>
      <c r="C162" s="43">
        <v>523.0</v>
      </c>
      <c r="D162" s="43">
        <v>1.28</v>
      </c>
      <c r="E162" s="43">
        <v>1.0</v>
      </c>
      <c r="F162" s="43">
        <v>0.0</v>
      </c>
      <c r="G162" s="43">
        <v>0.0</v>
      </c>
      <c r="H162" s="43">
        <v>6000.0</v>
      </c>
      <c r="I162" s="43">
        <v>0.0</v>
      </c>
      <c r="J162" s="43">
        <v>8940.0</v>
      </c>
      <c r="K162" s="43">
        <v>29236.686666</v>
      </c>
      <c r="L162" s="43">
        <v>3608.333333</v>
      </c>
      <c r="M162" s="43">
        <v>0.666666</v>
      </c>
      <c r="N162" s="43">
        <v>0.0</v>
      </c>
      <c r="O162" s="43">
        <v>0.0</v>
      </c>
      <c r="P162" s="43">
        <v>0.0</v>
      </c>
      <c r="Q162" s="43">
        <v>22567.115</v>
      </c>
      <c r="R162" s="43">
        <v>42575.83</v>
      </c>
      <c r="S162" s="43">
        <v>0.123417869806739</v>
      </c>
      <c r="T162" s="43">
        <v>88.663172</v>
      </c>
      <c r="U162" s="43">
        <v>0.0</v>
      </c>
      <c r="V162" s="43">
        <v>0.0</v>
      </c>
      <c r="W162" s="43">
        <v>1.0</v>
      </c>
      <c r="X162" s="43">
        <v>0.0</v>
      </c>
      <c r="Y162" s="43">
        <v>1.0</v>
      </c>
      <c r="Z162" s="43">
        <v>1.0</v>
      </c>
      <c r="AA162" s="43">
        <v>1.28</v>
      </c>
      <c r="AB162" s="43">
        <v>1.0</v>
      </c>
      <c r="AC162" s="43">
        <v>0.0</v>
      </c>
      <c r="AD162" s="43">
        <v>1.0</v>
      </c>
      <c r="AE162" s="43">
        <v>3608.333333</v>
      </c>
      <c r="AF162" s="43">
        <v>1.0</v>
      </c>
      <c r="AG162" s="43">
        <v>0.0</v>
      </c>
      <c r="AH162" s="43">
        <v>0.0</v>
      </c>
      <c r="AI162" s="43">
        <v>6000.0</v>
      </c>
      <c r="AJ162" s="43">
        <v>0.0</v>
      </c>
      <c r="AK162" s="43">
        <v>8940.0</v>
      </c>
      <c r="AL162" s="43">
        <v>1.0</v>
      </c>
      <c r="AM162" s="43">
        <v>0.4193208672938293</v>
      </c>
      <c r="AN162" s="43">
        <v>0.0</v>
      </c>
      <c r="AO162" s="43">
        <v>0.0</v>
      </c>
      <c r="AP162" s="43">
        <v>1149.0</v>
      </c>
      <c r="AQ162" s="43">
        <v>9.0</v>
      </c>
    </row>
    <row r="163" ht="15.75" customHeight="1">
      <c r="A163" s="47">
        <v>3153.0</v>
      </c>
      <c r="B163" s="48" t="str">
        <f t="array" ref="B163">XLOOKUP(A163,Industry_index!$A:$A,Industry_index!$B:$B)</f>
        <v>Manufacturing</v>
      </c>
      <c r="C163" s="43">
        <v>551.0</v>
      </c>
      <c r="D163" s="43">
        <v>1.69</v>
      </c>
      <c r="E163" s="43">
        <v>2.0</v>
      </c>
      <c r="F163" s="43">
        <v>26.0</v>
      </c>
      <c r="G163" s="43">
        <v>1990.41</v>
      </c>
      <c r="H163" s="43">
        <v>3000.0</v>
      </c>
      <c r="I163" s="43">
        <v>520.41</v>
      </c>
      <c r="J163" s="43">
        <v>4470.0</v>
      </c>
      <c r="K163" s="43">
        <v>17261.0</v>
      </c>
      <c r="L163" s="43">
        <v>3014.0</v>
      </c>
      <c r="M163" s="43">
        <v>0.666666</v>
      </c>
      <c r="N163" s="43">
        <v>0.0</v>
      </c>
      <c r="O163" s="43">
        <v>1.0</v>
      </c>
      <c r="P163" s="43">
        <v>3.0</v>
      </c>
      <c r="Q163" s="43">
        <v>14088.87</v>
      </c>
      <c r="R163" s="43">
        <v>20314.0</v>
      </c>
      <c r="S163" s="43">
        <v>0.174613290075893</v>
      </c>
      <c r="T163" s="43">
        <v>44.184735</v>
      </c>
      <c r="U163" s="43">
        <v>0.0</v>
      </c>
      <c r="V163" s="43">
        <v>0.0</v>
      </c>
      <c r="W163" s="43">
        <v>0.0</v>
      </c>
      <c r="X163" s="43">
        <v>0.0</v>
      </c>
      <c r="Y163" s="43">
        <v>1.0</v>
      </c>
      <c r="Z163" s="43">
        <v>1.0</v>
      </c>
      <c r="AA163" s="43">
        <v>1.69</v>
      </c>
      <c r="AB163" s="43">
        <v>2.0</v>
      </c>
      <c r="AC163" s="43">
        <v>0.0</v>
      </c>
      <c r="AD163" s="43">
        <v>0.0</v>
      </c>
      <c r="AE163" s="43">
        <v>3014.0</v>
      </c>
      <c r="AF163" s="43">
        <v>1.0</v>
      </c>
      <c r="AG163" s="43">
        <v>0.0</v>
      </c>
      <c r="AH163" s="43">
        <v>1990.41</v>
      </c>
      <c r="AI163" s="43">
        <v>3000.0</v>
      </c>
      <c r="AJ163" s="43">
        <v>520.41</v>
      </c>
      <c r="AK163" s="43">
        <v>4470.0</v>
      </c>
      <c r="AL163" s="43">
        <v>1.0</v>
      </c>
      <c r="AM163" s="43">
        <v>0.4320874914155207</v>
      </c>
      <c r="AN163" s="43">
        <v>0.0</v>
      </c>
      <c r="AO163" s="43">
        <v>0.0</v>
      </c>
      <c r="AP163" s="43">
        <v>1210.0</v>
      </c>
      <c r="AQ163" s="43">
        <v>9.0</v>
      </c>
    </row>
    <row r="164" ht="15.75" customHeight="1">
      <c r="A164" s="47">
        <v>4798.0</v>
      </c>
      <c r="B164" s="48" t="str">
        <f t="array" ref="B164">XLOOKUP(A164,Industry_index!$A:$A,Industry_index!$B:$B)</f>
        <v>Retail</v>
      </c>
      <c r="C164" s="43">
        <v>802.0</v>
      </c>
      <c r="D164" s="43">
        <v>4.2</v>
      </c>
      <c r="E164" s="43">
        <v>7.0</v>
      </c>
      <c r="F164" s="43">
        <v>4.0</v>
      </c>
      <c r="G164" s="43">
        <v>0.0</v>
      </c>
      <c r="H164" s="43">
        <v>5000.0</v>
      </c>
      <c r="I164" s="43">
        <v>0.0</v>
      </c>
      <c r="J164" s="43">
        <v>7450.0</v>
      </c>
      <c r="K164" s="43">
        <v>48996.676666</v>
      </c>
      <c r="L164" s="43">
        <v>6061.216666</v>
      </c>
      <c r="M164" s="43">
        <v>0.0</v>
      </c>
      <c r="N164" s="43">
        <v>0.0</v>
      </c>
      <c r="O164" s="43">
        <v>0.0</v>
      </c>
      <c r="P164" s="43">
        <v>0.0</v>
      </c>
      <c r="Q164" s="43">
        <v>55591.5925</v>
      </c>
      <c r="R164" s="43">
        <v>44604.22</v>
      </c>
      <c r="S164" s="43">
        <v>0.099529506051409</v>
      </c>
      <c r="T164" s="43">
        <v>-19.764445</v>
      </c>
      <c r="U164" s="43">
        <v>1.0</v>
      </c>
      <c r="V164" s="43">
        <v>1.0</v>
      </c>
      <c r="W164" s="43">
        <v>0.0</v>
      </c>
      <c r="X164" s="43">
        <v>1.0</v>
      </c>
      <c r="Y164" s="43">
        <v>0.0</v>
      </c>
      <c r="Z164" s="43">
        <v>1.0</v>
      </c>
      <c r="AA164" s="43">
        <v>4.2</v>
      </c>
      <c r="AB164" s="43">
        <v>7.0</v>
      </c>
      <c r="AC164" s="43">
        <v>1.0</v>
      </c>
      <c r="AD164" s="43">
        <v>0.0</v>
      </c>
      <c r="AE164" s="43">
        <v>6061.216666</v>
      </c>
      <c r="AF164" s="43">
        <v>0.0</v>
      </c>
      <c r="AG164" s="43">
        <v>1.0</v>
      </c>
      <c r="AH164" s="43">
        <v>0.0</v>
      </c>
      <c r="AI164" s="43">
        <v>5000.0</v>
      </c>
      <c r="AJ164" s="43">
        <v>0.0</v>
      </c>
      <c r="AK164" s="43">
        <v>7450.0</v>
      </c>
      <c r="AL164" s="43">
        <v>0.0</v>
      </c>
      <c r="AM164" s="43">
        <v>0.4124755110348917</v>
      </c>
      <c r="AN164" s="43">
        <v>0.0</v>
      </c>
      <c r="AO164" s="43">
        <v>1.0</v>
      </c>
      <c r="AP164" s="43">
        <v>1113.0</v>
      </c>
      <c r="AQ164" s="43">
        <v>9.0</v>
      </c>
    </row>
    <row r="165" ht="15.75" customHeight="1">
      <c r="A165" s="47">
        <v>5202.0</v>
      </c>
      <c r="B165" s="48" t="str">
        <f t="array" ref="B165">XLOOKUP(A165,Industry_index!$A:$A,Industry_index!$B:$B)</f>
        <v>Transportation &amp; Public Utilities</v>
      </c>
      <c r="C165" s="43">
        <v>726.0</v>
      </c>
      <c r="D165" s="43">
        <v>0.52</v>
      </c>
      <c r="E165" s="43">
        <v>1.0</v>
      </c>
      <c r="F165" s="43">
        <v>4.0</v>
      </c>
      <c r="G165" s="43">
        <v>0.0</v>
      </c>
      <c r="H165" s="43">
        <v>4000.0</v>
      </c>
      <c r="I165" s="43">
        <v>0.0</v>
      </c>
      <c r="J165" s="43">
        <v>5960.0</v>
      </c>
      <c r="K165" s="43">
        <v>25715.413333</v>
      </c>
      <c r="L165" s="43">
        <v>3938.253333</v>
      </c>
      <c r="M165" s="43">
        <v>0.0</v>
      </c>
      <c r="N165" s="43">
        <v>0.0</v>
      </c>
      <c r="O165" s="43">
        <v>0.0</v>
      </c>
      <c r="P165" s="43">
        <v>0.0</v>
      </c>
      <c r="R165" s="43">
        <v>25900.7</v>
      </c>
      <c r="S165" s="43">
        <v>0.1431363818192315</v>
      </c>
      <c r="T165" s="43">
        <v>-6.024493</v>
      </c>
      <c r="U165" s="43">
        <v>0.0</v>
      </c>
      <c r="V165" s="43">
        <v>0.0</v>
      </c>
      <c r="W165" s="43">
        <v>1.0</v>
      </c>
      <c r="X165" s="43">
        <v>1.0</v>
      </c>
      <c r="Y165" s="43">
        <v>0.0</v>
      </c>
      <c r="Z165" s="43">
        <v>1.0</v>
      </c>
      <c r="AA165" s="43">
        <v>0.52</v>
      </c>
      <c r="AB165" s="43">
        <v>1.0</v>
      </c>
      <c r="AC165" s="43">
        <v>0.0</v>
      </c>
      <c r="AD165" s="43">
        <v>1.0</v>
      </c>
      <c r="AE165" s="43">
        <v>3938.253333</v>
      </c>
      <c r="AF165" s="43">
        <v>0.0</v>
      </c>
      <c r="AG165" s="43">
        <v>1.0</v>
      </c>
      <c r="AH165" s="43">
        <v>0.0</v>
      </c>
      <c r="AI165" s="43">
        <v>4000.0</v>
      </c>
      <c r="AJ165" s="43">
        <v>0.0</v>
      </c>
      <c r="AK165" s="43">
        <v>5960.0</v>
      </c>
      <c r="AL165" s="43">
        <v>0.0</v>
      </c>
      <c r="AM165" s="43">
        <v>0.4216857073354965</v>
      </c>
      <c r="AN165" s="43">
        <v>0.0</v>
      </c>
      <c r="AO165" s="43">
        <v>1.0</v>
      </c>
      <c r="AP165" s="43">
        <v>1163.0</v>
      </c>
      <c r="AQ165" s="43">
        <v>9.0</v>
      </c>
    </row>
    <row r="166" ht="15.75" customHeight="1">
      <c r="A166" s="47">
        <v>4162.0</v>
      </c>
      <c r="B166" s="48" t="str">
        <f t="array" ref="B166">XLOOKUP(A166,Industry_index!$A:$A,Industry_index!$B:$B)</f>
        <v>Construction</v>
      </c>
      <c r="C166" s="43">
        <v>610.0</v>
      </c>
      <c r="D166" s="43">
        <v>2.1</v>
      </c>
      <c r="E166" s="43">
        <v>3.0</v>
      </c>
      <c r="F166" s="43">
        <v>10.0</v>
      </c>
      <c r="G166" s="43">
        <v>12023.0</v>
      </c>
      <c r="H166" s="43">
        <v>15000.0</v>
      </c>
      <c r="I166" s="43">
        <v>4673.0</v>
      </c>
      <c r="J166" s="43">
        <v>22350.0</v>
      </c>
      <c r="K166" s="43">
        <v>132327.333333</v>
      </c>
      <c r="L166" s="43">
        <v>8743.0</v>
      </c>
      <c r="M166" s="43">
        <v>1.0</v>
      </c>
      <c r="N166" s="43">
        <v>0.0</v>
      </c>
      <c r="O166" s="43">
        <v>0.0</v>
      </c>
      <c r="P166" s="43">
        <v>0.0</v>
      </c>
      <c r="Q166" s="43">
        <v>124741.5</v>
      </c>
      <c r="R166" s="43">
        <v>147499.0</v>
      </c>
      <c r="S166" s="43">
        <v>0.066071007402628</v>
      </c>
      <c r="T166" s="43">
        <v>18.243728</v>
      </c>
      <c r="U166" s="43">
        <v>1.0</v>
      </c>
      <c r="V166" s="43">
        <v>0.0</v>
      </c>
      <c r="W166" s="43">
        <v>1.0</v>
      </c>
      <c r="X166" s="43">
        <v>1.0</v>
      </c>
      <c r="Y166" s="43">
        <v>0.0</v>
      </c>
      <c r="Z166" s="43">
        <v>1.0</v>
      </c>
      <c r="AA166" s="43">
        <v>2.1</v>
      </c>
      <c r="AB166" s="43">
        <v>3.0</v>
      </c>
      <c r="AC166" s="43">
        <v>0.0</v>
      </c>
      <c r="AD166" s="43">
        <v>1.0</v>
      </c>
      <c r="AE166" s="43">
        <v>8743.0</v>
      </c>
      <c r="AF166" s="43">
        <v>0.0</v>
      </c>
      <c r="AG166" s="43">
        <v>1.0</v>
      </c>
      <c r="AH166" s="43">
        <v>12023.0</v>
      </c>
      <c r="AI166" s="43">
        <v>15000.0</v>
      </c>
      <c r="AJ166" s="43">
        <v>4673.0</v>
      </c>
      <c r="AK166" s="43">
        <v>22350.0</v>
      </c>
      <c r="AL166" s="43">
        <v>1.0</v>
      </c>
      <c r="AM166" s="43">
        <v>0.4194198270263126</v>
      </c>
      <c r="AN166" s="43">
        <v>0.0</v>
      </c>
      <c r="AO166" s="43">
        <v>0.0</v>
      </c>
      <c r="AP166" s="43">
        <v>1150.0</v>
      </c>
      <c r="AQ166" s="43">
        <v>9.0</v>
      </c>
    </row>
    <row r="167" ht="15.75" customHeight="1">
      <c r="A167" s="47">
        <v>1545.0</v>
      </c>
      <c r="B167" s="48" t="str">
        <f t="array" ref="B167">XLOOKUP(A167,Industry_index!$A:$A,Industry_index!$B:$B)</f>
        <v>Transportation &amp; Public Utilities</v>
      </c>
      <c r="C167" s="43">
        <v>573.0</v>
      </c>
      <c r="D167" s="43">
        <v>0.41</v>
      </c>
      <c r="E167" s="43">
        <v>1.0</v>
      </c>
      <c r="F167" s="43">
        <v>30.0</v>
      </c>
      <c r="G167" s="43">
        <v>0.0</v>
      </c>
      <c r="H167" s="43">
        <v>2000.0</v>
      </c>
      <c r="I167" s="43">
        <v>0.0</v>
      </c>
      <c r="J167" s="43">
        <v>2980.0</v>
      </c>
      <c r="K167" s="43">
        <v>27340.573333</v>
      </c>
      <c r="L167" s="43">
        <v>3195.483333</v>
      </c>
      <c r="M167" s="43">
        <v>0.333333</v>
      </c>
      <c r="N167" s="43">
        <v>0.0</v>
      </c>
      <c r="O167" s="43">
        <v>0.333333</v>
      </c>
      <c r="P167" s="43">
        <v>1.0</v>
      </c>
      <c r="Q167" s="43">
        <v>25044.453333</v>
      </c>
      <c r="R167" s="43">
        <v>28961.88</v>
      </c>
      <c r="S167" s="43">
        <v>0.098286530680941</v>
      </c>
      <c r="T167" s="43">
        <v>15.641906</v>
      </c>
      <c r="U167" s="43">
        <v>1.0</v>
      </c>
      <c r="V167" s="43">
        <v>0.0</v>
      </c>
      <c r="W167" s="43">
        <v>1.0</v>
      </c>
      <c r="X167" s="43">
        <v>1.0</v>
      </c>
      <c r="Y167" s="43">
        <v>0.0</v>
      </c>
      <c r="Z167" s="43">
        <v>1.0</v>
      </c>
      <c r="AA167" s="43">
        <v>0.41</v>
      </c>
      <c r="AB167" s="43">
        <v>1.0</v>
      </c>
      <c r="AC167" s="43">
        <v>0.0</v>
      </c>
      <c r="AD167" s="43">
        <v>1.0</v>
      </c>
      <c r="AE167" s="43">
        <v>3195.483333</v>
      </c>
      <c r="AF167" s="43">
        <v>0.0</v>
      </c>
      <c r="AG167" s="43">
        <v>1.0</v>
      </c>
      <c r="AH167" s="43">
        <v>0.0</v>
      </c>
      <c r="AI167" s="43">
        <v>2000.0</v>
      </c>
      <c r="AJ167" s="43">
        <v>0.0</v>
      </c>
      <c r="AK167" s="43">
        <v>2980.0</v>
      </c>
      <c r="AL167" s="43">
        <v>0.0</v>
      </c>
      <c r="AM167" s="43">
        <v>0.4263856328060147</v>
      </c>
      <c r="AN167" s="43">
        <v>0.0</v>
      </c>
      <c r="AO167" s="43">
        <v>1.0</v>
      </c>
      <c r="AP167" s="43">
        <v>1184.0</v>
      </c>
      <c r="AQ167" s="43">
        <v>9.0</v>
      </c>
    </row>
    <row r="168" ht="15.75" customHeight="1">
      <c r="A168" s="47">
        <v>1965.0</v>
      </c>
      <c r="B168" s="48" t="str">
        <f t="array" ref="B168">XLOOKUP(A168,Industry_index!$A:$A,Industry_index!$B:$B)</f>
        <v>Transportation &amp; Public Utilities</v>
      </c>
      <c r="C168" s="43">
        <v>578.0</v>
      </c>
      <c r="D168" s="43">
        <v>4.84</v>
      </c>
      <c r="E168" s="43">
        <v>1.0</v>
      </c>
      <c r="F168" s="43">
        <v>0.0</v>
      </c>
      <c r="G168" s="43">
        <v>0.0</v>
      </c>
      <c r="H168" s="43">
        <v>5000.0</v>
      </c>
      <c r="I168" s="43">
        <v>0.0</v>
      </c>
      <c r="J168" s="43">
        <v>7450.0</v>
      </c>
      <c r="K168" s="43">
        <v>11411.563333</v>
      </c>
      <c r="L168" s="43">
        <v>1682.333333</v>
      </c>
      <c r="M168" s="43">
        <v>0.666666</v>
      </c>
      <c r="N168" s="43">
        <v>0.0</v>
      </c>
      <c r="O168" s="43">
        <v>0.0</v>
      </c>
      <c r="P168" s="43">
        <v>0.0</v>
      </c>
      <c r="Q168" s="43">
        <v>11099.67</v>
      </c>
      <c r="R168" s="43">
        <v>12035.35</v>
      </c>
      <c r="S168" s="43">
        <v>0.147423314603787</v>
      </c>
      <c r="T168" s="43">
        <v>8.4298</v>
      </c>
      <c r="U168" s="43">
        <v>1.0</v>
      </c>
      <c r="V168" s="43">
        <v>0.0</v>
      </c>
      <c r="W168" s="43">
        <v>1.0</v>
      </c>
      <c r="X168" s="43">
        <v>1.0</v>
      </c>
      <c r="Y168" s="43">
        <v>0.0</v>
      </c>
      <c r="Z168" s="43">
        <v>1.0</v>
      </c>
      <c r="AA168" s="43">
        <v>4.84</v>
      </c>
      <c r="AB168" s="43">
        <v>1.0</v>
      </c>
      <c r="AC168" s="43">
        <v>0.0</v>
      </c>
      <c r="AD168" s="43">
        <v>1.0</v>
      </c>
      <c r="AE168" s="43">
        <v>1682.333333</v>
      </c>
      <c r="AF168" s="43">
        <v>0.0</v>
      </c>
      <c r="AG168" s="43">
        <v>1.0</v>
      </c>
      <c r="AH168" s="43">
        <v>0.0</v>
      </c>
      <c r="AI168" s="43">
        <v>5000.0</v>
      </c>
      <c r="AJ168" s="43">
        <v>0.0</v>
      </c>
      <c r="AK168" s="43">
        <v>7450.0</v>
      </c>
      <c r="AL168" s="43">
        <v>0.0</v>
      </c>
      <c r="AM168" s="43">
        <v>0.4081399351091596</v>
      </c>
      <c r="AN168" s="43">
        <v>0.0</v>
      </c>
      <c r="AO168" s="43">
        <v>1.0</v>
      </c>
      <c r="AP168" s="43">
        <v>1093.0</v>
      </c>
      <c r="AQ168" s="43">
        <v>9.0</v>
      </c>
    </row>
    <row r="169" ht="15.75" customHeight="1">
      <c r="A169" s="47">
        <v>3553.0</v>
      </c>
      <c r="B169" s="48" t="str">
        <f t="array" ref="B169">XLOOKUP(A169,Industry_index!$A:$A,Industry_index!$B:$B)</f>
        <v>Transportation &amp; Public Utilities</v>
      </c>
      <c r="C169" s="43">
        <v>596.0</v>
      </c>
      <c r="D169" s="43">
        <v>3.99</v>
      </c>
      <c r="E169" s="43">
        <v>1.0</v>
      </c>
      <c r="F169" s="43">
        <v>0.0</v>
      </c>
      <c r="G169" s="43">
        <v>0.0</v>
      </c>
      <c r="H169" s="43">
        <v>6000.0</v>
      </c>
      <c r="I169" s="43">
        <v>0.0</v>
      </c>
      <c r="J169" s="43">
        <v>8940.0</v>
      </c>
      <c r="K169" s="43">
        <v>19540.0</v>
      </c>
      <c r="L169" s="43">
        <v>803.11</v>
      </c>
      <c r="M169" s="43">
        <v>1.5</v>
      </c>
      <c r="N169" s="43">
        <v>0.0</v>
      </c>
      <c r="O169" s="43">
        <v>0.5</v>
      </c>
      <c r="P169" s="43">
        <v>1.0</v>
      </c>
      <c r="Q169" s="43">
        <v>13980.69</v>
      </c>
      <c r="R169" s="43">
        <v>21630.0</v>
      </c>
      <c r="S169" s="43">
        <v>0.045961213420558</v>
      </c>
      <c r="T169" s="43">
        <v>54.713393</v>
      </c>
      <c r="U169" s="43">
        <v>1.0</v>
      </c>
      <c r="V169" s="43">
        <v>0.0</v>
      </c>
      <c r="W169" s="43">
        <v>1.0</v>
      </c>
      <c r="X169" s="43">
        <v>0.0</v>
      </c>
      <c r="Y169" s="43">
        <v>1.0</v>
      </c>
      <c r="Z169" s="43">
        <v>1.0</v>
      </c>
      <c r="AA169" s="43">
        <v>3.99</v>
      </c>
      <c r="AB169" s="43">
        <v>1.0</v>
      </c>
      <c r="AC169" s="43">
        <v>0.0</v>
      </c>
      <c r="AD169" s="43">
        <v>1.0</v>
      </c>
      <c r="AE169" s="43">
        <v>803.11</v>
      </c>
      <c r="AF169" s="43">
        <v>1.0</v>
      </c>
      <c r="AG169" s="43">
        <v>0.0</v>
      </c>
      <c r="AH169" s="43">
        <v>0.0</v>
      </c>
      <c r="AI169" s="43">
        <v>6000.0</v>
      </c>
      <c r="AJ169" s="43">
        <v>0.0</v>
      </c>
      <c r="AK169" s="43">
        <v>8940.0</v>
      </c>
      <c r="AL169" s="43">
        <v>0.0</v>
      </c>
      <c r="AM169" s="43">
        <v>0.4183361814986095</v>
      </c>
      <c r="AN169" s="43">
        <v>0.0</v>
      </c>
      <c r="AO169" s="43">
        <v>1.0</v>
      </c>
      <c r="AP169" s="43">
        <v>1142.0</v>
      </c>
      <c r="AQ169" s="43">
        <v>9.0</v>
      </c>
    </row>
    <row r="170" ht="15.75" customHeight="1">
      <c r="A170" s="47">
        <v>233.0</v>
      </c>
      <c r="B170" s="48" t="str">
        <f t="array" ref="B170">XLOOKUP(A170,Industry_index!$A:$A,Industry_index!$B:$B)</f>
        <v>Transportation &amp; Public Utilities</v>
      </c>
      <c r="C170" s="43">
        <v>578.0</v>
      </c>
      <c r="D170" s="43">
        <v>3.73</v>
      </c>
      <c r="E170" s="43">
        <v>1.0</v>
      </c>
      <c r="F170" s="43">
        <v>0.0</v>
      </c>
      <c r="G170" s="43">
        <v>0.0</v>
      </c>
      <c r="H170" s="43">
        <v>2000.0</v>
      </c>
      <c r="I170" s="43">
        <v>0.0</v>
      </c>
      <c r="J170" s="43">
        <v>2980.0</v>
      </c>
      <c r="K170" s="43">
        <v>10731.936666</v>
      </c>
      <c r="L170" s="43">
        <v>396.243333</v>
      </c>
      <c r="M170" s="43">
        <v>0.0</v>
      </c>
      <c r="N170" s="43">
        <v>0.666666</v>
      </c>
      <c r="O170" s="43">
        <v>0.0</v>
      </c>
      <c r="P170" s="43">
        <v>0.0</v>
      </c>
      <c r="Q170" s="43">
        <v>10516.039166</v>
      </c>
      <c r="R170" s="43">
        <v>22974.1</v>
      </c>
      <c r="S170" s="43">
        <v>0.046589086592496</v>
      </c>
      <c r="T170" s="43">
        <v>118.467227</v>
      </c>
      <c r="U170" s="43">
        <v>0.0</v>
      </c>
      <c r="V170" s="43">
        <v>0.0</v>
      </c>
      <c r="W170" s="43">
        <v>1.0</v>
      </c>
      <c r="X170" s="43">
        <v>0.0</v>
      </c>
      <c r="Y170" s="43">
        <v>1.0</v>
      </c>
      <c r="Z170" s="43">
        <v>1.0</v>
      </c>
      <c r="AA170" s="43">
        <v>3.73</v>
      </c>
      <c r="AB170" s="43">
        <v>1.0</v>
      </c>
      <c r="AC170" s="43">
        <v>0.0</v>
      </c>
      <c r="AD170" s="43">
        <v>1.0</v>
      </c>
      <c r="AE170" s="43">
        <v>396.243333</v>
      </c>
      <c r="AF170" s="43">
        <v>1.0</v>
      </c>
      <c r="AG170" s="43">
        <v>0.0</v>
      </c>
      <c r="AH170" s="43">
        <v>0.0</v>
      </c>
      <c r="AI170" s="43">
        <v>2000.0</v>
      </c>
      <c r="AJ170" s="43">
        <v>0.0</v>
      </c>
      <c r="AK170" s="43">
        <v>2980.0</v>
      </c>
      <c r="AL170" s="43">
        <v>0.0</v>
      </c>
      <c r="AM170" s="43">
        <v>0.4220990351871757</v>
      </c>
      <c r="AN170" s="43">
        <v>0.0</v>
      </c>
      <c r="AO170" s="43">
        <v>1.0</v>
      </c>
      <c r="AP170" s="43">
        <v>1166.0</v>
      </c>
      <c r="AQ170" s="43">
        <v>9.0</v>
      </c>
    </row>
    <row r="171" ht="15.75" customHeight="1">
      <c r="A171" s="47">
        <v>4462.0</v>
      </c>
      <c r="B171" s="48" t="str">
        <f t="array" ref="B171">XLOOKUP(A171,Industry_index!$A:$A,Industry_index!$B:$B)</f>
        <v>Construction</v>
      </c>
      <c r="C171" s="43">
        <v>567.0</v>
      </c>
      <c r="D171" s="43">
        <v>3.57</v>
      </c>
      <c r="E171" s="43">
        <v>1.0</v>
      </c>
      <c r="F171" s="43">
        <v>4.0</v>
      </c>
      <c r="G171" s="43">
        <v>0.0</v>
      </c>
      <c r="H171" s="43">
        <v>2000.0</v>
      </c>
      <c r="I171" s="43">
        <v>0.0</v>
      </c>
      <c r="J171" s="43">
        <v>2980.0</v>
      </c>
      <c r="K171" s="43">
        <v>4636.676666</v>
      </c>
      <c r="L171" s="43">
        <v>1086.99</v>
      </c>
      <c r="M171" s="43">
        <v>0.666666</v>
      </c>
      <c r="N171" s="43">
        <v>0.0</v>
      </c>
      <c r="O171" s="43">
        <v>0.666666</v>
      </c>
      <c r="P171" s="43">
        <v>2.0</v>
      </c>
      <c r="Q171" s="43">
        <v>3875.01</v>
      </c>
      <c r="R171" s="43">
        <v>6160.01</v>
      </c>
      <c r="S171" s="43">
        <v>0.234432826936514</v>
      </c>
      <c r="T171" s="43">
        <v>58.967589</v>
      </c>
      <c r="U171" s="43">
        <v>1.0</v>
      </c>
      <c r="V171" s="43">
        <v>0.0</v>
      </c>
      <c r="W171" s="43">
        <v>1.0</v>
      </c>
      <c r="X171" s="43">
        <v>0.0</v>
      </c>
      <c r="Y171" s="43">
        <v>1.0</v>
      </c>
      <c r="Z171" s="43">
        <v>1.0</v>
      </c>
      <c r="AA171" s="43">
        <v>3.57</v>
      </c>
      <c r="AB171" s="43">
        <v>1.0</v>
      </c>
      <c r="AC171" s="43">
        <v>0.0</v>
      </c>
      <c r="AD171" s="43">
        <v>1.0</v>
      </c>
      <c r="AE171" s="43">
        <v>1086.99</v>
      </c>
      <c r="AF171" s="43">
        <v>1.0</v>
      </c>
      <c r="AG171" s="43">
        <v>0.0</v>
      </c>
      <c r="AH171" s="43">
        <v>0.0</v>
      </c>
      <c r="AI171" s="43">
        <v>2000.0</v>
      </c>
      <c r="AJ171" s="43">
        <v>0.0</v>
      </c>
      <c r="AK171" s="43">
        <v>2980.0</v>
      </c>
      <c r="AL171" s="43">
        <v>0.0</v>
      </c>
      <c r="AM171" s="43">
        <v>0.419306769426727</v>
      </c>
      <c r="AN171" s="43">
        <v>0.0</v>
      </c>
      <c r="AO171" s="43">
        <v>1.0</v>
      </c>
      <c r="AP171" s="43">
        <v>1148.0</v>
      </c>
      <c r="AQ171" s="43">
        <v>9.0</v>
      </c>
    </row>
    <row r="172" ht="15.75" customHeight="1">
      <c r="A172" s="47">
        <v>4965.0</v>
      </c>
      <c r="B172" s="48" t="str">
        <f t="array" ref="B172">XLOOKUP(A172,Industry_index!$A:$A,Industry_index!$B:$B)</f>
        <v>Transportation &amp; Public Utilities</v>
      </c>
      <c r="C172" s="43">
        <v>632.0</v>
      </c>
      <c r="D172" s="43">
        <v>0.39</v>
      </c>
      <c r="E172" s="43">
        <v>1.0</v>
      </c>
      <c r="F172" s="43">
        <v>4.0</v>
      </c>
      <c r="G172" s="43">
        <v>0.0</v>
      </c>
      <c r="H172" s="43">
        <v>8000.0</v>
      </c>
      <c r="I172" s="43">
        <v>0.0</v>
      </c>
      <c r="J172" s="43">
        <v>11920.0</v>
      </c>
      <c r="K172" s="43">
        <v>16704.283333</v>
      </c>
      <c r="L172" s="43">
        <v>3177.193333</v>
      </c>
      <c r="M172" s="43">
        <v>0.0</v>
      </c>
      <c r="N172" s="43">
        <v>0.0</v>
      </c>
      <c r="O172" s="43">
        <v>0.0</v>
      </c>
      <c r="P172" s="43">
        <v>0.0</v>
      </c>
      <c r="Q172" s="43">
        <v>12136.6725</v>
      </c>
      <c r="R172" s="43">
        <v>16865.67</v>
      </c>
      <c r="S172" s="43">
        <v>0.191815479865309</v>
      </c>
      <c r="T172" s="43">
        <v>38.964551</v>
      </c>
      <c r="U172" s="43">
        <v>0.0</v>
      </c>
      <c r="V172" s="43">
        <v>0.0</v>
      </c>
      <c r="W172" s="43">
        <v>1.0</v>
      </c>
      <c r="X172" s="43">
        <v>0.0</v>
      </c>
      <c r="Y172" s="43">
        <v>1.0</v>
      </c>
      <c r="Z172" s="43">
        <v>1.0</v>
      </c>
      <c r="AA172" s="43">
        <v>0.39</v>
      </c>
      <c r="AB172" s="43">
        <v>1.0</v>
      </c>
      <c r="AC172" s="43">
        <v>0.0</v>
      </c>
      <c r="AD172" s="43">
        <v>1.0</v>
      </c>
      <c r="AE172" s="43">
        <v>3177.193333</v>
      </c>
      <c r="AF172" s="43">
        <v>1.0</v>
      </c>
      <c r="AG172" s="43">
        <v>0.0</v>
      </c>
      <c r="AH172" s="43">
        <v>0.0</v>
      </c>
      <c r="AI172" s="43">
        <v>8000.0</v>
      </c>
      <c r="AJ172" s="43">
        <v>0.0</v>
      </c>
      <c r="AK172" s="43">
        <v>11920.0</v>
      </c>
      <c r="AL172" s="43">
        <v>0.0</v>
      </c>
      <c r="AM172" s="43">
        <v>0.426997712110139</v>
      </c>
      <c r="AN172" s="43">
        <v>0.0</v>
      </c>
      <c r="AO172" s="43">
        <v>1.0</v>
      </c>
      <c r="AP172" s="43">
        <v>1187.0</v>
      </c>
      <c r="AQ172" s="43">
        <v>9.0</v>
      </c>
    </row>
    <row r="173" ht="15.75" customHeight="1">
      <c r="A173" s="47">
        <v>2501.0</v>
      </c>
      <c r="B173" s="48" t="str">
        <f t="array" ref="B173">XLOOKUP(A173,Industry_index!$A:$A,Industry_index!$B:$B)</f>
        <v>Transportation &amp; Public Utilities</v>
      </c>
      <c r="C173" s="43">
        <v>661.0</v>
      </c>
      <c r="D173" s="43">
        <v>2.61</v>
      </c>
      <c r="E173" s="43">
        <v>2.0</v>
      </c>
      <c r="F173" s="43">
        <v>4.0</v>
      </c>
      <c r="G173" s="43">
        <v>1995.0</v>
      </c>
      <c r="H173" s="43">
        <v>3000.0</v>
      </c>
      <c r="I173" s="43">
        <v>525.0</v>
      </c>
      <c r="J173" s="43">
        <v>4470.0</v>
      </c>
      <c r="K173" s="43">
        <v>25715.413333</v>
      </c>
      <c r="L173" s="43">
        <v>3938.253333</v>
      </c>
      <c r="M173" s="43">
        <v>0.0</v>
      </c>
      <c r="N173" s="43">
        <v>0.0</v>
      </c>
      <c r="O173" s="43">
        <v>0.0</v>
      </c>
      <c r="P173" s="43">
        <v>0.0</v>
      </c>
      <c r="R173" s="43">
        <v>25900.7</v>
      </c>
      <c r="S173" s="43">
        <v>0.1431363818192315</v>
      </c>
      <c r="T173" s="43">
        <v>-6.024493</v>
      </c>
      <c r="U173" s="43">
        <v>1.0</v>
      </c>
      <c r="V173" s="43">
        <v>0.0</v>
      </c>
      <c r="W173" s="43">
        <v>1.0</v>
      </c>
      <c r="X173" s="43">
        <v>1.0</v>
      </c>
      <c r="Y173" s="43">
        <v>0.0</v>
      </c>
      <c r="Z173" s="43">
        <v>1.0</v>
      </c>
      <c r="AA173" s="43">
        <v>2.61</v>
      </c>
      <c r="AB173" s="43">
        <v>2.0</v>
      </c>
      <c r="AC173" s="43">
        <v>0.0</v>
      </c>
      <c r="AD173" s="43">
        <v>1.0</v>
      </c>
      <c r="AE173" s="43">
        <v>3938.253333</v>
      </c>
      <c r="AF173" s="43">
        <v>0.0</v>
      </c>
      <c r="AG173" s="43">
        <v>1.0</v>
      </c>
      <c r="AH173" s="43">
        <v>1995.0</v>
      </c>
      <c r="AI173" s="43">
        <v>3000.0</v>
      </c>
      <c r="AJ173" s="43">
        <v>525.0</v>
      </c>
      <c r="AK173" s="43">
        <v>4470.0</v>
      </c>
      <c r="AL173" s="43">
        <v>1.0</v>
      </c>
      <c r="AM173" s="43">
        <v>0.4258236785864122</v>
      </c>
      <c r="AN173" s="43">
        <v>0.0</v>
      </c>
      <c r="AO173" s="43">
        <v>0.0</v>
      </c>
      <c r="AP173" s="43">
        <v>1180.0</v>
      </c>
      <c r="AQ173" s="43">
        <v>9.0</v>
      </c>
    </row>
    <row r="174" ht="15.75" customHeight="1">
      <c r="A174" s="47">
        <v>2650.0</v>
      </c>
      <c r="B174" s="48" t="str">
        <f t="array" ref="B174">XLOOKUP(A174,Industry_index!$A:$A,Industry_index!$B:$B)</f>
        <v>Construction</v>
      </c>
      <c r="C174" s="43">
        <v>464.0</v>
      </c>
      <c r="D174" s="43">
        <v>1.11</v>
      </c>
      <c r="E174" s="43">
        <v>1.0</v>
      </c>
      <c r="F174" s="43">
        <v>4.0</v>
      </c>
      <c r="G174" s="43">
        <v>2279.7</v>
      </c>
      <c r="H174" s="43">
        <v>5100.0</v>
      </c>
      <c r="I174" s="43">
        <v>0.0</v>
      </c>
      <c r="J174" s="43">
        <v>7599.0</v>
      </c>
      <c r="K174" s="43">
        <v>25715.413333</v>
      </c>
      <c r="L174" s="43">
        <v>3938.253333</v>
      </c>
      <c r="M174" s="43">
        <v>0.0</v>
      </c>
      <c r="N174" s="43">
        <v>0.0</v>
      </c>
      <c r="O174" s="43">
        <v>0.0</v>
      </c>
      <c r="P174" s="43">
        <v>0.0</v>
      </c>
      <c r="R174" s="43">
        <v>25900.7</v>
      </c>
      <c r="S174" s="43">
        <v>0.1431363818192315</v>
      </c>
      <c r="T174" s="43">
        <v>-6.024493</v>
      </c>
      <c r="U174" s="43">
        <v>0.0</v>
      </c>
      <c r="V174" s="43">
        <v>0.0</v>
      </c>
      <c r="W174" s="43">
        <v>1.0</v>
      </c>
      <c r="X174" s="43">
        <v>1.0</v>
      </c>
      <c r="Y174" s="43">
        <v>0.0</v>
      </c>
      <c r="Z174" s="43">
        <v>1.0</v>
      </c>
      <c r="AA174" s="43">
        <v>1.11</v>
      </c>
      <c r="AB174" s="43">
        <v>1.0</v>
      </c>
      <c r="AC174" s="43">
        <v>0.0</v>
      </c>
      <c r="AD174" s="43">
        <v>1.0</v>
      </c>
      <c r="AE174" s="43">
        <v>3938.253333</v>
      </c>
      <c r="AF174" s="43">
        <v>0.0</v>
      </c>
      <c r="AG174" s="43">
        <v>1.0</v>
      </c>
      <c r="AH174" s="43">
        <v>2279.7</v>
      </c>
      <c r="AI174" s="43">
        <v>5100.0</v>
      </c>
      <c r="AJ174" s="43">
        <v>0.0</v>
      </c>
      <c r="AK174" s="43">
        <v>7599.0</v>
      </c>
      <c r="AL174" s="43">
        <v>1.0</v>
      </c>
      <c r="AM174" s="43">
        <v>0.4181577116865369</v>
      </c>
      <c r="AN174" s="43">
        <v>0.0</v>
      </c>
      <c r="AO174" s="43">
        <v>0.0</v>
      </c>
      <c r="AP174" s="43">
        <v>1141.0</v>
      </c>
      <c r="AQ174" s="43">
        <v>9.0</v>
      </c>
    </row>
    <row r="175" ht="15.75" customHeight="1">
      <c r="A175" s="47">
        <v>1409.0</v>
      </c>
      <c r="B175" s="48" t="str">
        <f t="array" ref="B175">XLOOKUP(A175,Industry_index!$A:$A,Industry_index!$B:$B)</f>
        <v>Transportation &amp; Public Utilities</v>
      </c>
      <c r="C175" s="43">
        <v>0.0</v>
      </c>
      <c r="D175" s="43">
        <v>1.85</v>
      </c>
      <c r="E175" s="43">
        <v>1.0</v>
      </c>
      <c r="F175" s="43">
        <v>0.0</v>
      </c>
      <c r="G175" s="43">
        <v>0.0</v>
      </c>
      <c r="H175" s="43">
        <v>15000.0</v>
      </c>
      <c r="I175" s="43">
        <v>0.0</v>
      </c>
      <c r="J175" s="43">
        <v>22350.0</v>
      </c>
      <c r="K175" s="43">
        <v>56546.983333</v>
      </c>
      <c r="L175" s="43">
        <v>2622.496666</v>
      </c>
      <c r="M175" s="43">
        <v>0.0</v>
      </c>
      <c r="N175" s="43">
        <v>0.666666</v>
      </c>
      <c r="O175" s="43">
        <v>0.0</v>
      </c>
      <c r="P175" s="43">
        <v>0.0</v>
      </c>
      <c r="Q175" s="43">
        <v>62795.585</v>
      </c>
      <c r="R175" s="43">
        <v>63333.15</v>
      </c>
      <c r="S175" s="43">
        <v>0.050464252141186</v>
      </c>
      <c r="T175" s="43">
        <v>0.856063</v>
      </c>
      <c r="U175" s="43">
        <v>0.0</v>
      </c>
      <c r="V175" s="43">
        <v>0.0</v>
      </c>
      <c r="W175" s="43">
        <v>1.0</v>
      </c>
      <c r="X175" s="43">
        <v>1.0</v>
      </c>
      <c r="Y175" s="43">
        <v>0.0</v>
      </c>
      <c r="Z175" s="43">
        <v>1.0</v>
      </c>
      <c r="AA175" s="43">
        <v>1.85</v>
      </c>
      <c r="AB175" s="43">
        <v>1.0</v>
      </c>
      <c r="AC175" s="43">
        <v>0.0</v>
      </c>
      <c r="AD175" s="43">
        <v>1.0</v>
      </c>
      <c r="AE175" s="43">
        <v>2622.496666</v>
      </c>
      <c r="AF175" s="43">
        <v>0.0</v>
      </c>
      <c r="AG175" s="43">
        <v>1.0</v>
      </c>
      <c r="AH175" s="43">
        <v>0.0</v>
      </c>
      <c r="AI175" s="43">
        <v>15000.0</v>
      </c>
      <c r="AJ175" s="43">
        <v>0.0</v>
      </c>
      <c r="AK175" s="43">
        <v>22350.0</v>
      </c>
      <c r="AL175" s="43">
        <v>0.0</v>
      </c>
      <c r="AM175" s="43">
        <v>0.4208705541850749</v>
      </c>
      <c r="AN175" s="43">
        <v>0.0</v>
      </c>
      <c r="AO175" s="43">
        <v>1.0</v>
      </c>
      <c r="AP175" s="43">
        <v>1158.0</v>
      </c>
      <c r="AQ175" s="43">
        <v>9.0</v>
      </c>
    </row>
    <row r="176" ht="15.75" customHeight="1">
      <c r="A176" s="47">
        <v>4211.0</v>
      </c>
      <c r="B176" s="48" t="str">
        <f t="array" ref="B176">XLOOKUP(A176,Industry_index!$A:$A,Industry_index!$B:$B)</f>
        <v>Transportation &amp; Public Utilities</v>
      </c>
      <c r="C176" s="43">
        <v>632.0</v>
      </c>
      <c r="D176" s="43">
        <v>1.56</v>
      </c>
      <c r="E176" s="43">
        <v>1.0</v>
      </c>
      <c r="F176" s="43">
        <v>0.0</v>
      </c>
      <c r="G176" s="43">
        <v>0.0</v>
      </c>
      <c r="H176" s="43">
        <v>3000.0</v>
      </c>
      <c r="I176" s="43">
        <v>0.0</v>
      </c>
      <c r="J176" s="43">
        <v>4470.0</v>
      </c>
      <c r="K176" s="43">
        <v>9417.333333</v>
      </c>
      <c r="L176" s="43">
        <v>828.666666</v>
      </c>
      <c r="M176" s="43">
        <v>0.0</v>
      </c>
      <c r="N176" s="43">
        <v>0.0</v>
      </c>
      <c r="O176" s="43">
        <v>0.0</v>
      </c>
      <c r="P176" s="43">
        <v>0.0</v>
      </c>
      <c r="Q176" s="43">
        <v>6831.71</v>
      </c>
      <c r="R176" s="43">
        <v>8982.0</v>
      </c>
      <c r="S176" s="43">
        <v>0.087994155455951</v>
      </c>
      <c r="T176" s="43">
        <v>31.475135</v>
      </c>
      <c r="U176" s="43">
        <v>1.0</v>
      </c>
      <c r="V176" s="43">
        <v>0.0</v>
      </c>
      <c r="W176" s="43">
        <v>1.0</v>
      </c>
      <c r="X176" s="43">
        <v>0.0</v>
      </c>
      <c r="Y176" s="43">
        <v>1.0</v>
      </c>
      <c r="Z176" s="43">
        <v>1.0</v>
      </c>
      <c r="AA176" s="43">
        <v>1.56</v>
      </c>
      <c r="AB176" s="43">
        <v>1.0</v>
      </c>
      <c r="AC176" s="43">
        <v>0.0</v>
      </c>
      <c r="AD176" s="43">
        <v>1.0</v>
      </c>
      <c r="AE176" s="43">
        <v>828.666666</v>
      </c>
      <c r="AF176" s="43">
        <v>1.0</v>
      </c>
      <c r="AG176" s="43">
        <v>0.0</v>
      </c>
      <c r="AH176" s="43">
        <v>0.0</v>
      </c>
      <c r="AI176" s="43">
        <v>3000.0</v>
      </c>
      <c r="AJ176" s="43">
        <v>0.0</v>
      </c>
      <c r="AK176" s="43">
        <v>4470.0</v>
      </c>
      <c r="AL176" s="43">
        <v>0.0</v>
      </c>
      <c r="AM176" s="43">
        <v>0.4327784833024655</v>
      </c>
      <c r="AN176" s="43">
        <v>0.0</v>
      </c>
      <c r="AO176" s="43">
        <v>1.0</v>
      </c>
      <c r="AP176" s="43">
        <v>1216.0</v>
      </c>
      <c r="AQ176" s="43">
        <v>9.0</v>
      </c>
    </row>
    <row r="177" ht="15.75" customHeight="1">
      <c r="A177" s="47">
        <v>3746.0</v>
      </c>
      <c r="B177" s="48" t="str">
        <f t="array" ref="B177">XLOOKUP(A177,Industry_index!$A:$A,Industry_index!$B:$B)</f>
        <v>Transportation &amp; Public Utilities</v>
      </c>
      <c r="C177" s="43">
        <v>526.0</v>
      </c>
      <c r="D177" s="43">
        <v>1.97</v>
      </c>
      <c r="E177" s="43">
        <v>1.0</v>
      </c>
      <c r="F177" s="43">
        <v>0.0</v>
      </c>
      <c r="G177" s="43">
        <v>0.0</v>
      </c>
      <c r="H177" s="43">
        <v>3000.0</v>
      </c>
      <c r="I177" s="43">
        <v>0.0</v>
      </c>
      <c r="J177" s="43">
        <v>4470.0</v>
      </c>
      <c r="K177" s="43">
        <v>9807.176666</v>
      </c>
      <c r="L177" s="43">
        <v>1334.55</v>
      </c>
      <c r="M177" s="43">
        <v>0.0</v>
      </c>
      <c r="N177" s="43">
        <v>0.0</v>
      </c>
      <c r="O177" s="43">
        <v>0.0</v>
      </c>
      <c r="P177" s="43">
        <v>0.0</v>
      </c>
      <c r="Q177" s="43">
        <v>10373.565</v>
      </c>
      <c r="R177" s="43">
        <v>8674.4</v>
      </c>
      <c r="S177" s="43">
        <v>0.136078872825827</v>
      </c>
      <c r="T177" s="43">
        <v>-16.379807</v>
      </c>
      <c r="U177" s="43">
        <v>1.0</v>
      </c>
      <c r="V177" s="43">
        <v>0.0</v>
      </c>
      <c r="W177" s="43">
        <v>1.0</v>
      </c>
      <c r="X177" s="43">
        <v>1.0</v>
      </c>
      <c r="Y177" s="43">
        <v>0.0</v>
      </c>
      <c r="Z177" s="43">
        <v>1.0</v>
      </c>
      <c r="AA177" s="43">
        <v>1.97</v>
      </c>
      <c r="AB177" s="43">
        <v>1.0</v>
      </c>
      <c r="AC177" s="43">
        <v>0.0</v>
      </c>
      <c r="AD177" s="43">
        <v>1.0</v>
      </c>
      <c r="AE177" s="43">
        <v>1334.55</v>
      </c>
      <c r="AF177" s="43">
        <v>0.0</v>
      </c>
      <c r="AG177" s="43">
        <v>1.0</v>
      </c>
      <c r="AH177" s="43">
        <v>0.0</v>
      </c>
      <c r="AI177" s="43">
        <v>3000.0</v>
      </c>
      <c r="AJ177" s="43">
        <v>0.0</v>
      </c>
      <c r="AK177" s="43">
        <v>4470.0</v>
      </c>
      <c r="AL177" s="43">
        <v>0.0</v>
      </c>
      <c r="AM177" s="43">
        <v>0.4271570006869937</v>
      </c>
      <c r="AN177" s="43">
        <v>0.0</v>
      </c>
      <c r="AO177" s="43">
        <v>1.0</v>
      </c>
      <c r="AP177" s="43">
        <v>1188.0</v>
      </c>
      <c r="AQ177" s="43">
        <v>9.0</v>
      </c>
    </row>
    <row r="178" ht="15.75" customHeight="1">
      <c r="A178" s="47">
        <v>2677.0</v>
      </c>
      <c r="B178" s="48" t="str">
        <f t="array" ref="B178">XLOOKUP(A178,Industry_index!$A:$A,Industry_index!$B:$B)</f>
        <v>Transportation &amp; Public Utilities</v>
      </c>
      <c r="C178" s="43">
        <v>0.0</v>
      </c>
      <c r="D178" s="43">
        <v>3.55</v>
      </c>
      <c r="E178" s="43">
        <v>2.0</v>
      </c>
      <c r="F178" s="43">
        <v>4.0</v>
      </c>
      <c r="G178" s="43">
        <v>0.0</v>
      </c>
      <c r="H178" s="43">
        <v>4000.0</v>
      </c>
      <c r="I178" s="43">
        <v>0.0</v>
      </c>
      <c r="J178" s="43">
        <v>5960.0</v>
      </c>
      <c r="K178" s="43">
        <v>25715.413333</v>
      </c>
      <c r="L178" s="43">
        <v>3938.253333</v>
      </c>
      <c r="M178" s="43">
        <v>0.0</v>
      </c>
      <c r="N178" s="43">
        <v>0.0</v>
      </c>
      <c r="O178" s="43">
        <v>0.0</v>
      </c>
      <c r="P178" s="43">
        <v>0.0</v>
      </c>
      <c r="R178" s="43">
        <v>25900.7</v>
      </c>
      <c r="S178" s="43">
        <v>0.1431363818192315</v>
      </c>
      <c r="T178" s="43">
        <v>-6.024493</v>
      </c>
      <c r="U178" s="43">
        <v>0.0</v>
      </c>
      <c r="V178" s="43">
        <v>0.0</v>
      </c>
      <c r="W178" s="43">
        <v>1.0</v>
      </c>
      <c r="X178" s="43">
        <v>1.0</v>
      </c>
      <c r="Y178" s="43">
        <v>0.0</v>
      </c>
      <c r="Z178" s="43">
        <v>1.0</v>
      </c>
      <c r="AA178" s="43">
        <v>3.55</v>
      </c>
      <c r="AB178" s="43">
        <v>2.0</v>
      </c>
      <c r="AC178" s="43">
        <v>0.0</v>
      </c>
      <c r="AD178" s="43">
        <v>1.0</v>
      </c>
      <c r="AE178" s="43">
        <v>3938.253333</v>
      </c>
      <c r="AF178" s="43">
        <v>0.0</v>
      </c>
      <c r="AG178" s="43">
        <v>1.0</v>
      </c>
      <c r="AH178" s="43">
        <v>0.0</v>
      </c>
      <c r="AI178" s="43">
        <v>4000.0</v>
      </c>
      <c r="AJ178" s="43">
        <v>0.0</v>
      </c>
      <c r="AK178" s="43">
        <v>5960.0</v>
      </c>
      <c r="AL178" s="43">
        <v>0.0</v>
      </c>
      <c r="AM178" s="43">
        <v>0.420191659624466</v>
      </c>
      <c r="AN178" s="43">
        <v>0.0</v>
      </c>
      <c r="AO178" s="43">
        <v>1.0</v>
      </c>
      <c r="AP178" s="43">
        <v>1153.0</v>
      </c>
      <c r="AQ178" s="43">
        <v>9.0</v>
      </c>
    </row>
    <row r="179" ht="15.75" customHeight="1">
      <c r="A179" s="47">
        <v>3389.0</v>
      </c>
      <c r="B179" s="48" t="str">
        <f t="array" ref="B179">XLOOKUP(A179,Industry_index!$A:$A,Industry_index!$B:$B)</f>
        <v>Transportation &amp; Public Utilities</v>
      </c>
      <c r="C179" s="43">
        <v>578.0</v>
      </c>
      <c r="D179" s="43">
        <v>0.4</v>
      </c>
      <c r="E179" s="43">
        <v>1.0</v>
      </c>
      <c r="F179" s="43">
        <v>0.0</v>
      </c>
      <c r="G179" s="43">
        <v>4961.7</v>
      </c>
      <c r="H179" s="43">
        <v>6000.0</v>
      </c>
      <c r="I179" s="43">
        <v>2021.7</v>
      </c>
      <c r="J179" s="43">
        <v>8940.0</v>
      </c>
      <c r="K179" s="43">
        <v>16106.286666</v>
      </c>
      <c r="L179" s="43">
        <v>3275.126666</v>
      </c>
      <c r="M179" s="43">
        <v>0.0</v>
      </c>
      <c r="N179" s="43">
        <v>0.0</v>
      </c>
      <c r="O179" s="43">
        <v>0.0</v>
      </c>
      <c r="P179" s="43">
        <v>0.0</v>
      </c>
      <c r="Q179" s="43">
        <v>14510.44</v>
      </c>
      <c r="R179" s="43">
        <v>19297.98</v>
      </c>
      <c r="S179" s="43">
        <v>0.203344780206987</v>
      </c>
      <c r="T179" s="43">
        <v>32.993761</v>
      </c>
      <c r="U179" s="43">
        <v>1.0</v>
      </c>
      <c r="V179" s="43">
        <v>0.0</v>
      </c>
      <c r="W179" s="43">
        <v>1.0</v>
      </c>
      <c r="X179" s="43">
        <v>0.0</v>
      </c>
      <c r="Y179" s="43">
        <v>1.0</v>
      </c>
      <c r="Z179" s="43">
        <v>1.0</v>
      </c>
      <c r="AA179" s="43">
        <v>0.4</v>
      </c>
      <c r="AB179" s="43">
        <v>1.0</v>
      </c>
      <c r="AC179" s="43">
        <v>0.0</v>
      </c>
      <c r="AD179" s="43">
        <v>1.0</v>
      </c>
      <c r="AE179" s="43">
        <v>3275.126666</v>
      </c>
      <c r="AF179" s="43">
        <v>1.0</v>
      </c>
      <c r="AG179" s="43">
        <v>0.0</v>
      </c>
      <c r="AH179" s="43">
        <v>4961.7</v>
      </c>
      <c r="AI179" s="43">
        <v>6000.0</v>
      </c>
      <c r="AJ179" s="43">
        <v>2021.7</v>
      </c>
      <c r="AK179" s="43">
        <v>8940.0</v>
      </c>
      <c r="AL179" s="43">
        <v>1.0</v>
      </c>
      <c r="AM179" s="43">
        <v>0.4264040618086681</v>
      </c>
      <c r="AN179" s="43">
        <v>0.0</v>
      </c>
      <c r="AO179" s="43">
        <v>0.0</v>
      </c>
      <c r="AP179" s="43">
        <v>1185.0</v>
      </c>
      <c r="AQ179" s="43">
        <v>9.0</v>
      </c>
    </row>
    <row r="180" ht="15.75" customHeight="1">
      <c r="A180" s="47">
        <v>3893.0</v>
      </c>
      <c r="B180" s="48" t="str">
        <f t="array" ref="B180">XLOOKUP(A180,Industry_index!$A:$A,Industry_index!$B:$B)</f>
        <v>Construction</v>
      </c>
      <c r="C180" s="43">
        <v>589.0</v>
      </c>
      <c r="D180" s="43">
        <v>0.42</v>
      </c>
      <c r="E180" s="43">
        <v>1.0</v>
      </c>
      <c r="F180" s="43">
        <v>0.0</v>
      </c>
      <c r="G180" s="43">
        <v>0.0</v>
      </c>
      <c r="H180" s="43">
        <v>5000.0</v>
      </c>
      <c r="I180" s="43">
        <v>0.0</v>
      </c>
      <c r="J180" s="43">
        <v>7450.0</v>
      </c>
      <c r="K180" s="43">
        <v>16751.666666</v>
      </c>
      <c r="L180" s="43">
        <v>2697.666666</v>
      </c>
      <c r="M180" s="43">
        <v>0.0</v>
      </c>
      <c r="N180" s="43">
        <v>0.0</v>
      </c>
      <c r="O180" s="43">
        <v>1.0</v>
      </c>
      <c r="P180" s="43">
        <v>3.0</v>
      </c>
      <c r="Q180" s="43">
        <v>26245.81</v>
      </c>
      <c r="R180" s="43">
        <v>28749.0</v>
      </c>
      <c r="S180" s="43">
        <v>0.161038869557482</v>
      </c>
      <c r="T180" s="43">
        <v>9.537484</v>
      </c>
      <c r="U180" s="43">
        <v>0.0</v>
      </c>
      <c r="V180" s="43">
        <v>0.0</v>
      </c>
      <c r="W180" s="43">
        <v>1.0</v>
      </c>
      <c r="X180" s="43">
        <v>1.0</v>
      </c>
      <c r="Y180" s="43">
        <v>0.0</v>
      </c>
      <c r="Z180" s="43">
        <v>1.0</v>
      </c>
      <c r="AA180" s="43">
        <v>0.42</v>
      </c>
      <c r="AB180" s="43">
        <v>1.0</v>
      </c>
      <c r="AC180" s="43">
        <v>0.0</v>
      </c>
      <c r="AD180" s="43">
        <v>1.0</v>
      </c>
      <c r="AE180" s="43">
        <v>2697.666666</v>
      </c>
      <c r="AF180" s="43">
        <v>0.0</v>
      </c>
      <c r="AG180" s="43">
        <v>1.0</v>
      </c>
      <c r="AH180" s="43">
        <v>0.0</v>
      </c>
      <c r="AI180" s="43">
        <v>5000.0</v>
      </c>
      <c r="AJ180" s="43">
        <v>0.0</v>
      </c>
      <c r="AK180" s="43">
        <v>7450.0</v>
      </c>
      <c r="AL180" s="43">
        <v>0.0</v>
      </c>
      <c r="AM180" s="43">
        <v>0.4290395683954905</v>
      </c>
      <c r="AN180" s="43">
        <v>0.0</v>
      </c>
      <c r="AO180" s="43">
        <v>1.0</v>
      </c>
      <c r="AP180" s="43">
        <v>1198.0</v>
      </c>
      <c r="AQ180" s="43">
        <v>9.0</v>
      </c>
    </row>
    <row r="181" ht="15.75" customHeight="1">
      <c r="A181" s="47">
        <v>4775.0</v>
      </c>
      <c r="B181" s="48" t="str">
        <f t="array" ref="B181">XLOOKUP(A181,Industry_index!$A:$A,Industry_index!$B:$B)</f>
        <v>Construction</v>
      </c>
      <c r="C181" s="43">
        <v>516.0</v>
      </c>
      <c r="D181" s="43">
        <v>0.62</v>
      </c>
      <c r="E181" s="43">
        <v>1.0</v>
      </c>
      <c r="F181" s="43">
        <v>0.0</v>
      </c>
      <c r="G181" s="43">
        <v>947.75</v>
      </c>
      <c r="H181" s="43">
        <v>4000.0</v>
      </c>
      <c r="I181" s="43">
        <v>0.0</v>
      </c>
      <c r="J181" s="43">
        <v>5960.0</v>
      </c>
      <c r="K181" s="43">
        <v>17127.0</v>
      </c>
      <c r="L181" s="43">
        <v>1815.666666</v>
      </c>
      <c r="M181" s="43">
        <v>0.333333</v>
      </c>
      <c r="N181" s="43">
        <v>0.0</v>
      </c>
      <c r="O181" s="43">
        <v>0.0</v>
      </c>
      <c r="P181" s="43">
        <v>0.0</v>
      </c>
      <c r="Q181" s="43">
        <v>14488.5</v>
      </c>
      <c r="R181" s="43">
        <v>22404.0</v>
      </c>
      <c r="S181" s="43">
        <v>0.106012144567057</v>
      </c>
      <c r="T181" s="43">
        <v>54.632984</v>
      </c>
      <c r="U181" s="43">
        <v>0.0</v>
      </c>
      <c r="V181" s="43">
        <v>0.0</v>
      </c>
      <c r="W181" s="43">
        <v>1.0</v>
      </c>
      <c r="X181" s="43">
        <v>0.0</v>
      </c>
      <c r="Y181" s="43">
        <v>1.0</v>
      </c>
      <c r="Z181" s="43">
        <v>1.0</v>
      </c>
      <c r="AA181" s="43">
        <v>0.62</v>
      </c>
      <c r="AB181" s="43">
        <v>1.0</v>
      </c>
      <c r="AC181" s="43">
        <v>0.0</v>
      </c>
      <c r="AD181" s="43">
        <v>1.0</v>
      </c>
      <c r="AE181" s="43">
        <v>1815.666666</v>
      </c>
      <c r="AF181" s="43">
        <v>1.0</v>
      </c>
      <c r="AG181" s="43">
        <v>0.0</v>
      </c>
      <c r="AH181" s="43">
        <v>947.75</v>
      </c>
      <c r="AI181" s="43">
        <v>4000.0</v>
      </c>
      <c r="AJ181" s="43">
        <v>0.0</v>
      </c>
      <c r="AK181" s="43">
        <v>5960.0</v>
      </c>
      <c r="AL181" s="43">
        <v>1.0</v>
      </c>
      <c r="AM181" s="43">
        <v>0.4330465740610834</v>
      </c>
      <c r="AN181" s="43">
        <v>0.0</v>
      </c>
      <c r="AO181" s="43">
        <v>0.0</v>
      </c>
      <c r="AP181" s="43">
        <v>1220.0</v>
      </c>
      <c r="AQ181" s="43">
        <v>9.0</v>
      </c>
    </row>
    <row r="182" ht="15.75" customHeight="1">
      <c r="A182" s="47">
        <v>1938.0</v>
      </c>
      <c r="B182" s="48" t="str">
        <f t="array" ref="B182">XLOOKUP(A182,Industry_index!$A:$A,Industry_index!$B:$B)</f>
        <v>Transportation &amp; Public Utilities</v>
      </c>
      <c r="C182" s="43">
        <v>612.0</v>
      </c>
      <c r="D182" s="43">
        <v>2.22</v>
      </c>
      <c r="E182" s="43">
        <v>2.0</v>
      </c>
      <c r="F182" s="43">
        <v>14.0</v>
      </c>
      <c r="G182" s="43">
        <v>794.84</v>
      </c>
      <c r="H182" s="43">
        <v>4000.0</v>
      </c>
      <c r="I182" s="43">
        <v>0.0</v>
      </c>
      <c r="J182" s="43">
        <v>5960.0</v>
      </c>
      <c r="K182" s="43">
        <v>25081.95</v>
      </c>
      <c r="L182" s="43">
        <v>5246.7</v>
      </c>
      <c r="M182" s="43">
        <v>0.0</v>
      </c>
      <c r="N182" s="43">
        <v>0.666666</v>
      </c>
      <c r="O182" s="43">
        <v>0.0</v>
      </c>
      <c r="P182" s="43">
        <v>0.0</v>
      </c>
      <c r="Q182" s="43">
        <v>15497.976</v>
      </c>
      <c r="R182" s="43">
        <v>36752.52</v>
      </c>
      <c r="S182" s="43">
        <v>0.193297231698549</v>
      </c>
      <c r="T182" s="43">
        <v>137.143972</v>
      </c>
      <c r="U182" s="43">
        <v>0.0</v>
      </c>
      <c r="V182" s="43">
        <v>0.0</v>
      </c>
      <c r="W182" s="43">
        <v>1.0</v>
      </c>
      <c r="X182" s="43">
        <v>0.0</v>
      </c>
      <c r="Y182" s="43">
        <v>1.0</v>
      </c>
      <c r="Z182" s="43">
        <v>1.0</v>
      </c>
      <c r="AA182" s="43">
        <v>2.22</v>
      </c>
      <c r="AB182" s="43">
        <v>2.0</v>
      </c>
      <c r="AC182" s="43">
        <v>0.0</v>
      </c>
      <c r="AD182" s="43">
        <v>1.0</v>
      </c>
      <c r="AE182" s="43">
        <v>5246.7</v>
      </c>
      <c r="AF182" s="43">
        <v>1.0</v>
      </c>
      <c r="AG182" s="43">
        <v>0.0</v>
      </c>
      <c r="AH182" s="43">
        <v>794.84</v>
      </c>
      <c r="AI182" s="43">
        <v>4000.0</v>
      </c>
      <c r="AJ182" s="43">
        <v>0.0</v>
      </c>
      <c r="AK182" s="43">
        <v>5960.0</v>
      </c>
      <c r="AL182" s="43">
        <v>1.0</v>
      </c>
      <c r="AM182" s="43">
        <v>0.4214371348862868</v>
      </c>
      <c r="AN182" s="43">
        <v>0.0</v>
      </c>
      <c r="AO182" s="43">
        <v>0.0</v>
      </c>
      <c r="AP182" s="43">
        <v>1162.0</v>
      </c>
      <c r="AQ182" s="43">
        <v>9.0</v>
      </c>
    </row>
    <row r="183" ht="15.75" customHeight="1">
      <c r="A183" s="47">
        <v>4084.0</v>
      </c>
      <c r="B183" s="48" t="str">
        <f t="array" ref="B183">XLOOKUP(A183,Industry_index!$A:$A,Industry_index!$B:$B)</f>
        <v>Construction</v>
      </c>
      <c r="C183" s="43">
        <v>0.0</v>
      </c>
      <c r="D183" s="43">
        <v>1.83</v>
      </c>
      <c r="E183" s="43">
        <v>1.0</v>
      </c>
      <c r="F183" s="43">
        <v>0.0</v>
      </c>
      <c r="G183" s="43">
        <v>2145.6</v>
      </c>
      <c r="H183" s="43">
        <v>3000.0</v>
      </c>
      <c r="I183" s="43">
        <v>675.6</v>
      </c>
      <c r="J183" s="43">
        <v>4470.0</v>
      </c>
      <c r="K183" s="43">
        <v>29384.91</v>
      </c>
      <c r="L183" s="43">
        <v>1067.41</v>
      </c>
      <c r="M183" s="43">
        <v>0.0</v>
      </c>
      <c r="N183" s="43">
        <v>1.333333</v>
      </c>
      <c r="O183" s="43">
        <v>0.0</v>
      </c>
      <c r="P183" s="43">
        <v>0.0</v>
      </c>
      <c r="Q183" s="43">
        <v>30875.74</v>
      </c>
      <c r="R183" s="43">
        <v>26403.25</v>
      </c>
      <c r="S183" s="43">
        <v>0.036325107002199</v>
      </c>
      <c r="T183" s="43">
        <v>-14.48545</v>
      </c>
      <c r="U183" s="43">
        <v>1.0</v>
      </c>
      <c r="V183" s="43">
        <v>0.0</v>
      </c>
      <c r="W183" s="43">
        <v>1.0</v>
      </c>
      <c r="X183" s="43">
        <v>1.0</v>
      </c>
      <c r="Y183" s="43">
        <v>0.0</v>
      </c>
      <c r="Z183" s="43">
        <v>1.0</v>
      </c>
      <c r="AA183" s="43">
        <v>1.83</v>
      </c>
      <c r="AB183" s="43">
        <v>1.0</v>
      </c>
      <c r="AC183" s="43">
        <v>0.0</v>
      </c>
      <c r="AD183" s="43">
        <v>1.0</v>
      </c>
      <c r="AE183" s="43">
        <v>1067.41</v>
      </c>
      <c r="AF183" s="43">
        <v>0.0</v>
      </c>
      <c r="AG183" s="43">
        <v>1.0</v>
      </c>
      <c r="AH183" s="43">
        <v>2145.6</v>
      </c>
      <c r="AI183" s="43">
        <v>3000.0</v>
      </c>
      <c r="AJ183" s="43">
        <v>675.6</v>
      </c>
      <c r="AK183" s="43">
        <v>4470.0</v>
      </c>
      <c r="AL183" s="43">
        <v>1.0</v>
      </c>
      <c r="AM183" s="43">
        <v>0.4294554456230685</v>
      </c>
      <c r="AN183" s="43">
        <v>0.0</v>
      </c>
      <c r="AO183" s="43">
        <v>0.0</v>
      </c>
      <c r="AP183" s="43">
        <v>1200.0</v>
      </c>
      <c r="AQ183" s="43">
        <v>9.0</v>
      </c>
    </row>
    <row r="184" ht="15.75" customHeight="1">
      <c r="A184" s="47">
        <v>5099.0</v>
      </c>
      <c r="B184" s="48" t="str">
        <f t="array" ref="B184">XLOOKUP(A184,Industry_index!$A:$A,Industry_index!$B:$B)</f>
        <v>Transportation &amp; Public Utilities</v>
      </c>
      <c r="C184" s="43">
        <v>566.0</v>
      </c>
      <c r="D184" s="43">
        <v>0.79</v>
      </c>
      <c r="E184" s="43">
        <v>1.0</v>
      </c>
      <c r="F184" s="43">
        <v>4.0</v>
      </c>
      <c r="G184" s="43">
        <v>0.0</v>
      </c>
      <c r="H184" s="43">
        <v>4000.0</v>
      </c>
      <c r="I184" s="43">
        <v>0.0</v>
      </c>
      <c r="J184" s="43">
        <v>5960.0</v>
      </c>
      <c r="K184" s="43">
        <v>13546.326666</v>
      </c>
      <c r="L184" s="43">
        <v>1396.296666</v>
      </c>
      <c r="M184" s="43">
        <v>0.0</v>
      </c>
      <c r="N184" s="43">
        <v>0.0</v>
      </c>
      <c r="O184" s="43">
        <v>0.0</v>
      </c>
      <c r="P184" s="43">
        <v>0.0</v>
      </c>
      <c r="Q184" s="43">
        <v>12798.096666</v>
      </c>
      <c r="R184" s="43">
        <v>14862.5</v>
      </c>
      <c r="S184" s="43">
        <v>0.153311502005377</v>
      </c>
      <c r="T184" s="43">
        <v>16.130523</v>
      </c>
      <c r="U184" s="43">
        <v>1.0</v>
      </c>
      <c r="V184" s="43">
        <v>0.0</v>
      </c>
      <c r="W184" s="43">
        <v>1.0</v>
      </c>
      <c r="X184" s="43">
        <v>1.0</v>
      </c>
      <c r="Y184" s="43">
        <v>0.0</v>
      </c>
      <c r="Z184" s="43">
        <v>1.0</v>
      </c>
      <c r="AA184" s="43">
        <v>0.79</v>
      </c>
      <c r="AB184" s="43">
        <v>1.0</v>
      </c>
      <c r="AC184" s="43">
        <v>0.0</v>
      </c>
      <c r="AD184" s="43">
        <v>1.0</v>
      </c>
      <c r="AE184" s="43">
        <v>1396.296666</v>
      </c>
      <c r="AF184" s="43">
        <v>0.0</v>
      </c>
      <c r="AG184" s="43">
        <v>1.0</v>
      </c>
      <c r="AH184" s="43">
        <v>0.0</v>
      </c>
      <c r="AI184" s="43">
        <v>4000.0</v>
      </c>
      <c r="AJ184" s="43">
        <v>0.0</v>
      </c>
      <c r="AK184" s="43">
        <v>5960.0</v>
      </c>
      <c r="AL184" s="43">
        <v>0.0</v>
      </c>
      <c r="AM184" s="43">
        <v>0.4339217185479693</v>
      </c>
      <c r="AN184" s="43">
        <v>0.0</v>
      </c>
      <c r="AO184" s="43">
        <v>1.0</v>
      </c>
      <c r="AP184" s="43">
        <v>1228.0</v>
      </c>
      <c r="AQ184" s="43">
        <v>9.0</v>
      </c>
    </row>
    <row r="185" ht="15.75" customHeight="1">
      <c r="A185" s="47">
        <v>2717.0</v>
      </c>
      <c r="B185" s="48" t="str">
        <f t="array" ref="B185">XLOOKUP(A185,Industry_index!$A:$A,Industry_index!$B:$B)</f>
        <v>Construction</v>
      </c>
      <c r="C185" s="43">
        <v>655.0</v>
      </c>
      <c r="D185" s="43">
        <v>3.88</v>
      </c>
      <c r="E185" s="43">
        <v>1.0</v>
      </c>
      <c r="F185" s="43">
        <v>4.0</v>
      </c>
      <c r="G185" s="43">
        <v>0.0</v>
      </c>
      <c r="H185" s="43">
        <v>3000.0</v>
      </c>
      <c r="I185" s="43">
        <v>0.0</v>
      </c>
      <c r="J185" s="43">
        <v>4470.0</v>
      </c>
      <c r="K185" s="43">
        <v>12020.913333</v>
      </c>
      <c r="L185" s="43">
        <v>1315.706666</v>
      </c>
      <c r="M185" s="43">
        <v>0.0</v>
      </c>
      <c r="N185" s="43">
        <v>0.0</v>
      </c>
      <c r="O185" s="43">
        <v>0.0</v>
      </c>
      <c r="P185" s="43">
        <v>0.0</v>
      </c>
      <c r="Q185" s="43">
        <v>11100.787222</v>
      </c>
      <c r="R185" s="43">
        <v>15830.0</v>
      </c>
      <c r="S185" s="43">
        <v>0.103433883958404</v>
      </c>
      <c r="T185" s="43">
        <v>42.602474</v>
      </c>
      <c r="U185" s="43">
        <v>0.0</v>
      </c>
      <c r="V185" s="43">
        <v>0.0</v>
      </c>
      <c r="W185" s="43">
        <v>1.0</v>
      </c>
      <c r="X185" s="43">
        <v>0.0</v>
      </c>
      <c r="Y185" s="43">
        <v>1.0</v>
      </c>
      <c r="Z185" s="43">
        <v>1.0</v>
      </c>
      <c r="AA185" s="43">
        <v>3.88</v>
      </c>
      <c r="AB185" s="43">
        <v>1.0</v>
      </c>
      <c r="AC185" s="43">
        <v>0.0</v>
      </c>
      <c r="AD185" s="43">
        <v>1.0</v>
      </c>
      <c r="AE185" s="43">
        <v>1315.706666</v>
      </c>
      <c r="AF185" s="43">
        <v>1.0</v>
      </c>
      <c r="AG185" s="43">
        <v>0.0</v>
      </c>
      <c r="AH185" s="43">
        <v>0.0</v>
      </c>
      <c r="AI185" s="43">
        <v>3000.0</v>
      </c>
      <c r="AJ185" s="43">
        <v>0.0</v>
      </c>
      <c r="AK185" s="43">
        <v>4470.0</v>
      </c>
      <c r="AL185" s="43">
        <v>0.0</v>
      </c>
      <c r="AM185" s="43">
        <v>0.4162166475557652</v>
      </c>
      <c r="AN185" s="43">
        <v>0.0</v>
      </c>
      <c r="AO185" s="43">
        <v>1.0</v>
      </c>
      <c r="AP185" s="43">
        <v>1127.0</v>
      </c>
      <c r="AQ185" s="43">
        <v>9.0</v>
      </c>
    </row>
    <row r="186" ht="15.75" customHeight="1">
      <c r="A186" s="47">
        <v>3420.0</v>
      </c>
      <c r="B186" s="48" t="str">
        <f t="array" ref="B186">XLOOKUP(A186,Industry_index!$A:$A,Industry_index!$B:$B)</f>
        <v>Manufacturing</v>
      </c>
      <c r="C186" s="43">
        <v>597.0</v>
      </c>
      <c r="D186" s="43">
        <v>3.2</v>
      </c>
      <c r="E186" s="43">
        <v>2.0</v>
      </c>
      <c r="F186" s="43">
        <v>12.0</v>
      </c>
      <c r="G186" s="43">
        <v>0.0</v>
      </c>
      <c r="H186" s="43">
        <v>5000.0</v>
      </c>
      <c r="I186" s="43">
        <v>0.0</v>
      </c>
      <c r="J186" s="43">
        <v>7450.0</v>
      </c>
      <c r="K186" s="43">
        <v>24451.333333</v>
      </c>
      <c r="L186" s="43">
        <v>4557.76</v>
      </c>
      <c r="M186" s="43">
        <v>1.0</v>
      </c>
      <c r="N186" s="43">
        <v>0.666666</v>
      </c>
      <c r="O186" s="43">
        <v>0.666666</v>
      </c>
      <c r="P186" s="43">
        <v>2.0</v>
      </c>
      <c r="Q186" s="43">
        <v>22654.5</v>
      </c>
      <c r="R186" s="43">
        <v>28045.0</v>
      </c>
      <c r="S186" s="43">
        <v>0.186401312321252</v>
      </c>
      <c r="T186" s="43">
        <v>23.794389</v>
      </c>
      <c r="U186" s="43">
        <v>1.0</v>
      </c>
      <c r="V186" s="43">
        <v>0.0</v>
      </c>
      <c r="W186" s="43">
        <v>0.0</v>
      </c>
      <c r="X186" s="43">
        <v>0.0</v>
      </c>
      <c r="Y186" s="43">
        <v>1.0</v>
      </c>
      <c r="Z186" s="43">
        <v>1.0</v>
      </c>
      <c r="AA186" s="43">
        <v>3.2</v>
      </c>
      <c r="AB186" s="43">
        <v>2.0</v>
      </c>
      <c r="AC186" s="43">
        <v>0.0</v>
      </c>
      <c r="AD186" s="43">
        <v>0.0</v>
      </c>
      <c r="AE186" s="43">
        <v>4557.76</v>
      </c>
      <c r="AF186" s="43">
        <v>1.0</v>
      </c>
      <c r="AG186" s="43">
        <v>0.0</v>
      </c>
      <c r="AH186" s="43">
        <v>0.0</v>
      </c>
      <c r="AI186" s="43">
        <v>5000.0</v>
      </c>
      <c r="AJ186" s="43">
        <v>0.0</v>
      </c>
      <c r="AK186" s="43">
        <v>7450.0</v>
      </c>
      <c r="AL186" s="43">
        <v>1.0</v>
      </c>
      <c r="AM186" s="43">
        <v>0.4146460228364432</v>
      </c>
      <c r="AN186" s="43">
        <v>0.0</v>
      </c>
      <c r="AO186" s="43">
        <v>0.0</v>
      </c>
      <c r="AP186" s="43">
        <v>1121.0</v>
      </c>
      <c r="AQ186" s="43">
        <v>9.0</v>
      </c>
    </row>
    <row r="187" ht="15.75" customHeight="1">
      <c r="A187" s="47">
        <v>1782.0</v>
      </c>
      <c r="B187" s="48" t="str">
        <f t="array" ref="B187">XLOOKUP(A187,Industry_index!$A:$A,Industry_index!$B:$B)</f>
        <v>Construction</v>
      </c>
      <c r="C187" s="43">
        <v>547.0</v>
      </c>
      <c r="D187" s="43">
        <v>1.87</v>
      </c>
      <c r="E187" s="43">
        <v>1.0</v>
      </c>
      <c r="F187" s="43">
        <v>0.0</v>
      </c>
      <c r="G187" s="43">
        <v>0.0</v>
      </c>
      <c r="H187" s="43">
        <v>9000.0</v>
      </c>
      <c r="I187" s="43">
        <v>0.0</v>
      </c>
      <c r="J187" s="43">
        <v>13410.0</v>
      </c>
      <c r="K187" s="43">
        <v>19231.0</v>
      </c>
      <c r="L187" s="43">
        <v>3222.0</v>
      </c>
      <c r="M187" s="43">
        <v>0.333333</v>
      </c>
      <c r="N187" s="43">
        <v>0.0</v>
      </c>
      <c r="O187" s="43">
        <v>0.0</v>
      </c>
      <c r="P187" s="43">
        <v>0.0</v>
      </c>
      <c r="Q187" s="43">
        <v>15675.742222</v>
      </c>
      <c r="R187" s="43">
        <v>36456.0</v>
      </c>
      <c r="S187" s="43">
        <v>0.167541989496126</v>
      </c>
      <c r="T187" s="43">
        <v>132.563164</v>
      </c>
      <c r="U187" s="43">
        <v>0.0</v>
      </c>
      <c r="V187" s="43">
        <v>0.0</v>
      </c>
      <c r="W187" s="43">
        <v>1.0</v>
      </c>
      <c r="X187" s="43">
        <v>0.0</v>
      </c>
      <c r="Y187" s="43">
        <v>1.0</v>
      </c>
      <c r="Z187" s="43">
        <v>1.0</v>
      </c>
      <c r="AA187" s="43">
        <v>1.87</v>
      </c>
      <c r="AB187" s="43">
        <v>1.0</v>
      </c>
      <c r="AC187" s="43">
        <v>0.0</v>
      </c>
      <c r="AD187" s="43">
        <v>1.0</v>
      </c>
      <c r="AE187" s="43">
        <v>3222.0</v>
      </c>
      <c r="AF187" s="43">
        <v>1.0</v>
      </c>
      <c r="AG187" s="43">
        <v>0.0</v>
      </c>
      <c r="AH187" s="43">
        <v>0.0</v>
      </c>
      <c r="AI187" s="43">
        <v>9000.0</v>
      </c>
      <c r="AJ187" s="43">
        <v>0.0</v>
      </c>
      <c r="AK187" s="43">
        <v>13410.0</v>
      </c>
      <c r="AL187" s="43">
        <v>0.0</v>
      </c>
      <c r="AM187" s="43">
        <v>0.4178901294178565</v>
      </c>
      <c r="AN187" s="43">
        <v>0.0</v>
      </c>
      <c r="AO187" s="43">
        <v>1.0</v>
      </c>
      <c r="AP187" s="43">
        <v>1140.0</v>
      </c>
      <c r="AQ187" s="43">
        <v>9.0</v>
      </c>
    </row>
    <row r="188" ht="15.75" customHeight="1">
      <c r="A188" s="47">
        <v>251.0</v>
      </c>
      <c r="B188" s="48" t="str">
        <f t="array" ref="B188">XLOOKUP(A188,Industry_index!$A:$A,Industry_index!$B:$B)</f>
        <v>Transportation &amp; Public Utilities</v>
      </c>
      <c r="C188" s="43">
        <v>513.0</v>
      </c>
      <c r="D188" s="43">
        <v>4.38</v>
      </c>
      <c r="E188" s="43">
        <v>2.0</v>
      </c>
      <c r="F188" s="43">
        <v>4.0</v>
      </c>
      <c r="G188" s="43">
        <v>5467.0</v>
      </c>
      <c r="H188" s="43">
        <v>5000.0</v>
      </c>
      <c r="I188" s="43">
        <v>3017.0</v>
      </c>
      <c r="J188" s="43">
        <v>7450.0</v>
      </c>
      <c r="K188" s="43">
        <v>17041.066666</v>
      </c>
      <c r="L188" s="43">
        <v>2314.9</v>
      </c>
      <c r="M188" s="43">
        <v>0.0</v>
      </c>
      <c r="N188" s="43">
        <v>0.0</v>
      </c>
      <c r="O188" s="43">
        <v>0.0</v>
      </c>
      <c r="P188" s="43">
        <v>0.0</v>
      </c>
      <c r="Q188" s="43">
        <v>15220.406666</v>
      </c>
      <c r="R188" s="43">
        <v>14945.31</v>
      </c>
      <c r="S188" s="43">
        <v>0.135842408956714</v>
      </c>
      <c r="T188" s="43">
        <v>-1.807441</v>
      </c>
      <c r="U188" s="43">
        <v>1.0</v>
      </c>
      <c r="V188" s="43">
        <v>0.0</v>
      </c>
      <c r="W188" s="43">
        <v>1.0</v>
      </c>
      <c r="X188" s="43">
        <v>1.0</v>
      </c>
      <c r="Y188" s="43">
        <v>0.0</v>
      </c>
      <c r="Z188" s="43">
        <v>1.0</v>
      </c>
      <c r="AA188" s="43">
        <v>4.38</v>
      </c>
      <c r="AB188" s="43">
        <v>2.0</v>
      </c>
      <c r="AC188" s="43">
        <v>0.0</v>
      </c>
      <c r="AD188" s="43">
        <v>1.0</v>
      </c>
      <c r="AE188" s="43">
        <v>2314.9</v>
      </c>
      <c r="AF188" s="43">
        <v>0.0</v>
      </c>
      <c r="AG188" s="43">
        <v>1.0</v>
      </c>
      <c r="AH188" s="43">
        <v>5467.0</v>
      </c>
      <c r="AI188" s="43">
        <v>5000.0</v>
      </c>
      <c r="AJ188" s="43">
        <v>3017.0</v>
      </c>
      <c r="AK188" s="43">
        <v>7450.0</v>
      </c>
      <c r="AL188" s="43">
        <v>1.0</v>
      </c>
      <c r="AM188" s="43">
        <v>0.4240413610834647</v>
      </c>
      <c r="AN188" s="43">
        <v>0.0</v>
      </c>
      <c r="AO188" s="43">
        <v>0.0</v>
      </c>
      <c r="AP188" s="43">
        <v>1173.0</v>
      </c>
      <c r="AQ188" s="43">
        <v>9.0</v>
      </c>
    </row>
    <row r="189" ht="15.75" customHeight="1">
      <c r="A189" s="47">
        <v>5083.0</v>
      </c>
      <c r="B189" s="48" t="str">
        <f t="array" ref="B189">XLOOKUP(A189,Industry_index!$A:$A,Industry_index!$B:$B)</f>
        <v>Transportation &amp; Public Utilities</v>
      </c>
      <c r="C189" s="43">
        <v>539.0</v>
      </c>
      <c r="D189" s="43">
        <v>1.68</v>
      </c>
      <c r="E189" s="43">
        <v>1.0</v>
      </c>
      <c r="F189" s="43">
        <v>4.0</v>
      </c>
      <c r="G189" s="43">
        <v>0.0</v>
      </c>
      <c r="H189" s="43">
        <v>5000.0</v>
      </c>
      <c r="I189" s="43">
        <v>0.0</v>
      </c>
      <c r="J189" s="43">
        <v>7450.0</v>
      </c>
      <c r="K189" s="43">
        <v>16260.336666</v>
      </c>
      <c r="L189" s="43">
        <v>580.26</v>
      </c>
      <c r="M189" s="43">
        <v>0.666666</v>
      </c>
      <c r="N189" s="43">
        <v>0.333333</v>
      </c>
      <c r="O189" s="43">
        <v>0.0</v>
      </c>
      <c r="P189" s="43">
        <v>0.0</v>
      </c>
      <c r="Q189" s="43">
        <v>11474.175</v>
      </c>
      <c r="R189" s="43">
        <v>20457.0</v>
      </c>
      <c r="S189" s="43">
        <v>0.035628421511505</v>
      </c>
      <c r="T189" s="43">
        <v>78.287371</v>
      </c>
      <c r="U189" s="43">
        <v>1.0</v>
      </c>
      <c r="V189" s="43">
        <v>0.0</v>
      </c>
      <c r="W189" s="43">
        <v>1.0</v>
      </c>
      <c r="X189" s="43">
        <v>0.0</v>
      </c>
      <c r="Y189" s="43">
        <v>1.0</v>
      </c>
      <c r="Z189" s="43">
        <v>1.0</v>
      </c>
      <c r="AA189" s="43">
        <v>1.68</v>
      </c>
      <c r="AB189" s="43">
        <v>1.0</v>
      </c>
      <c r="AC189" s="43">
        <v>0.0</v>
      </c>
      <c r="AD189" s="43">
        <v>1.0</v>
      </c>
      <c r="AE189" s="43">
        <v>580.26</v>
      </c>
      <c r="AF189" s="43">
        <v>1.0</v>
      </c>
      <c r="AG189" s="43">
        <v>0.0</v>
      </c>
      <c r="AH189" s="43">
        <v>0.0</v>
      </c>
      <c r="AI189" s="43">
        <v>5000.0</v>
      </c>
      <c r="AJ189" s="43">
        <v>0.0</v>
      </c>
      <c r="AK189" s="43">
        <v>7450.0</v>
      </c>
      <c r="AL189" s="43">
        <v>0.0</v>
      </c>
      <c r="AM189" s="43">
        <v>0.4334136433557308</v>
      </c>
      <c r="AN189" s="43">
        <v>0.0</v>
      </c>
      <c r="AO189" s="43">
        <v>1.0</v>
      </c>
      <c r="AP189" s="43">
        <v>1222.0</v>
      </c>
      <c r="AQ189" s="43">
        <v>9.0</v>
      </c>
    </row>
    <row r="190" ht="15.75" customHeight="1">
      <c r="A190" s="47">
        <v>2140.0</v>
      </c>
      <c r="B190" s="48" t="str">
        <f t="array" ref="B190">XLOOKUP(A190,Industry_index!$A:$A,Industry_index!$B:$B)</f>
        <v>Services</v>
      </c>
      <c r="C190" s="43">
        <v>610.0</v>
      </c>
      <c r="D190" s="43">
        <v>1.59</v>
      </c>
      <c r="E190" s="43">
        <v>5.0</v>
      </c>
      <c r="F190" s="43">
        <v>61.0</v>
      </c>
      <c r="G190" s="43">
        <v>0.0</v>
      </c>
      <c r="H190" s="43">
        <v>5000.0</v>
      </c>
      <c r="I190" s="43">
        <v>0.0</v>
      </c>
      <c r="J190" s="43">
        <v>7450.0</v>
      </c>
      <c r="K190" s="43">
        <v>36198.0</v>
      </c>
      <c r="L190" s="43">
        <v>2819.0</v>
      </c>
      <c r="M190" s="43">
        <v>0.666666</v>
      </c>
      <c r="N190" s="43">
        <v>0.0</v>
      </c>
      <c r="O190" s="43">
        <v>2.666666</v>
      </c>
      <c r="P190" s="43">
        <v>8.0</v>
      </c>
      <c r="Q190" s="43">
        <v>27440.0</v>
      </c>
      <c r="R190" s="43">
        <v>36668.0</v>
      </c>
      <c r="S190" s="43">
        <v>0.077877230786231</v>
      </c>
      <c r="T190" s="43">
        <v>33.629737</v>
      </c>
      <c r="U190" s="43">
        <v>0.0</v>
      </c>
      <c r="V190" s="43">
        <v>1.0</v>
      </c>
      <c r="W190" s="43">
        <v>0.0</v>
      </c>
      <c r="X190" s="43">
        <v>0.0</v>
      </c>
      <c r="Y190" s="43">
        <v>1.0</v>
      </c>
      <c r="Z190" s="43">
        <v>1.0</v>
      </c>
      <c r="AA190" s="43">
        <v>1.59</v>
      </c>
      <c r="AB190" s="43">
        <v>5.0</v>
      </c>
      <c r="AC190" s="43">
        <v>1.0</v>
      </c>
      <c r="AD190" s="43">
        <v>0.0</v>
      </c>
      <c r="AE190" s="43">
        <v>2819.0</v>
      </c>
      <c r="AF190" s="43">
        <v>1.0</v>
      </c>
      <c r="AG190" s="43">
        <v>0.0</v>
      </c>
      <c r="AH190" s="43">
        <v>0.0</v>
      </c>
      <c r="AI190" s="43">
        <v>5000.0</v>
      </c>
      <c r="AJ190" s="43">
        <v>0.0</v>
      </c>
      <c r="AK190" s="43">
        <v>7450.0</v>
      </c>
      <c r="AL190" s="43">
        <v>0.0</v>
      </c>
      <c r="AM190" s="43">
        <v>0.4128111062502832</v>
      </c>
      <c r="AN190" s="43">
        <v>0.0</v>
      </c>
      <c r="AO190" s="43">
        <v>1.0</v>
      </c>
      <c r="AP190" s="43">
        <v>1115.0</v>
      </c>
      <c r="AQ190" s="43">
        <v>9.0</v>
      </c>
    </row>
    <row r="191" ht="15.75" customHeight="1">
      <c r="A191" s="47">
        <v>2666.0</v>
      </c>
      <c r="B191" s="48" t="str">
        <f t="array" ref="B191">XLOOKUP(A191,Industry_index!$A:$A,Industry_index!$B:$B)</f>
        <v>Transportation &amp; Public Utilities</v>
      </c>
      <c r="C191" s="43">
        <v>519.0</v>
      </c>
      <c r="D191" s="43">
        <v>0.59</v>
      </c>
      <c r="E191" s="43">
        <v>1.0</v>
      </c>
      <c r="F191" s="43">
        <v>4.0</v>
      </c>
      <c r="G191" s="43">
        <v>2396.0</v>
      </c>
      <c r="H191" s="43">
        <v>4000.0</v>
      </c>
      <c r="I191" s="43">
        <v>436.0</v>
      </c>
      <c r="J191" s="43">
        <v>5960.0</v>
      </c>
      <c r="K191" s="43">
        <v>25715.413333</v>
      </c>
      <c r="L191" s="43">
        <v>3938.253333</v>
      </c>
      <c r="M191" s="43">
        <v>0.0</v>
      </c>
      <c r="N191" s="43">
        <v>0.0</v>
      </c>
      <c r="O191" s="43">
        <v>0.0</v>
      </c>
      <c r="P191" s="43">
        <v>0.0</v>
      </c>
      <c r="R191" s="43">
        <v>25900.7</v>
      </c>
      <c r="S191" s="43">
        <v>0.1431363818192315</v>
      </c>
      <c r="T191" s="43">
        <v>-6.024493</v>
      </c>
      <c r="U191" s="43">
        <v>1.0</v>
      </c>
      <c r="V191" s="43">
        <v>0.0</v>
      </c>
      <c r="W191" s="43">
        <v>1.0</v>
      </c>
      <c r="X191" s="43">
        <v>1.0</v>
      </c>
      <c r="Y191" s="43">
        <v>0.0</v>
      </c>
      <c r="Z191" s="43">
        <v>1.0</v>
      </c>
      <c r="AA191" s="43">
        <v>0.59</v>
      </c>
      <c r="AB191" s="43">
        <v>1.0</v>
      </c>
      <c r="AC191" s="43">
        <v>0.0</v>
      </c>
      <c r="AD191" s="43">
        <v>1.0</v>
      </c>
      <c r="AE191" s="43">
        <v>3938.253333</v>
      </c>
      <c r="AF191" s="43">
        <v>0.0</v>
      </c>
      <c r="AG191" s="43">
        <v>1.0</v>
      </c>
      <c r="AH191" s="43">
        <v>2396.0</v>
      </c>
      <c r="AI191" s="43">
        <v>4000.0</v>
      </c>
      <c r="AJ191" s="43">
        <v>436.0</v>
      </c>
      <c r="AK191" s="43">
        <v>5960.0</v>
      </c>
      <c r="AL191" s="43">
        <v>1.0</v>
      </c>
      <c r="AM191" s="43">
        <v>0.4212667059756946</v>
      </c>
      <c r="AN191" s="43">
        <v>0.0</v>
      </c>
      <c r="AO191" s="43">
        <v>0.0</v>
      </c>
      <c r="AP191" s="43">
        <v>1161.0</v>
      </c>
      <c r="AQ191" s="43">
        <v>9.0</v>
      </c>
    </row>
    <row r="192" ht="15.75" customHeight="1">
      <c r="A192" s="47">
        <v>1352.0</v>
      </c>
      <c r="B192" s="48" t="str">
        <f t="array" ref="B192">XLOOKUP(A192,Industry_index!$A:$A,Industry_index!$B:$B)</f>
        <v>Finance, Insurance, Real Estate</v>
      </c>
      <c r="C192" s="43">
        <v>483.0</v>
      </c>
      <c r="D192" s="43">
        <v>3.74</v>
      </c>
      <c r="E192" s="43">
        <v>1.0</v>
      </c>
      <c r="F192" s="43">
        <v>0.0</v>
      </c>
      <c r="G192" s="43">
        <v>0.0</v>
      </c>
      <c r="H192" s="43">
        <v>4000.0</v>
      </c>
      <c r="I192" s="43">
        <v>0.0</v>
      </c>
      <c r="J192" s="43">
        <v>5960.0</v>
      </c>
      <c r="K192" s="43">
        <v>13936.886666</v>
      </c>
      <c r="L192" s="43">
        <v>1920.99</v>
      </c>
      <c r="M192" s="43">
        <v>0.333333</v>
      </c>
      <c r="N192" s="43">
        <v>0.0</v>
      </c>
      <c r="O192" s="43">
        <v>0.0</v>
      </c>
      <c r="P192" s="43">
        <v>0.0</v>
      </c>
      <c r="Q192" s="43">
        <v>14420.875714</v>
      </c>
      <c r="R192" s="43">
        <v>14300.07</v>
      </c>
      <c r="S192" s="43">
        <v>0.137834911518997</v>
      </c>
      <c r="T192" s="43">
        <v>-0.837743</v>
      </c>
      <c r="U192" s="43">
        <v>1.0</v>
      </c>
      <c r="V192" s="43">
        <v>0.0</v>
      </c>
      <c r="W192" s="43">
        <v>0.0</v>
      </c>
      <c r="X192" s="43">
        <v>1.0</v>
      </c>
      <c r="Y192" s="43">
        <v>0.0</v>
      </c>
      <c r="Z192" s="43">
        <v>1.0</v>
      </c>
      <c r="AA192" s="43">
        <v>3.74</v>
      </c>
      <c r="AB192" s="43">
        <v>1.0</v>
      </c>
      <c r="AC192" s="43">
        <v>0.0</v>
      </c>
      <c r="AD192" s="43">
        <v>0.0</v>
      </c>
      <c r="AE192" s="43">
        <v>1920.99</v>
      </c>
      <c r="AF192" s="43">
        <v>0.0</v>
      </c>
      <c r="AG192" s="43">
        <v>1.0</v>
      </c>
      <c r="AH192" s="43">
        <v>0.0</v>
      </c>
      <c r="AI192" s="43">
        <v>4000.0</v>
      </c>
      <c r="AJ192" s="43">
        <v>0.0</v>
      </c>
      <c r="AK192" s="43">
        <v>5960.0</v>
      </c>
      <c r="AL192" s="43">
        <v>0.0</v>
      </c>
      <c r="AM192" s="43">
        <v>0.4087404305956003</v>
      </c>
      <c r="AN192" s="43">
        <v>0.0</v>
      </c>
      <c r="AO192" s="43">
        <v>1.0</v>
      </c>
      <c r="AP192" s="43">
        <v>1098.0</v>
      </c>
      <c r="AQ192" s="43">
        <v>9.0</v>
      </c>
    </row>
    <row r="193" ht="15.75" customHeight="1">
      <c r="A193" s="47">
        <v>317.0</v>
      </c>
      <c r="B193" s="48" t="str">
        <f t="array" ref="B193">XLOOKUP(A193,Industry_index!$A:$A,Industry_index!$B:$B)</f>
        <v>Transportation &amp; Public Utilities</v>
      </c>
      <c r="C193" s="43">
        <v>582.0</v>
      </c>
      <c r="D193" s="43">
        <v>0.39</v>
      </c>
      <c r="E193" s="43">
        <v>1.0</v>
      </c>
      <c r="F193" s="43">
        <v>0.0</v>
      </c>
      <c r="G193" s="43">
        <v>4768.0</v>
      </c>
      <c r="H193" s="43">
        <v>8000.0</v>
      </c>
      <c r="I193" s="43">
        <v>848.0</v>
      </c>
      <c r="J193" s="43">
        <v>11920.0</v>
      </c>
      <c r="K193" s="43">
        <v>11756.813333</v>
      </c>
      <c r="L193" s="43">
        <v>2201.676666</v>
      </c>
      <c r="M193" s="43">
        <v>0.0</v>
      </c>
      <c r="N193" s="43">
        <v>0.0</v>
      </c>
      <c r="O193" s="43">
        <v>0.0</v>
      </c>
      <c r="P193" s="43">
        <v>0.0</v>
      </c>
      <c r="Q193" s="43">
        <v>9625.64</v>
      </c>
      <c r="R193" s="43">
        <v>16019.16</v>
      </c>
      <c r="S193" s="43">
        <v>0.187268485243871</v>
      </c>
      <c r="T193" s="43">
        <v>66.421765</v>
      </c>
      <c r="U193" s="43">
        <v>1.0</v>
      </c>
      <c r="V193" s="43">
        <v>0.0</v>
      </c>
      <c r="W193" s="43">
        <v>1.0</v>
      </c>
      <c r="X193" s="43">
        <v>0.0</v>
      </c>
      <c r="Y193" s="43">
        <v>1.0</v>
      </c>
      <c r="Z193" s="43">
        <v>1.0</v>
      </c>
      <c r="AA193" s="43">
        <v>0.39</v>
      </c>
      <c r="AB193" s="43">
        <v>1.0</v>
      </c>
      <c r="AC193" s="43">
        <v>0.0</v>
      </c>
      <c r="AD193" s="43">
        <v>1.0</v>
      </c>
      <c r="AE193" s="43">
        <v>2201.676666</v>
      </c>
      <c r="AF193" s="43">
        <v>1.0</v>
      </c>
      <c r="AG193" s="43">
        <v>0.0</v>
      </c>
      <c r="AH193" s="43">
        <v>4768.0</v>
      </c>
      <c r="AI193" s="43">
        <v>8000.0</v>
      </c>
      <c r="AJ193" s="43">
        <v>848.0</v>
      </c>
      <c r="AK193" s="43">
        <v>11920.0</v>
      </c>
      <c r="AL193" s="43">
        <v>1.0</v>
      </c>
      <c r="AM193" s="43">
        <v>0.4323220792677463</v>
      </c>
      <c r="AN193" s="43">
        <v>0.0</v>
      </c>
      <c r="AO193" s="43">
        <v>0.0</v>
      </c>
      <c r="AP193" s="43">
        <v>1213.0</v>
      </c>
      <c r="AQ193" s="43">
        <v>9.0</v>
      </c>
    </row>
    <row r="194" ht="15.75" customHeight="1">
      <c r="A194" s="47">
        <v>4881.0</v>
      </c>
      <c r="B194" s="48" t="str">
        <f t="array" ref="B194">XLOOKUP(A194,Industry_index!$A:$A,Industry_index!$B:$B)</f>
        <v>Transportation &amp; Public Utilities</v>
      </c>
      <c r="C194" s="43">
        <v>635.0</v>
      </c>
      <c r="D194" s="43">
        <v>2.25</v>
      </c>
      <c r="E194" s="43">
        <v>2.0</v>
      </c>
      <c r="F194" s="43">
        <v>11.0</v>
      </c>
      <c r="G194" s="43">
        <v>0.0</v>
      </c>
      <c r="H194" s="43">
        <v>5000.0</v>
      </c>
      <c r="I194" s="43">
        <v>0.0</v>
      </c>
      <c r="J194" s="43">
        <v>7450.0</v>
      </c>
      <c r="K194" s="43">
        <v>21502.846666</v>
      </c>
      <c r="L194" s="43">
        <v>4735.826666</v>
      </c>
      <c r="M194" s="43">
        <v>0.0</v>
      </c>
      <c r="N194" s="43">
        <v>0.333333</v>
      </c>
      <c r="O194" s="43">
        <v>0.0</v>
      </c>
      <c r="P194" s="43">
        <v>0.0</v>
      </c>
      <c r="Q194" s="43">
        <v>21502.846666</v>
      </c>
      <c r="R194" s="43">
        <v>40241.85</v>
      </c>
      <c r="S194" s="43">
        <v>0.199596755716445</v>
      </c>
      <c r="T194" s="43">
        <v>87.146601</v>
      </c>
      <c r="U194" s="43">
        <v>1.0</v>
      </c>
      <c r="V194" s="43">
        <v>0.0</v>
      </c>
      <c r="W194" s="43">
        <v>1.0</v>
      </c>
      <c r="X194" s="43">
        <v>0.0</v>
      </c>
      <c r="Y194" s="43">
        <v>1.0</v>
      </c>
      <c r="Z194" s="43">
        <v>1.0</v>
      </c>
      <c r="AA194" s="43">
        <v>2.25</v>
      </c>
      <c r="AB194" s="43">
        <v>2.0</v>
      </c>
      <c r="AC194" s="43">
        <v>0.0</v>
      </c>
      <c r="AD194" s="43">
        <v>1.0</v>
      </c>
      <c r="AE194" s="43">
        <v>4735.826666</v>
      </c>
      <c r="AF194" s="43">
        <v>1.0</v>
      </c>
      <c r="AG194" s="43">
        <v>0.0</v>
      </c>
      <c r="AH194" s="43">
        <v>0.0</v>
      </c>
      <c r="AI194" s="43">
        <v>5000.0</v>
      </c>
      <c r="AJ194" s="43">
        <v>0.0</v>
      </c>
      <c r="AK194" s="43">
        <v>7450.0</v>
      </c>
      <c r="AL194" s="43">
        <v>0.0</v>
      </c>
      <c r="AM194" s="43">
        <v>0.4240341564437094</v>
      </c>
      <c r="AN194" s="43">
        <v>0.0</v>
      </c>
      <c r="AO194" s="43">
        <v>1.0</v>
      </c>
      <c r="AP194" s="43">
        <v>1172.0</v>
      </c>
      <c r="AQ194" s="43">
        <v>9.0</v>
      </c>
    </row>
    <row r="195" ht="15.75" customHeight="1">
      <c r="A195" s="47">
        <v>5092.0</v>
      </c>
      <c r="B195" s="48" t="str">
        <f t="array" ref="B195">XLOOKUP(A195,Industry_index!$A:$A,Industry_index!$B:$B)</f>
        <v>Transportation &amp; Public Utilities</v>
      </c>
      <c r="C195" s="43">
        <v>1.0</v>
      </c>
      <c r="D195" s="43">
        <v>1.47</v>
      </c>
      <c r="E195" s="43">
        <v>2.0</v>
      </c>
      <c r="F195" s="43">
        <v>0.0</v>
      </c>
      <c r="G195" s="43">
        <v>0.0</v>
      </c>
      <c r="H195" s="43">
        <v>16000.0</v>
      </c>
      <c r="I195" s="43">
        <v>0.0</v>
      </c>
      <c r="J195" s="43">
        <v>23840.0</v>
      </c>
      <c r="K195" s="43">
        <v>37020.006666</v>
      </c>
      <c r="L195" s="43">
        <v>8113.476666</v>
      </c>
      <c r="M195" s="43">
        <v>0.0</v>
      </c>
      <c r="N195" s="43">
        <v>0.0</v>
      </c>
      <c r="O195" s="43">
        <v>0.0</v>
      </c>
      <c r="P195" s="43">
        <v>0.0</v>
      </c>
      <c r="Q195" s="43">
        <v>28422.161818</v>
      </c>
      <c r="R195" s="43">
        <v>57972.03</v>
      </c>
      <c r="S195" s="43">
        <v>0.21916471659516</v>
      </c>
      <c r="T195" s="43">
        <v>103.967707</v>
      </c>
      <c r="U195" s="43">
        <v>1.0</v>
      </c>
      <c r="V195" s="43">
        <v>0.0</v>
      </c>
      <c r="W195" s="43">
        <v>1.0</v>
      </c>
      <c r="X195" s="43">
        <v>0.0</v>
      </c>
      <c r="Y195" s="43">
        <v>1.0</v>
      </c>
      <c r="Z195" s="43">
        <v>1.0</v>
      </c>
      <c r="AA195" s="43">
        <v>1.47</v>
      </c>
      <c r="AB195" s="43">
        <v>2.0</v>
      </c>
      <c r="AC195" s="43">
        <v>0.0</v>
      </c>
      <c r="AD195" s="43">
        <v>1.0</v>
      </c>
      <c r="AE195" s="43">
        <v>8113.476666</v>
      </c>
      <c r="AF195" s="43">
        <v>1.0</v>
      </c>
      <c r="AG195" s="43">
        <v>0.0</v>
      </c>
      <c r="AH195" s="43">
        <v>0.0</v>
      </c>
      <c r="AI195" s="43">
        <v>16000.0</v>
      </c>
      <c r="AJ195" s="43">
        <v>0.0</v>
      </c>
      <c r="AK195" s="43">
        <v>23840.0</v>
      </c>
      <c r="AL195" s="43">
        <v>0.0</v>
      </c>
      <c r="AM195" s="43">
        <v>0.4103987858262618</v>
      </c>
      <c r="AN195" s="43">
        <v>0.0</v>
      </c>
      <c r="AO195" s="43">
        <v>1.0</v>
      </c>
      <c r="AP195" s="43">
        <v>1108.0</v>
      </c>
      <c r="AQ195" s="43">
        <v>9.0</v>
      </c>
    </row>
    <row r="196" ht="15.75" customHeight="1">
      <c r="A196" s="47">
        <v>2124.0</v>
      </c>
      <c r="B196" s="48" t="str">
        <f t="array" ref="B196">XLOOKUP(A196,Industry_index!$A:$A,Industry_index!$B:$B)</f>
        <v>Transportation &amp; Public Utilities</v>
      </c>
      <c r="C196" s="43">
        <v>554.0</v>
      </c>
      <c r="D196" s="43">
        <v>1.56</v>
      </c>
      <c r="E196" s="43">
        <v>1.0</v>
      </c>
      <c r="F196" s="43">
        <v>0.0</v>
      </c>
      <c r="G196" s="43">
        <v>0.0</v>
      </c>
      <c r="H196" s="43">
        <v>5000.0</v>
      </c>
      <c r="I196" s="43">
        <v>0.0</v>
      </c>
      <c r="J196" s="43">
        <v>7450.0</v>
      </c>
      <c r="K196" s="43">
        <v>18728.776666</v>
      </c>
      <c r="L196" s="43">
        <v>2797.266666</v>
      </c>
      <c r="M196" s="43">
        <v>0.0</v>
      </c>
      <c r="N196" s="43">
        <v>0.0</v>
      </c>
      <c r="O196" s="43">
        <v>0.0</v>
      </c>
      <c r="P196" s="43">
        <v>0.0</v>
      </c>
      <c r="Q196" s="43">
        <v>18998.96125</v>
      </c>
      <c r="R196" s="43">
        <v>22802.88</v>
      </c>
      <c r="S196" s="43">
        <v>0.153808961891718</v>
      </c>
      <c r="T196" s="43">
        <v>20.021726</v>
      </c>
      <c r="U196" s="43">
        <v>1.0</v>
      </c>
      <c r="V196" s="43">
        <v>0.0</v>
      </c>
      <c r="W196" s="43">
        <v>1.0</v>
      </c>
      <c r="X196" s="43">
        <v>0.0</v>
      </c>
      <c r="Y196" s="43">
        <v>1.0</v>
      </c>
      <c r="Z196" s="43">
        <v>1.0</v>
      </c>
      <c r="AA196" s="43">
        <v>1.56</v>
      </c>
      <c r="AB196" s="43">
        <v>1.0</v>
      </c>
      <c r="AC196" s="43">
        <v>0.0</v>
      </c>
      <c r="AD196" s="43">
        <v>1.0</v>
      </c>
      <c r="AE196" s="43">
        <v>2797.266666</v>
      </c>
      <c r="AF196" s="43">
        <v>1.0</v>
      </c>
      <c r="AG196" s="43">
        <v>0.0</v>
      </c>
      <c r="AH196" s="43">
        <v>0.0</v>
      </c>
      <c r="AI196" s="43">
        <v>5000.0</v>
      </c>
      <c r="AJ196" s="43">
        <v>0.0</v>
      </c>
      <c r="AK196" s="43">
        <v>7450.0</v>
      </c>
      <c r="AL196" s="43">
        <v>0.0</v>
      </c>
      <c r="AM196" s="43">
        <v>0.4220482937150487</v>
      </c>
      <c r="AN196" s="43">
        <v>0.0</v>
      </c>
      <c r="AO196" s="43">
        <v>1.0</v>
      </c>
      <c r="AP196" s="43">
        <v>1165.0</v>
      </c>
      <c r="AQ196" s="43">
        <v>9.0</v>
      </c>
    </row>
    <row r="197" ht="15.75" customHeight="1">
      <c r="A197" s="47">
        <v>3730.0</v>
      </c>
      <c r="B197" s="48" t="str">
        <f t="array" ref="B197">XLOOKUP(A197,Industry_index!$A:$A,Industry_index!$B:$B)</f>
        <v>Transportation &amp; Public Utilities</v>
      </c>
      <c r="C197" s="43">
        <v>569.0</v>
      </c>
      <c r="D197" s="43">
        <v>6.28</v>
      </c>
      <c r="E197" s="43">
        <v>2.0</v>
      </c>
      <c r="F197" s="43">
        <v>11.0</v>
      </c>
      <c r="G197" s="43">
        <v>0.0</v>
      </c>
      <c r="H197" s="43">
        <v>3000.0</v>
      </c>
      <c r="I197" s="43">
        <v>0.0</v>
      </c>
      <c r="J197" s="43">
        <v>4470.0</v>
      </c>
      <c r="K197" s="43">
        <v>16581.666666</v>
      </c>
      <c r="L197" s="43">
        <v>1220.666666</v>
      </c>
      <c r="M197" s="43">
        <v>0.666666</v>
      </c>
      <c r="N197" s="43">
        <v>0.0</v>
      </c>
      <c r="O197" s="43">
        <v>0.666666</v>
      </c>
      <c r="P197" s="43">
        <v>2.0</v>
      </c>
      <c r="Q197" s="43">
        <v>17122.0</v>
      </c>
      <c r="R197" s="43">
        <v>15501.0</v>
      </c>
      <c r="S197" s="43">
        <v>0.073615624964192</v>
      </c>
      <c r="T197" s="43">
        <v>-9.467351</v>
      </c>
      <c r="U197" s="43">
        <v>0.0</v>
      </c>
      <c r="V197" s="43">
        <v>0.0</v>
      </c>
      <c r="W197" s="43">
        <v>1.0</v>
      </c>
      <c r="X197" s="43">
        <v>1.0</v>
      </c>
      <c r="Y197" s="43">
        <v>0.0</v>
      </c>
      <c r="Z197" s="43">
        <v>1.0</v>
      </c>
      <c r="AA197" s="43">
        <v>6.28</v>
      </c>
      <c r="AB197" s="43">
        <v>2.0</v>
      </c>
      <c r="AC197" s="43">
        <v>0.0</v>
      </c>
      <c r="AD197" s="43">
        <v>1.0</v>
      </c>
      <c r="AE197" s="43">
        <v>1220.666666</v>
      </c>
      <c r="AF197" s="43">
        <v>0.0</v>
      </c>
      <c r="AG197" s="43">
        <v>1.0</v>
      </c>
      <c r="AH197" s="43">
        <v>0.0</v>
      </c>
      <c r="AI197" s="43">
        <v>3000.0</v>
      </c>
      <c r="AJ197" s="43">
        <v>0.0</v>
      </c>
      <c r="AK197" s="43">
        <v>4470.0</v>
      </c>
      <c r="AL197" s="43">
        <v>0.0</v>
      </c>
      <c r="AM197" s="43">
        <v>0.4186117438817554</v>
      </c>
      <c r="AN197" s="43">
        <v>0.0</v>
      </c>
      <c r="AO197" s="43">
        <v>1.0</v>
      </c>
      <c r="AP197" s="43">
        <v>1145.0</v>
      </c>
      <c r="AQ197" s="43">
        <v>9.0</v>
      </c>
    </row>
    <row r="198" ht="15.75" customHeight="1">
      <c r="A198" s="47">
        <v>4773.0</v>
      </c>
      <c r="B198" s="48" t="str">
        <f t="array" ref="B198">XLOOKUP(A198,Industry_index!$A:$A,Industry_index!$B:$B)</f>
        <v>Transportation &amp; Public Utilities</v>
      </c>
      <c r="C198" s="43">
        <v>623.0</v>
      </c>
      <c r="D198" s="43">
        <v>0.47</v>
      </c>
      <c r="E198" s="43">
        <v>1.0</v>
      </c>
      <c r="F198" s="43">
        <v>4.0</v>
      </c>
      <c r="G198" s="43">
        <v>3946.0</v>
      </c>
      <c r="H198" s="43">
        <v>5000.0</v>
      </c>
      <c r="I198" s="43">
        <v>1496.0</v>
      </c>
      <c r="J198" s="43">
        <v>7450.0</v>
      </c>
      <c r="K198" s="43">
        <v>21036.886666</v>
      </c>
      <c r="L198" s="43">
        <v>2029.466666</v>
      </c>
      <c r="M198" s="43">
        <v>0.0</v>
      </c>
      <c r="N198" s="43">
        <v>0.333333</v>
      </c>
      <c r="O198" s="43">
        <v>0.666666</v>
      </c>
      <c r="P198" s="43">
        <v>2.0</v>
      </c>
      <c r="Q198" s="43">
        <v>13323.47</v>
      </c>
      <c r="R198" s="43">
        <v>30107.86</v>
      </c>
      <c r="S198" s="43">
        <v>0.093421788598817</v>
      </c>
      <c r="T198" s="43">
        <v>125.976115</v>
      </c>
      <c r="U198" s="43">
        <v>1.0</v>
      </c>
      <c r="V198" s="43">
        <v>0.0</v>
      </c>
      <c r="W198" s="43">
        <v>1.0</v>
      </c>
      <c r="X198" s="43">
        <v>0.0</v>
      </c>
      <c r="Y198" s="43">
        <v>1.0</v>
      </c>
      <c r="Z198" s="43">
        <v>1.0</v>
      </c>
      <c r="AA198" s="43">
        <v>0.47</v>
      </c>
      <c r="AB198" s="43">
        <v>1.0</v>
      </c>
      <c r="AC198" s="43">
        <v>0.0</v>
      </c>
      <c r="AD198" s="43">
        <v>1.0</v>
      </c>
      <c r="AE198" s="43">
        <v>2029.466666</v>
      </c>
      <c r="AF198" s="43">
        <v>1.0</v>
      </c>
      <c r="AG198" s="43">
        <v>0.0</v>
      </c>
      <c r="AH198" s="43">
        <v>3946.0</v>
      </c>
      <c r="AI198" s="43">
        <v>5000.0</v>
      </c>
      <c r="AJ198" s="43">
        <v>1496.0</v>
      </c>
      <c r="AK198" s="43">
        <v>7450.0</v>
      </c>
      <c r="AL198" s="43">
        <v>1.0</v>
      </c>
      <c r="AM198" s="43">
        <v>0.4327815053239751</v>
      </c>
      <c r="AN198" s="43">
        <v>0.0</v>
      </c>
      <c r="AO198" s="43">
        <v>0.0</v>
      </c>
      <c r="AP198" s="43">
        <v>1217.0</v>
      </c>
      <c r="AQ198" s="43">
        <v>9.0</v>
      </c>
    </row>
    <row r="199" ht="15.75" customHeight="1">
      <c r="A199" s="47">
        <v>2358.0</v>
      </c>
      <c r="B199" s="48" t="str">
        <f t="array" ref="B199">XLOOKUP(A199,Industry_index!$A:$A,Industry_index!$B:$B)</f>
        <v>Construction</v>
      </c>
      <c r="C199" s="43">
        <v>643.0</v>
      </c>
      <c r="D199" s="43">
        <v>1.3</v>
      </c>
      <c r="E199" s="43">
        <v>1.0</v>
      </c>
      <c r="F199" s="43">
        <v>4.0</v>
      </c>
      <c r="G199" s="43">
        <v>0.0</v>
      </c>
      <c r="H199" s="43">
        <v>5000.0</v>
      </c>
      <c r="I199" s="43">
        <v>0.0</v>
      </c>
      <c r="J199" s="43">
        <v>7450.0</v>
      </c>
      <c r="K199" s="43">
        <v>29206.193333</v>
      </c>
      <c r="L199" s="43">
        <v>5224.083333</v>
      </c>
      <c r="M199" s="43">
        <v>0.0</v>
      </c>
      <c r="N199" s="43">
        <v>0.0</v>
      </c>
      <c r="O199" s="43">
        <v>0.0</v>
      </c>
      <c r="P199" s="43">
        <v>0.0</v>
      </c>
      <c r="Q199" s="43">
        <v>45644.014285</v>
      </c>
      <c r="R199" s="43">
        <v>47314.29</v>
      </c>
      <c r="S199" s="43">
        <v>0.176584091290425</v>
      </c>
      <c r="T199" s="43">
        <v>3.659362</v>
      </c>
      <c r="U199" s="43">
        <v>1.0</v>
      </c>
      <c r="V199" s="43">
        <v>0.0</v>
      </c>
      <c r="W199" s="43">
        <v>1.0</v>
      </c>
      <c r="X199" s="43">
        <v>1.0</v>
      </c>
      <c r="Y199" s="43">
        <v>0.0</v>
      </c>
      <c r="Z199" s="43">
        <v>1.0</v>
      </c>
      <c r="AA199" s="43">
        <v>1.3</v>
      </c>
      <c r="AB199" s="43">
        <v>1.0</v>
      </c>
      <c r="AC199" s="43">
        <v>0.0</v>
      </c>
      <c r="AD199" s="43">
        <v>1.0</v>
      </c>
      <c r="AE199" s="43">
        <v>5224.083333</v>
      </c>
      <c r="AF199" s="43">
        <v>0.0</v>
      </c>
      <c r="AG199" s="43">
        <v>1.0</v>
      </c>
      <c r="AH199" s="43">
        <v>0.0</v>
      </c>
      <c r="AI199" s="43">
        <v>5000.0</v>
      </c>
      <c r="AJ199" s="43">
        <v>0.0</v>
      </c>
      <c r="AK199" s="43">
        <v>7450.0</v>
      </c>
      <c r="AL199" s="43">
        <v>0.0</v>
      </c>
      <c r="AM199" s="43">
        <v>0.410077675960954</v>
      </c>
      <c r="AN199" s="43">
        <v>0.0</v>
      </c>
      <c r="AO199" s="43">
        <v>1.0</v>
      </c>
      <c r="AP199" s="43">
        <v>1104.0</v>
      </c>
      <c r="AQ199" s="43">
        <v>9.0</v>
      </c>
    </row>
    <row r="200" ht="15.75" customHeight="1">
      <c r="A200" s="47">
        <v>1461.0</v>
      </c>
      <c r="B200" s="48" t="str">
        <f t="array" ref="B200">XLOOKUP(A200,Industry_index!$A:$A,Industry_index!$B:$B)</f>
        <v>Transportation &amp; Public Utilities</v>
      </c>
      <c r="C200" s="43">
        <v>560.0</v>
      </c>
      <c r="D200" s="43">
        <v>2.25</v>
      </c>
      <c r="E200" s="43">
        <v>1.0</v>
      </c>
      <c r="F200" s="43">
        <v>0.0</v>
      </c>
      <c r="G200" s="43">
        <v>2682.0</v>
      </c>
      <c r="H200" s="43">
        <v>6000.0</v>
      </c>
      <c r="I200" s="43">
        <v>0.0</v>
      </c>
      <c r="J200" s="43">
        <v>8940.0</v>
      </c>
      <c r="K200" s="43">
        <v>42491.46</v>
      </c>
      <c r="L200" s="43">
        <v>2720.333333</v>
      </c>
      <c r="M200" s="43">
        <v>0.666666</v>
      </c>
      <c r="N200" s="43">
        <v>0.0</v>
      </c>
      <c r="O200" s="43">
        <v>3.666666</v>
      </c>
      <c r="P200" s="43">
        <v>11.0</v>
      </c>
      <c r="Q200" s="43">
        <v>30897.335</v>
      </c>
      <c r="R200" s="43">
        <v>65679.71</v>
      </c>
      <c r="S200" s="43">
        <v>0.064020629086409</v>
      </c>
      <c r="T200" s="43">
        <v>112.574045</v>
      </c>
      <c r="U200" s="43">
        <v>1.0</v>
      </c>
      <c r="V200" s="43">
        <v>0.0</v>
      </c>
      <c r="W200" s="43">
        <v>1.0</v>
      </c>
      <c r="X200" s="43">
        <v>0.0</v>
      </c>
      <c r="Y200" s="43">
        <v>1.0</v>
      </c>
      <c r="Z200" s="43">
        <v>1.0</v>
      </c>
      <c r="AA200" s="43">
        <v>2.25</v>
      </c>
      <c r="AB200" s="43">
        <v>1.0</v>
      </c>
      <c r="AC200" s="43">
        <v>0.0</v>
      </c>
      <c r="AD200" s="43">
        <v>1.0</v>
      </c>
      <c r="AE200" s="43">
        <v>2720.333333</v>
      </c>
      <c r="AF200" s="43">
        <v>1.0</v>
      </c>
      <c r="AG200" s="43">
        <v>0.0</v>
      </c>
      <c r="AH200" s="43">
        <v>2682.0</v>
      </c>
      <c r="AI200" s="43">
        <v>6000.0</v>
      </c>
      <c r="AJ200" s="43">
        <v>0.0</v>
      </c>
      <c r="AK200" s="43">
        <v>8940.0</v>
      </c>
      <c r="AL200" s="43">
        <v>1.0</v>
      </c>
      <c r="AM200" s="43">
        <v>0.418339066818176</v>
      </c>
      <c r="AN200" s="43">
        <v>0.0</v>
      </c>
      <c r="AO200" s="43">
        <v>0.0</v>
      </c>
      <c r="AP200" s="43">
        <v>1143.0</v>
      </c>
      <c r="AQ200" s="43">
        <v>9.0</v>
      </c>
    </row>
    <row r="201" ht="15.75" customHeight="1">
      <c r="A201" s="47">
        <v>3577.0</v>
      </c>
      <c r="B201" s="48" t="str">
        <f t="array" ref="B201">XLOOKUP(A201,Industry_index!$A:$A,Industry_index!$B:$B)</f>
        <v>Transportation &amp; Public Utilities</v>
      </c>
      <c r="C201" s="43">
        <v>557.0</v>
      </c>
      <c r="D201" s="43">
        <v>3.33</v>
      </c>
      <c r="E201" s="43">
        <v>2.0</v>
      </c>
      <c r="F201" s="43">
        <v>4.0</v>
      </c>
      <c r="G201" s="43">
        <v>0.0</v>
      </c>
      <c r="H201" s="43">
        <v>5000.0</v>
      </c>
      <c r="I201" s="43">
        <v>0.0</v>
      </c>
      <c r="J201" s="43">
        <v>7450.0</v>
      </c>
      <c r="K201" s="43">
        <v>66266.823333</v>
      </c>
      <c r="L201" s="43">
        <v>4488.553333</v>
      </c>
      <c r="M201" s="43">
        <v>0.666666</v>
      </c>
      <c r="N201" s="43">
        <v>0.666666</v>
      </c>
      <c r="O201" s="43">
        <v>20.0</v>
      </c>
      <c r="P201" s="43">
        <v>60.0</v>
      </c>
      <c r="Q201" s="43">
        <v>88002.8075</v>
      </c>
      <c r="R201" s="43">
        <v>130742.62</v>
      </c>
      <c r="S201" s="43">
        <v>0.067734501217954</v>
      </c>
      <c r="T201" s="43">
        <v>48.566416</v>
      </c>
      <c r="U201" s="43">
        <v>1.0</v>
      </c>
      <c r="V201" s="43">
        <v>0.0</v>
      </c>
      <c r="W201" s="43">
        <v>1.0</v>
      </c>
      <c r="X201" s="43">
        <v>0.0</v>
      </c>
      <c r="Y201" s="43">
        <v>1.0</v>
      </c>
      <c r="Z201" s="43">
        <v>1.0</v>
      </c>
      <c r="AA201" s="43">
        <v>3.33</v>
      </c>
      <c r="AB201" s="43">
        <v>2.0</v>
      </c>
      <c r="AC201" s="43">
        <v>0.0</v>
      </c>
      <c r="AD201" s="43">
        <v>1.0</v>
      </c>
      <c r="AE201" s="43">
        <v>4488.553333</v>
      </c>
      <c r="AF201" s="43">
        <v>1.0</v>
      </c>
      <c r="AG201" s="43">
        <v>0.0</v>
      </c>
      <c r="AH201" s="43">
        <v>0.0</v>
      </c>
      <c r="AI201" s="43">
        <v>5000.0</v>
      </c>
      <c r="AJ201" s="43">
        <v>0.0</v>
      </c>
      <c r="AK201" s="43">
        <v>7450.0</v>
      </c>
      <c r="AL201" s="43">
        <v>0.0</v>
      </c>
      <c r="AM201" s="43">
        <v>0.4189125452164975</v>
      </c>
      <c r="AN201" s="43">
        <v>0.0</v>
      </c>
      <c r="AO201" s="43">
        <v>1.0</v>
      </c>
      <c r="AP201" s="43">
        <v>1146.0</v>
      </c>
      <c r="AQ201" s="43">
        <v>9.0</v>
      </c>
    </row>
    <row r="202" ht="15.75" customHeight="1">
      <c r="A202" s="47">
        <v>1606.0</v>
      </c>
      <c r="B202" s="48" t="str">
        <f t="array" ref="B202">XLOOKUP(A202,Industry_index!$A:$A,Industry_index!$B:$B)</f>
        <v>Construction</v>
      </c>
      <c r="C202" s="43">
        <v>558.0</v>
      </c>
      <c r="D202" s="43">
        <v>0.72</v>
      </c>
      <c r="E202" s="43">
        <v>2.0</v>
      </c>
      <c r="F202" s="43">
        <v>8.0</v>
      </c>
      <c r="G202" s="43">
        <v>0.0</v>
      </c>
      <c r="H202" s="43">
        <v>4000.0</v>
      </c>
      <c r="I202" s="43">
        <v>0.0</v>
      </c>
      <c r="J202" s="43">
        <v>5960.0</v>
      </c>
      <c r="K202" s="43">
        <v>13573.256666</v>
      </c>
      <c r="L202" s="43">
        <v>5583.17</v>
      </c>
      <c r="M202" s="43">
        <v>0.0</v>
      </c>
      <c r="N202" s="43">
        <v>0.0</v>
      </c>
      <c r="O202" s="43">
        <v>0.0</v>
      </c>
      <c r="P202" s="43">
        <v>0.0</v>
      </c>
      <c r="Q202" s="43">
        <v>13358.393333</v>
      </c>
      <c r="R202" s="43">
        <v>13611.21</v>
      </c>
      <c r="S202" s="43">
        <v>0.366500346968719</v>
      </c>
      <c r="T202" s="43">
        <v>1.892592</v>
      </c>
      <c r="U202" s="43">
        <v>1.0</v>
      </c>
      <c r="V202" s="43">
        <v>0.0</v>
      </c>
      <c r="W202" s="43">
        <v>1.0</v>
      </c>
      <c r="X202" s="43">
        <v>1.0</v>
      </c>
      <c r="Y202" s="43">
        <v>0.0</v>
      </c>
      <c r="Z202" s="43">
        <v>1.0</v>
      </c>
      <c r="AA202" s="43">
        <v>0.72</v>
      </c>
      <c r="AB202" s="43">
        <v>2.0</v>
      </c>
      <c r="AC202" s="43">
        <v>0.0</v>
      </c>
      <c r="AD202" s="43">
        <v>1.0</v>
      </c>
      <c r="AE202" s="43">
        <v>5583.17</v>
      </c>
      <c r="AF202" s="43">
        <v>0.0</v>
      </c>
      <c r="AG202" s="43">
        <v>1.0</v>
      </c>
      <c r="AH202" s="43">
        <v>0.0</v>
      </c>
      <c r="AI202" s="43">
        <v>4000.0</v>
      </c>
      <c r="AJ202" s="43">
        <v>0.0</v>
      </c>
      <c r="AK202" s="43">
        <v>5960.0</v>
      </c>
      <c r="AL202" s="43">
        <v>0.0</v>
      </c>
      <c r="AM202" s="43">
        <v>0.4282114939702601</v>
      </c>
      <c r="AN202" s="43">
        <v>0.0</v>
      </c>
      <c r="AO202" s="43">
        <v>1.0</v>
      </c>
      <c r="AP202" s="43">
        <v>1194.0</v>
      </c>
      <c r="AQ202" s="43">
        <v>9.0</v>
      </c>
    </row>
    <row r="203" ht="15.75" customHeight="1">
      <c r="A203" s="47">
        <v>3587.0</v>
      </c>
      <c r="B203" s="48" t="str">
        <f t="array" ref="B203">XLOOKUP(A203,Industry_index!$A:$A,Industry_index!$B:$B)</f>
        <v>Transportation &amp; Public Utilities</v>
      </c>
      <c r="C203" s="43">
        <v>575.0</v>
      </c>
      <c r="D203" s="43">
        <v>0.39</v>
      </c>
      <c r="E203" s="43">
        <v>1.0</v>
      </c>
      <c r="F203" s="43">
        <v>0.0</v>
      </c>
      <c r="G203" s="43">
        <v>0.0</v>
      </c>
      <c r="H203" s="43">
        <v>5000.0</v>
      </c>
      <c r="I203" s="43">
        <v>0.0</v>
      </c>
      <c r="J203" s="43">
        <v>7450.0</v>
      </c>
      <c r="K203" s="43">
        <v>38116.9</v>
      </c>
      <c r="L203" s="43">
        <v>3412.603333</v>
      </c>
      <c r="M203" s="43">
        <v>0.666666</v>
      </c>
      <c r="N203" s="43">
        <v>0.0</v>
      </c>
      <c r="O203" s="43">
        <v>2.333333</v>
      </c>
      <c r="P203" s="43">
        <v>7.0</v>
      </c>
      <c r="Q203" s="43">
        <v>35881.435</v>
      </c>
      <c r="R203" s="43">
        <v>42587.83</v>
      </c>
      <c r="S203" s="43">
        <v>0.089529841094107</v>
      </c>
      <c r="T203" s="43">
        <v>18.690445</v>
      </c>
      <c r="U203" s="43">
        <v>1.0</v>
      </c>
      <c r="V203" s="43">
        <v>0.0</v>
      </c>
      <c r="W203" s="43">
        <v>1.0</v>
      </c>
      <c r="X203" s="43">
        <v>1.0</v>
      </c>
      <c r="Y203" s="43">
        <v>0.0</v>
      </c>
      <c r="Z203" s="43">
        <v>1.0</v>
      </c>
      <c r="AA203" s="43">
        <v>0.39</v>
      </c>
      <c r="AB203" s="43">
        <v>1.0</v>
      </c>
      <c r="AC203" s="43">
        <v>0.0</v>
      </c>
      <c r="AD203" s="43">
        <v>1.0</v>
      </c>
      <c r="AE203" s="43">
        <v>3412.603333</v>
      </c>
      <c r="AF203" s="43">
        <v>0.0</v>
      </c>
      <c r="AG203" s="43">
        <v>1.0</v>
      </c>
      <c r="AH203" s="43">
        <v>0.0</v>
      </c>
      <c r="AI203" s="43">
        <v>5000.0</v>
      </c>
      <c r="AJ203" s="43">
        <v>0.0</v>
      </c>
      <c r="AK203" s="43">
        <v>7450.0</v>
      </c>
      <c r="AL203" s="43">
        <v>1.0</v>
      </c>
      <c r="AM203" s="43">
        <v>0.4253232823655754</v>
      </c>
      <c r="AN203" s="43">
        <v>0.0</v>
      </c>
      <c r="AO203" s="43">
        <v>0.0</v>
      </c>
      <c r="AP203" s="43">
        <v>1178.0</v>
      </c>
      <c r="AQ203" s="43">
        <v>9.0</v>
      </c>
    </row>
    <row r="204" ht="15.75" customHeight="1">
      <c r="A204" s="47">
        <v>3331.0</v>
      </c>
      <c r="B204" s="48" t="str">
        <f t="array" ref="B204">XLOOKUP(A204,Industry_index!$A:$A,Industry_index!$B:$B)</f>
        <v>Transportation &amp; Public Utilities</v>
      </c>
      <c r="C204" s="43">
        <v>606.0</v>
      </c>
      <c r="D204" s="43">
        <v>0.73</v>
      </c>
      <c r="E204" s="43">
        <v>1.0</v>
      </c>
      <c r="F204" s="43">
        <v>0.0</v>
      </c>
      <c r="G204" s="43">
        <v>4635.48</v>
      </c>
      <c r="H204" s="43">
        <v>5000.0</v>
      </c>
      <c r="I204" s="43">
        <v>2185.48</v>
      </c>
      <c r="J204" s="43">
        <v>7450.0</v>
      </c>
      <c r="K204" s="43">
        <v>28451.386666</v>
      </c>
      <c r="L204" s="43">
        <v>1703.333333</v>
      </c>
      <c r="M204" s="43">
        <v>0.0</v>
      </c>
      <c r="N204" s="43">
        <v>0.333333</v>
      </c>
      <c r="O204" s="43">
        <v>0.0</v>
      </c>
      <c r="P204" s="43">
        <v>0.0</v>
      </c>
      <c r="Q204" s="43">
        <v>8864.355</v>
      </c>
      <c r="R204" s="43">
        <v>67625.45</v>
      </c>
      <c r="S204" s="43">
        <v>0.059868076744229</v>
      </c>
      <c r="T204" s="43">
        <v>662.891998</v>
      </c>
      <c r="U204" s="43">
        <v>0.0</v>
      </c>
      <c r="V204" s="43">
        <v>0.0</v>
      </c>
      <c r="W204" s="43">
        <v>1.0</v>
      </c>
      <c r="X204" s="43">
        <v>0.0</v>
      </c>
      <c r="Y204" s="43">
        <v>1.0</v>
      </c>
      <c r="Z204" s="43">
        <v>1.0</v>
      </c>
      <c r="AA204" s="43">
        <v>0.73</v>
      </c>
      <c r="AB204" s="43">
        <v>1.0</v>
      </c>
      <c r="AC204" s="43">
        <v>0.0</v>
      </c>
      <c r="AD204" s="43">
        <v>1.0</v>
      </c>
      <c r="AE204" s="43">
        <v>1703.333333</v>
      </c>
      <c r="AF204" s="43">
        <v>1.0</v>
      </c>
      <c r="AG204" s="43">
        <v>0.0</v>
      </c>
      <c r="AH204" s="43">
        <v>4635.48</v>
      </c>
      <c r="AI204" s="43">
        <v>5000.0</v>
      </c>
      <c r="AJ204" s="43">
        <v>2185.48</v>
      </c>
      <c r="AK204" s="43">
        <v>7450.0</v>
      </c>
      <c r="AL204" s="43">
        <v>1.0</v>
      </c>
      <c r="AM204" s="43">
        <v>0.4329978834537753</v>
      </c>
      <c r="AN204" s="43">
        <v>0.0</v>
      </c>
      <c r="AO204" s="43">
        <v>0.0</v>
      </c>
      <c r="AP204" s="43">
        <v>1219.0</v>
      </c>
      <c r="AQ204" s="43">
        <v>9.0</v>
      </c>
    </row>
    <row r="205" ht="15.75" customHeight="1">
      <c r="A205" s="47">
        <v>3332.0</v>
      </c>
      <c r="B205" s="48" t="str">
        <f t="array" ref="B205">XLOOKUP(A205,Industry_index!$A:$A,Industry_index!$B:$B)</f>
        <v>Transportation &amp; Public Utilities</v>
      </c>
      <c r="C205" s="43">
        <v>635.0</v>
      </c>
      <c r="D205" s="43">
        <v>0.34</v>
      </c>
      <c r="E205" s="43">
        <v>2.0</v>
      </c>
      <c r="F205" s="43">
        <v>17.0</v>
      </c>
      <c r="G205" s="43">
        <v>0.0</v>
      </c>
      <c r="H205" s="43">
        <v>5000.0</v>
      </c>
      <c r="I205" s="43">
        <v>0.0</v>
      </c>
      <c r="J205" s="43">
        <v>7450.0</v>
      </c>
      <c r="K205" s="43">
        <v>11831.0</v>
      </c>
      <c r="L205" s="43">
        <v>9557.0</v>
      </c>
      <c r="M205" s="43">
        <v>0.0</v>
      </c>
      <c r="N205" s="43">
        <v>0.0</v>
      </c>
      <c r="O205" s="43">
        <v>0.0</v>
      </c>
      <c r="P205" s="43">
        <v>0.0</v>
      </c>
      <c r="Q205" s="43">
        <v>12345.5</v>
      </c>
      <c r="R205" s="43">
        <v>10802.0</v>
      </c>
      <c r="S205" s="43">
        <v>0.307112011676168</v>
      </c>
      <c r="T205" s="43">
        <v>-12.502531</v>
      </c>
      <c r="U205" s="43">
        <v>1.0</v>
      </c>
      <c r="V205" s="43">
        <v>0.0</v>
      </c>
      <c r="W205" s="43">
        <v>1.0</v>
      </c>
      <c r="X205" s="43">
        <v>1.0</v>
      </c>
      <c r="Y205" s="43">
        <v>0.0</v>
      </c>
      <c r="Z205" s="43">
        <v>1.0</v>
      </c>
      <c r="AA205" s="43">
        <v>0.34</v>
      </c>
      <c r="AB205" s="43">
        <v>2.0</v>
      </c>
      <c r="AC205" s="43">
        <v>0.0</v>
      </c>
      <c r="AD205" s="43">
        <v>1.0</v>
      </c>
      <c r="AE205" s="43">
        <v>9557.0</v>
      </c>
      <c r="AF205" s="43">
        <v>0.0</v>
      </c>
      <c r="AG205" s="43">
        <v>1.0</v>
      </c>
      <c r="AH205" s="43">
        <v>0.0</v>
      </c>
      <c r="AI205" s="43">
        <v>5000.0</v>
      </c>
      <c r="AJ205" s="43">
        <v>0.0</v>
      </c>
      <c r="AK205" s="43">
        <v>7450.0</v>
      </c>
      <c r="AL205" s="43">
        <v>0.0</v>
      </c>
      <c r="AM205" s="43">
        <v>0.4089439463014369</v>
      </c>
      <c r="AN205" s="43">
        <v>0.0</v>
      </c>
      <c r="AO205" s="43">
        <v>1.0</v>
      </c>
      <c r="AP205" s="43">
        <v>1099.0</v>
      </c>
      <c r="AQ205" s="43">
        <v>9.0</v>
      </c>
    </row>
    <row r="206" ht="15.75" customHeight="1">
      <c r="A206" s="47">
        <v>4437.0</v>
      </c>
      <c r="B206" s="48" t="str">
        <f t="array" ref="B206">XLOOKUP(A206,Industry_index!$A:$A,Industry_index!$B:$B)</f>
        <v>Wholesale</v>
      </c>
      <c r="C206" s="43">
        <v>513.0</v>
      </c>
      <c r="D206" s="43">
        <v>1.85</v>
      </c>
      <c r="E206" s="43">
        <v>4.0</v>
      </c>
      <c r="F206" s="43">
        <v>4.0</v>
      </c>
      <c r="G206" s="43">
        <v>0.0</v>
      </c>
      <c r="H206" s="43">
        <v>8000.0</v>
      </c>
      <c r="I206" s="43">
        <v>0.0</v>
      </c>
      <c r="J206" s="43">
        <v>11920.0</v>
      </c>
      <c r="K206" s="43">
        <v>40269.986666</v>
      </c>
      <c r="L206" s="43">
        <v>13079.02</v>
      </c>
      <c r="M206" s="43">
        <v>0.0</v>
      </c>
      <c r="N206" s="43">
        <v>0.0</v>
      </c>
      <c r="O206" s="43">
        <v>0.0</v>
      </c>
      <c r="P206" s="43">
        <v>0.0</v>
      </c>
      <c r="Q206" s="43">
        <v>58849.253636</v>
      </c>
      <c r="R206" s="43">
        <v>67139.82</v>
      </c>
      <c r="S206" s="43">
        <v>0.299505848411811</v>
      </c>
      <c r="T206" s="43">
        <v>14.087808</v>
      </c>
      <c r="U206" s="43">
        <v>0.0</v>
      </c>
      <c r="V206" s="43">
        <v>0.0</v>
      </c>
      <c r="W206" s="43">
        <v>0.0</v>
      </c>
      <c r="X206" s="43">
        <v>1.0</v>
      </c>
      <c r="Y206" s="43">
        <v>0.0</v>
      </c>
      <c r="Z206" s="43">
        <v>1.0</v>
      </c>
      <c r="AA206" s="43">
        <v>1.85</v>
      </c>
      <c r="AB206" s="43">
        <v>4.0</v>
      </c>
      <c r="AC206" s="43">
        <v>0.0</v>
      </c>
      <c r="AD206" s="43">
        <v>0.0</v>
      </c>
      <c r="AE206" s="43">
        <v>13079.02</v>
      </c>
      <c r="AF206" s="43">
        <v>0.0</v>
      </c>
      <c r="AG206" s="43">
        <v>1.0</v>
      </c>
      <c r="AH206" s="43">
        <v>0.0</v>
      </c>
      <c r="AI206" s="43">
        <v>8000.0</v>
      </c>
      <c r="AJ206" s="43">
        <v>0.0</v>
      </c>
      <c r="AK206" s="43">
        <v>11920.0</v>
      </c>
      <c r="AL206" s="43">
        <v>0.0</v>
      </c>
      <c r="AM206" s="43">
        <v>0.4093761863395244</v>
      </c>
      <c r="AN206" s="43">
        <v>0.0</v>
      </c>
      <c r="AO206" s="43">
        <v>1.0</v>
      </c>
      <c r="AP206" s="43">
        <v>1102.0</v>
      </c>
      <c r="AQ206" s="43">
        <v>9.0</v>
      </c>
    </row>
    <row r="207" ht="15.75" customHeight="1">
      <c r="A207" s="47">
        <v>4364.0</v>
      </c>
      <c r="B207" s="48" t="str">
        <f t="array" ref="B207">XLOOKUP(A207,Industry_index!$A:$A,Industry_index!$B:$B)</f>
        <v>Construction</v>
      </c>
      <c r="C207" s="43">
        <v>645.0</v>
      </c>
      <c r="D207" s="43">
        <v>4.33</v>
      </c>
      <c r="E207" s="43">
        <v>1.0</v>
      </c>
      <c r="F207" s="43">
        <v>0.0</v>
      </c>
      <c r="G207" s="43">
        <v>2133.4</v>
      </c>
      <c r="H207" s="43">
        <v>3000.0</v>
      </c>
      <c r="I207" s="43">
        <v>663.4</v>
      </c>
      <c r="J207" s="43">
        <v>4470.0</v>
      </c>
      <c r="K207" s="43">
        <v>29894.0</v>
      </c>
      <c r="L207" s="43">
        <v>0.0</v>
      </c>
      <c r="M207" s="43">
        <v>0.666666</v>
      </c>
      <c r="N207" s="43">
        <v>0.0</v>
      </c>
      <c r="O207" s="43">
        <v>1.0</v>
      </c>
      <c r="P207" s="43">
        <v>3.0</v>
      </c>
      <c r="Q207" s="43">
        <v>29080.0</v>
      </c>
      <c r="R207" s="43">
        <v>31522.0</v>
      </c>
      <c r="S207" s="43">
        <v>0.0</v>
      </c>
      <c r="T207" s="43">
        <v>8.397524</v>
      </c>
      <c r="U207" s="43">
        <v>1.0</v>
      </c>
      <c r="V207" s="43">
        <v>0.0</v>
      </c>
      <c r="W207" s="43">
        <v>1.0</v>
      </c>
      <c r="X207" s="43">
        <v>1.0</v>
      </c>
      <c r="Y207" s="43">
        <v>0.0</v>
      </c>
      <c r="Z207" s="43">
        <v>1.0</v>
      </c>
      <c r="AA207" s="43">
        <v>4.33</v>
      </c>
      <c r="AB207" s="43">
        <v>1.0</v>
      </c>
      <c r="AC207" s="43">
        <v>0.0</v>
      </c>
      <c r="AD207" s="43">
        <v>1.0</v>
      </c>
      <c r="AE207" s="43">
        <v>0.0</v>
      </c>
      <c r="AF207" s="43">
        <v>0.0</v>
      </c>
      <c r="AG207" s="43">
        <v>1.0</v>
      </c>
      <c r="AH207" s="43">
        <v>2133.4</v>
      </c>
      <c r="AI207" s="43">
        <v>3000.0</v>
      </c>
      <c r="AJ207" s="43">
        <v>663.4</v>
      </c>
      <c r="AK207" s="43">
        <v>4470.0</v>
      </c>
      <c r="AL207" s="43">
        <v>1.0</v>
      </c>
      <c r="AM207" s="43">
        <v>0.4202688561609176</v>
      </c>
      <c r="AN207" s="43">
        <v>0.0</v>
      </c>
      <c r="AO207" s="43">
        <v>0.0</v>
      </c>
      <c r="AP207" s="43">
        <v>1154.0</v>
      </c>
      <c r="AQ207" s="43">
        <v>9.0</v>
      </c>
    </row>
    <row r="208" ht="15.75" customHeight="1">
      <c r="A208" s="47">
        <v>1262.0</v>
      </c>
      <c r="B208" s="48" t="str">
        <f t="array" ref="B208">XLOOKUP(A208,Industry_index!$A:$A,Industry_index!$B:$B)</f>
        <v>Transportation &amp; Public Utilities</v>
      </c>
      <c r="C208" s="43">
        <v>545.0</v>
      </c>
      <c r="D208" s="43">
        <v>5.11</v>
      </c>
      <c r="E208" s="43">
        <v>2.0</v>
      </c>
      <c r="F208" s="43">
        <v>13.0</v>
      </c>
      <c r="G208" s="43">
        <v>0.0</v>
      </c>
      <c r="H208" s="43">
        <v>5500.0</v>
      </c>
      <c r="I208" s="43">
        <v>0.0</v>
      </c>
      <c r="J208" s="43">
        <v>8195.0</v>
      </c>
      <c r="K208" s="43">
        <v>21472.99</v>
      </c>
      <c r="L208" s="43">
        <v>4332.783333</v>
      </c>
      <c r="M208" s="43">
        <v>0.0</v>
      </c>
      <c r="N208" s="43">
        <v>0.333333</v>
      </c>
      <c r="O208" s="43">
        <v>0.0</v>
      </c>
      <c r="P208" s="43">
        <v>0.0</v>
      </c>
      <c r="Q208" s="43">
        <v>19147.82</v>
      </c>
      <c r="R208" s="43">
        <v>24390.84</v>
      </c>
      <c r="S208" s="43">
        <v>0.318668430143566</v>
      </c>
      <c r="T208" s="43">
        <v>27.381811</v>
      </c>
      <c r="U208" s="43">
        <v>1.0</v>
      </c>
      <c r="V208" s="43">
        <v>0.0</v>
      </c>
      <c r="W208" s="43">
        <v>1.0</v>
      </c>
      <c r="X208" s="43">
        <v>0.0</v>
      </c>
      <c r="Y208" s="43">
        <v>1.0</v>
      </c>
      <c r="Z208" s="43">
        <v>1.0</v>
      </c>
      <c r="AA208" s="43">
        <v>5.11</v>
      </c>
      <c r="AB208" s="43">
        <v>2.0</v>
      </c>
      <c r="AC208" s="43">
        <v>0.0</v>
      </c>
      <c r="AD208" s="43">
        <v>1.0</v>
      </c>
      <c r="AE208" s="43">
        <v>4332.783333</v>
      </c>
      <c r="AF208" s="43">
        <v>1.0</v>
      </c>
      <c r="AG208" s="43">
        <v>0.0</v>
      </c>
      <c r="AH208" s="43">
        <v>0.0</v>
      </c>
      <c r="AI208" s="43">
        <v>5500.0</v>
      </c>
      <c r="AJ208" s="43">
        <v>0.0</v>
      </c>
      <c r="AK208" s="43">
        <v>8195.0</v>
      </c>
      <c r="AL208" s="43">
        <v>0.0</v>
      </c>
      <c r="AM208" s="43">
        <v>0.4091535219074872</v>
      </c>
      <c r="AN208" s="43">
        <v>0.0</v>
      </c>
      <c r="AO208" s="43">
        <v>1.0</v>
      </c>
      <c r="AP208" s="43">
        <v>1100.0</v>
      </c>
      <c r="AQ208" s="43">
        <v>9.0</v>
      </c>
    </row>
    <row r="209" ht="15.75" customHeight="1">
      <c r="A209" s="47">
        <v>1274.0</v>
      </c>
      <c r="B209" s="48" t="str">
        <f t="array" ref="B209">XLOOKUP(A209,Industry_index!$A:$A,Industry_index!$B:$B)</f>
        <v>Transportation &amp; Public Utilities</v>
      </c>
      <c r="C209" s="43">
        <v>540.0</v>
      </c>
      <c r="D209" s="43">
        <v>0.52</v>
      </c>
      <c r="E209" s="43">
        <v>1.0</v>
      </c>
      <c r="F209" s="43">
        <v>0.0</v>
      </c>
      <c r="G209" s="43">
        <v>3575.91</v>
      </c>
      <c r="H209" s="43">
        <v>6000.0</v>
      </c>
      <c r="I209" s="43">
        <v>635.91</v>
      </c>
      <c r="J209" s="43">
        <v>8940.0</v>
      </c>
      <c r="K209" s="43">
        <v>23828.666666</v>
      </c>
      <c r="L209" s="43">
        <v>2655.666666</v>
      </c>
      <c r="M209" s="43">
        <v>1.0</v>
      </c>
      <c r="N209" s="43">
        <v>0.0</v>
      </c>
      <c r="O209" s="43">
        <v>1.0</v>
      </c>
      <c r="P209" s="43">
        <v>3.0</v>
      </c>
      <c r="Q209" s="43">
        <v>19357.0</v>
      </c>
      <c r="R209" s="43">
        <v>32772.0</v>
      </c>
      <c r="S209" s="43">
        <v>0.111448519787298</v>
      </c>
      <c r="T209" s="43">
        <v>69.303094</v>
      </c>
      <c r="U209" s="43">
        <v>1.0</v>
      </c>
      <c r="V209" s="43">
        <v>0.0</v>
      </c>
      <c r="W209" s="43">
        <v>1.0</v>
      </c>
      <c r="X209" s="43">
        <v>0.0</v>
      </c>
      <c r="Y209" s="43">
        <v>1.0</v>
      </c>
      <c r="Z209" s="43">
        <v>1.0</v>
      </c>
      <c r="AA209" s="43">
        <v>0.52</v>
      </c>
      <c r="AB209" s="43">
        <v>1.0</v>
      </c>
      <c r="AC209" s="43">
        <v>0.0</v>
      </c>
      <c r="AD209" s="43">
        <v>1.0</v>
      </c>
      <c r="AE209" s="43">
        <v>2655.666666</v>
      </c>
      <c r="AF209" s="43">
        <v>1.0</v>
      </c>
      <c r="AG209" s="43">
        <v>0.0</v>
      </c>
      <c r="AH209" s="43">
        <v>3575.91</v>
      </c>
      <c r="AI209" s="43">
        <v>6000.0</v>
      </c>
      <c r="AJ209" s="43">
        <v>635.91</v>
      </c>
      <c r="AK209" s="43">
        <v>8940.0</v>
      </c>
      <c r="AL209" s="43">
        <v>1.0</v>
      </c>
      <c r="AM209" s="43">
        <v>0.4290602409798528</v>
      </c>
      <c r="AN209" s="43">
        <v>0.0</v>
      </c>
      <c r="AO209" s="43">
        <v>0.0</v>
      </c>
      <c r="AP209" s="43">
        <v>1199.0</v>
      </c>
      <c r="AQ209" s="43">
        <v>9.0</v>
      </c>
    </row>
    <row r="210" ht="15.75" customHeight="1">
      <c r="A210" s="47">
        <v>1982.0</v>
      </c>
      <c r="B210" s="48" t="str">
        <f t="array" ref="B210">XLOOKUP(A210,Industry_index!$A:$A,Industry_index!$B:$B)</f>
        <v>Transportation &amp; Public Utilities</v>
      </c>
      <c r="C210" s="43">
        <v>559.0</v>
      </c>
      <c r="D210" s="43">
        <v>1.58</v>
      </c>
      <c r="E210" s="43">
        <v>3.0</v>
      </c>
      <c r="F210" s="43">
        <v>4.0</v>
      </c>
      <c r="G210" s="43">
        <v>0.0</v>
      </c>
      <c r="H210" s="43">
        <v>7000.0</v>
      </c>
      <c r="I210" s="43">
        <v>0.0</v>
      </c>
      <c r="J210" s="43">
        <v>10430.0</v>
      </c>
      <c r="K210" s="43">
        <v>41298.72</v>
      </c>
      <c r="L210" s="43">
        <v>7365.09</v>
      </c>
      <c r="M210" s="43">
        <v>0.0</v>
      </c>
      <c r="N210" s="43">
        <v>0.0</v>
      </c>
      <c r="O210" s="43">
        <v>0.0</v>
      </c>
      <c r="P210" s="43">
        <v>0.0</v>
      </c>
      <c r="Q210" s="43">
        <v>31290.428571</v>
      </c>
      <c r="R210" s="43">
        <v>27001.89</v>
      </c>
      <c r="S210" s="43">
        <v>0.187280406473783</v>
      </c>
      <c r="T210" s="43">
        <v>-13.705596</v>
      </c>
      <c r="U210" s="43">
        <v>0.0</v>
      </c>
      <c r="V210" s="43">
        <v>0.0</v>
      </c>
      <c r="W210" s="43">
        <v>1.0</v>
      </c>
      <c r="X210" s="43">
        <v>1.0</v>
      </c>
      <c r="Y210" s="43">
        <v>0.0</v>
      </c>
      <c r="Z210" s="43">
        <v>1.0</v>
      </c>
      <c r="AA210" s="43">
        <v>1.58</v>
      </c>
      <c r="AB210" s="43">
        <v>3.0</v>
      </c>
      <c r="AC210" s="43">
        <v>0.0</v>
      </c>
      <c r="AD210" s="43">
        <v>1.0</v>
      </c>
      <c r="AE210" s="43">
        <v>7365.09</v>
      </c>
      <c r="AF210" s="43">
        <v>0.0</v>
      </c>
      <c r="AG210" s="43">
        <v>1.0</v>
      </c>
      <c r="AH210" s="43">
        <v>0.0</v>
      </c>
      <c r="AI210" s="43">
        <v>7000.0</v>
      </c>
      <c r="AJ210" s="43">
        <v>0.0</v>
      </c>
      <c r="AK210" s="43">
        <v>10430.0</v>
      </c>
      <c r="AL210" s="43">
        <v>0.0</v>
      </c>
      <c r="AM210" s="43">
        <v>0.4300370166300027</v>
      </c>
      <c r="AN210" s="43">
        <v>0.0</v>
      </c>
      <c r="AO210" s="43">
        <v>1.0</v>
      </c>
      <c r="AP210" s="43">
        <v>1205.0</v>
      </c>
      <c r="AQ210" s="43">
        <v>9.0</v>
      </c>
    </row>
    <row r="211" ht="15.75" customHeight="1">
      <c r="A211" s="47">
        <v>4244.0</v>
      </c>
      <c r="B211" s="48" t="str">
        <f t="array" ref="B211">XLOOKUP(A211,Industry_index!$A:$A,Industry_index!$B:$B)</f>
        <v>Construction</v>
      </c>
      <c r="C211" s="43">
        <v>511.0</v>
      </c>
      <c r="D211" s="43">
        <v>0.34</v>
      </c>
      <c r="E211" s="43">
        <v>1.0</v>
      </c>
      <c r="F211" s="43">
        <v>0.0</v>
      </c>
      <c r="G211" s="43">
        <v>3911.25</v>
      </c>
      <c r="H211" s="43">
        <v>5000.0</v>
      </c>
      <c r="I211" s="43">
        <v>1461.25</v>
      </c>
      <c r="J211" s="43">
        <v>7450.0</v>
      </c>
      <c r="K211" s="43">
        <v>19196.746666</v>
      </c>
      <c r="L211" s="43">
        <v>2642.216666</v>
      </c>
      <c r="M211" s="43">
        <v>1.0</v>
      </c>
      <c r="N211" s="43">
        <v>0.666666</v>
      </c>
      <c r="O211" s="43">
        <v>1.333333</v>
      </c>
      <c r="P211" s="43">
        <v>4.0</v>
      </c>
      <c r="Q211" s="43">
        <v>28938.472</v>
      </c>
      <c r="R211" s="43">
        <v>30112.04</v>
      </c>
      <c r="S211" s="43">
        <v>0.137638923255238</v>
      </c>
      <c r="T211" s="43">
        <v>4.055397</v>
      </c>
      <c r="U211" s="43">
        <v>1.0</v>
      </c>
      <c r="V211" s="43">
        <v>0.0</v>
      </c>
      <c r="W211" s="43">
        <v>1.0</v>
      </c>
      <c r="X211" s="43">
        <v>1.0</v>
      </c>
      <c r="Y211" s="43">
        <v>0.0</v>
      </c>
      <c r="Z211" s="43">
        <v>1.0</v>
      </c>
      <c r="AA211" s="43">
        <v>0.34</v>
      </c>
      <c r="AB211" s="43">
        <v>1.0</v>
      </c>
      <c r="AC211" s="43">
        <v>0.0</v>
      </c>
      <c r="AD211" s="43">
        <v>1.0</v>
      </c>
      <c r="AE211" s="43">
        <v>2642.216666</v>
      </c>
      <c r="AF211" s="43">
        <v>0.0</v>
      </c>
      <c r="AG211" s="43">
        <v>1.0</v>
      </c>
      <c r="AH211" s="43">
        <v>3911.25</v>
      </c>
      <c r="AI211" s="43">
        <v>5000.0</v>
      </c>
      <c r="AJ211" s="43">
        <v>1461.25</v>
      </c>
      <c r="AK211" s="43">
        <v>7450.0</v>
      </c>
      <c r="AL211" s="43">
        <v>1.0</v>
      </c>
      <c r="AM211" s="43">
        <v>0.4298233655735615</v>
      </c>
      <c r="AN211" s="43">
        <v>0.0</v>
      </c>
      <c r="AO211" s="43">
        <v>0.0</v>
      </c>
      <c r="AP211" s="43">
        <v>1203.0</v>
      </c>
      <c r="AQ211" s="43">
        <v>9.0</v>
      </c>
    </row>
    <row r="212" ht="15.75" customHeight="1">
      <c r="A212" s="47">
        <v>3070.0</v>
      </c>
      <c r="B212" s="48" t="str">
        <f t="array" ref="B212">XLOOKUP(A212,Industry_index!$A:$A,Industry_index!$B:$B)</f>
        <v>Transportation &amp; Public Utilities</v>
      </c>
      <c r="C212" s="43">
        <v>562.0</v>
      </c>
      <c r="D212" s="43">
        <v>2.6</v>
      </c>
      <c r="E212" s="43">
        <v>1.0</v>
      </c>
      <c r="F212" s="43">
        <v>4.0</v>
      </c>
      <c r="G212" s="43">
        <v>3973.35</v>
      </c>
      <c r="H212" s="43">
        <v>3000.0</v>
      </c>
      <c r="I212" s="43">
        <v>2503.35</v>
      </c>
      <c r="J212" s="43">
        <v>4470.0</v>
      </c>
      <c r="K212" s="43">
        <v>8750.193333</v>
      </c>
      <c r="L212" s="43">
        <v>2566.29</v>
      </c>
      <c r="M212" s="43">
        <v>0.0</v>
      </c>
      <c r="N212" s="43">
        <v>0.0</v>
      </c>
      <c r="O212" s="43">
        <v>0.666666</v>
      </c>
      <c r="P212" s="43">
        <v>2.0</v>
      </c>
      <c r="Q212" s="43">
        <v>9063.61</v>
      </c>
      <c r="R212" s="43">
        <v>9880.46</v>
      </c>
      <c r="S212" s="43">
        <v>0.29328391726351</v>
      </c>
      <c r="T212" s="43">
        <v>9.012413</v>
      </c>
      <c r="U212" s="43">
        <v>1.0</v>
      </c>
      <c r="V212" s="43">
        <v>0.0</v>
      </c>
      <c r="W212" s="43">
        <v>1.0</v>
      </c>
      <c r="X212" s="43">
        <v>1.0</v>
      </c>
      <c r="Y212" s="43">
        <v>0.0</v>
      </c>
      <c r="Z212" s="43">
        <v>1.0</v>
      </c>
      <c r="AA212" s="43">
        <v>2.6</v>
      </c>
      <c r="AB212" s="43">
        <v>1.0</v>
      </c>
      <c r="AC212" s="43">
        <v>0.0</v>
      </c>
      <c r="AD212" s="43">
        <v>1.0</v>
      </c>
      <c r="AE212" s="43">
        <v>2566.29</v>
      </c>
      <c r="AF212" s="43">
        <v>0.0</v>
      </c>
      <c r="AG212" s="43">
        <v>1.0</v>
      </c>
      <c r="AH212" s="43">
        <v>3973.35</v>
      </c>
      <c r="AI212" s="43">
        <v>3000.0</v>
      </c>
      <c r="AJ212" s="43">
        <v>2503.35</v>
      </c>
      <c r="AK212" s="43">
        <v>4470.0</v>
      </c>
      <c r="AL212" s="43">
        <v>1.0</v>
      </c>
      <c r="AM212" s="43">
        <v>0.4166939195061556</v>
      </c>
      <c r="AN212" s="43">
        <v>0.0</v>
      </c>
      <c r="AO212" s="43">
        <v>0.0</v>
      </c>
      <c r="AP212" s="43">
        <v>1132.0</v>
      </c>
      <c r="AQ212" s="43">
        <v>9.0</v>
      </c>
    </row>
    <row r="213" ht="15.75" customHeight="1">
      <c r="A213" s="47">
        <v>2494.0</v>
      </c>
      <c r="B213" s="48" t="str">
        <f t="array" ref="B213">XLOOKUP(A213,Industry_index!$A:$A,Industry_index!$B:$B)</f>
        <v>Construction</v>
      </c>
      <c r="C213" s="43">
        <v>460.0</v>
      </c>
      <c r="D213" s="43">
        <v>2.62</v>
      </c>
      <c r="E213" s="43">
        <v>1.0</v>
      </c>
      <c r="F213" s="43">
        <v>4.0</v>
      </c>
      <c r="G213" s="43">
        <v>0.0</v>
      </c>
      <c r="H213" s="43">
        <v>5000.0</v>
      </c>
      <c r="I213" s="43">
        <v>0.0</v>
      </c>
      <c r="J213" s="43">
        <v>7450.0</v>
      </c>
      <c r="K213" s="43">
        <v>25715.413333</v>
      </c>
      <c r="L213" s="43">
        <v>3938.253333</v>
      </c>
      <c r="M213" s="43">
        <v>0.0</v>
      </c>
      <c r="N213" s="43">
        <v>0.0</v>
      </c>
      <c r="O213" s="43">
        <v>0.0</v>
      </c>
      <c r="P213" s="43">
        <v>0.0</v>
      </c>
      <c r="R213" s="43">
        <v>25900.7</v>
      </c>
      <c r="S213" s="43">
        <v>0.1431363818192315</v>
      </c>
      <c r="T213" s="43">
        <v>-6.024493</v>
      </c>
      <c r="U213" s="43">
        <v>0.0</v>
      </c>
      <c r="V213" s="43">
        <v>0.0</v>
      </c>
      <c r="W213" s="43">
        <v>1.0</v>
      </c>
      <c r="X213" s="43">
        <v>1.0</v>
      </c>
      <c r="Y213" s="43">
        <v>0.0</v>
      </c>
      <c r="Z213" s="43">
        <v>1.0</v>
      </c>
      <c r="AA213" s="43">
        <v>2.62</v>
      </c>
      <c r="AB213" s="43">
        <v>1.0</v>
      </c>
      <c r="AC213" s="43">
        <v>0.0</v>
      </c>
      <c r="AD213" s="43">
        <v>1.0</v>
      </c>
      <c r="AE213" s="43">
        <v>3938.253333</v>
      </c>
      <c r="AF213" s="43">
        <v>0.0</v>
      </c>
      <c r="AG213" s="43">
        <v>1.0</v>
      </c>
      <c r="AH213" s="43">
        <v>0.0</v>
      </c>
      <c r="AI213" s="43">
        <v>5000.0</v>
      </c>
      <c r="AJ213" s="43">
        <v>0.0</v>
      </c>
      <c r="AK213" s="43">
        <v>7450.0</v>
      </c>
      <c r="AL213" s="43">
        <v>0.0</v>
      </c>
      <c r="AM213" s="43">
        <v>0.4091672838547968</v>
      </c>
      <c r="AN213" s="43">
        <v>0.0</v>
      </c>
      <c r="AO213" s="43">
        <v>1.0</v>
      </c>
      <c r="AP213" s="43">
        <v>1101.0</v>
      </c>
      <c r="AQ213" s="43">
        <v>9.0</v>
      </c>
    </row>
    <row r="214" ht="15.75" customHeight="1">
      <c r="A214" s="47">
        <v>188.0</v>
      </c>
      <c r="B214" s="48" t="str">
        <f t="array" ref="B214">XLOOKUP(A214,Industry_index!$A:$A,Industry_index!$B:$B)</f>
        <v>Construction</v>
      </c>
      <c r="C214" s="43">
        <v>485.0</v>
      </c>
      <c r="D214" s="43">
        <v>0.39</v>
      </c>
      <c r="E214" s="43">
        <v>2.0</v>
      </c>
      <c r="F214" s="43">
        <v>4.0</v>
      </c>
      <c r="G214" s="43">
        <v>0.0</v>
      </c>
      <c r="H214" s="43">
        <v>10000.0</v>
      </c>
      <c r="I214" s="43">
        <v>0.0</v>
      </c>
      <c r="J214" s="43">
        <v>14900.0</v>
      </c>
      <c r="K214" s="43">
        <v>76384.873333</v>
      </c>
      <c r="L214" s="43">
        <v>7062.453333</v>
      </c>
      <c r="M214" s="43">
        <v>1.0</v>
      </c>
      <c r="N214" s="43">
        <v>1.0</v>
      </c>
      <c r="O214" s="43">
        <v>1.666666</v>
      </c>
      <c r="P214" s="43">
        <v>5.0</v>
      </c>
      <c r="Q214" s="43">
        <v>59198.0275</v>
      </c>
      <c r="R214" s="43">
        <v>121019.06</v>
      </c>
      <c r="S214" s="43">
        <v>0.07950850738169</v>
      </c>
      <c r="T214" s="43">
        <v>104.430895</v>
      </c>
      <c r="U214" s="43">
        <v>1.0</v>
      </c>
      <c r="V214" s="43">
        <v>0.0</v>
      </c>
      <c r="W214" s="43">
        <v>1.0</v>
      </c>
      <c r="X214" s="43">
        <v>0.0</v>
      </c>
      <c r="Y214" s="43">
        <v>1.0</v>
      </c>
      <c r="Z214" s="43">
        <v>1.0</v>
      </c>
      <c r="AA214" s="43">
        <v>0.39</v>
      </c>
      <c r="AB214" s="43">
        <v>2.0</v>
      </c>
      <c r="AC214" s="43">
        <v>0.0</v>
      </c>
      <c r="AD214" s="43">
        <v>1.0</v>
      </c>
      <c r="AE214" s="43">
        <v>7062.453333</v>
      </c>
      <c r="AF214" s="43">
        <v>1.0</v>
      </c>
      <c r="AG214" s="43">
        <v>0.0</v>
      </c>
      <c r="AH214" s="43">
        <v>0.0</v>
      </c>
      <c r="AI214" s="43">
        <v>10000.0</v>
      </c>
      <c r="AJ214" s="43">
        <v>0.0</v>
      </c>
      <c r="AK214" s="43">
        <v>14900.0</v>
      </c>
      <c r="AL214" s="43">
        <v>0.0</v>
      </c>
      <c r="AM214" s="43">
        <v>0.4225301731459009</v>
      </c>
      <c r="AN214" s="43">
        <v>0.0</v>
      </c>
      <c r="AO214" s="43">
        <v>1.0</v>
      </c>
      <c r="AP214" s="43">
        <v>1169.0</v>
      </c>
      <c r="AQ214" s="43">
        <v>9.0</v>
      </c>
    </row>
    <row r="215" ht="15.75" customHeight="1">
      <c r="A215" s="47">
        <v>2131.0</v>
      </c>
      <c r="B215" s="48" t="str">
        <f t="array" ref="B215">XLOOKUP(A215,Industry_index!$A:$A,Industry_index!$B:$B)</f>
        <v>Construction</v>
      </c>
      <c r="C215" s="43">
        <v>575.0</v>
      </c>
      <c r="D215" s="43">
        <v>1.71</v>
      </c>
      <c r="E215" s="43">
        <v>1.0</v>
      </c>
      <c r="F215" s="43">
        <v>4.0</v>
      </c>
      <c r="G215" s="43">
        <v>0.0</v>
      </c>
      <c r="H215" s="43">
        <v>70000.0</v>
      </c>
      <c r="I215" s="43">
        <v>0.0</v>
      </c>
      <c r="J215" s="43">
        <v>104300.0</v>
      </c>
      <c r="K215" s="43">
        <v>65624.0</v>
      </c>
      <c r="L215" s="43">
        <v>1579.955</v>
      </c>
      <c r="M215" s="43">
        <v>0.0</v>
      </c>
      <c r="N215" s="43">
        <v>0.666666</v>
      </c>
      <c r="O215" s="43">
        <v>0.333333</v>
      </c>
      <c r="P215" s="43">
        <v>1.0</v>
      </c>
      <c r="Q215" s="43">
        <v>703088.99</v>
      </c>
      <c r="R215" s="43">
        <v>67156.20600000002</v>
      </c>
      <c r="S215" s="43">
        <v>-0.103141503509505</v>
      </c>
      <c r="T215" s="43">
        <v>-10.132798</v>
      </c>
      <c r="U215" s="43">
        <v>0.0</v>
      </c>
      <c r="V215" s="43">
        <v>0.0</v>
      </c>
      <c r="W215" s="43">
        <v>1.0</v>
      </c>
      <c r="X215" s="43">
        <v>1.0</v>
      </c>
      <c r="Y215" s="43">
        <v>0.0</v>
      </c>
      <c r="Z215" s="43">
        <v>1.0</v>
      </c>
      <c r="AA215" s="43">
        <v>1.71</v>
      </c>
      <c r="AB215" s="43">
        <v>1.0</v>
      </c>
      <c r="AC215" s="43">
        <v>0.0</v>
      </c>
      <c r="AD215" s="43">
        <v>1.0</v>
      </c>
      <c r="AE215" s="43">
        <v>1579.955</v>
      </c>
      <c r="AF215" s="43">
        <v>0.0</v>
      </c>
      <c r="AG215" s="43">
        <v>1.0</v>
      </c>
      <c r="AH215" s="43">
        <v>0.0</v>
      </c>
      <c r="AI215" s="43">
        <v>70000.0</v>
      </c>
      <c r="AJ215" s="43">
        <v>0.0</v>
      </c>
      <c r="AK215" s="43">
        <v>104300.0</v>
      </c>
      <c r="AL215" s="43">
        <v>0.0</v>
      </c>
      <c r="AM215" s="43">
        <v>0.4273813198881409</v>
      </c>
      <c r="AN215" s="43">
        <v>0.0</v>
      </c>
      <c r="AO215" s="43">
        <v>1.0</v>
      </c>
      <c r="AP215" s="43">
        <v>1190.0</v>
      </c>
      <c r="AQ215" s="43">
        <v>9.0</v>
      </c>
    </row>
    <row r="216" ht="15.75" customHeight="1">
      <c r="A216" s="47">
        <v>2018.0</v>
      </c>
      <c r="B216" s="48" t="str">
        <f t="array" ref="B216">XLOOKUP(A216,Industry_index!$A:$A,Industry_index!$B:$B)</f>
        <v>Finance, Insurance, Real Estate</v>
      </c>
      <c r="C216" s="43">
        <v>532.0</v>
      </c>
      <c r="D216" s="43">
        <v>17.86</v>
      </c>
      <c r="E216" s="43">
        <v>7.0</v>
      </c>
      <c r="F216" s="43">
        <v>4.0</v>
      </c>
      <c r="G216" s="43">
        <v>0.0</v>
      </c>
      <c r="H216" s="43">
        <v>3000.0</v>
      </c>
      <c r="I216" s="43">
        <v>0.0</v>
      </c>
      <c r="J216" s="43">
        <v>4470.0</v>
      </c>
      <c r="K216" s="43">
        <v>45290.333333</v>
      </c>
      <c r="L216" s="43">
        <v>2586.983333</v>
      </c>
      <c r="M216" s="43">
        <v>0.0</v>
      </c>
      <c r="N216" s="43">
        <v>0.0</v>
      </c>
      <c r="O216" s="43">
        <v>0.0</v>
      </c>
      <c r="P216" s="43">
        <v>0.0</v>
      </c>
      <c r="Q216" s="43">
        <v>37767.795</v>
      </c>
      <c r="R216" s="43">
        <v>60335.41</v>
      </c>
      <c r="S216" s="43">
        <v>0.057119919417677</v>
      </c>
      <c r="T216" s="43">
        <v>59.753607</v>
      </c>
      <c r="U216" s="43">
        <v>0.0</v>
      </c>
      <c r="V216" s="43">
        <v>0.0</v>
      </c>
      <c r="W216" s="43">
        <v>0.0</v>
      </c>
      <c r="X216" s="43">
        <v>0.0</v>
      </c>
      <c r="Y216" s="43">
        <v>1.0</v>
      </c>
      <c r="Z216" s="43">
        <v>1.0</v>
      </c>
      <c r="AA216" s="43">
        <v>17.86</v>
      </c>
      <c r="AB216" s="43">
        <v>7.0</v>
      </c>
      <c r="AC216" s="43">
        <v>0.0</v>
      </c>
      <c r="AD216" s="43">
        <v>0.0</v>
      </c>
      <c r="AE216" s="43">
        <v>2586.983333</v>
      </c>
      <c r="AF216" s="43">
        <v>1.0</v>
      </c>
      <c r="AG216" s="43">
        <v>0.0</v>
      </c>
      <c r="AH216" s="43">
        <v>0.0</v>
      </c>
      <c r="AI216" s="43">
        <v>3000.0</v>
      </c>
      <c r="AJ216" s="43">
        <v>0.0</v>
      </c>
      <c r="AK216" s="43">
        <v>4470.0</v>
      </c>
      <c r="AL216" s="43">
        <v>0.0</v>
      </c>
      <c r="AM216" s="43">
        <v>0.4207939657466117</v>
      </c>
      <c r="AN216" s="43">
        <v>0.0</v>
      </c>
      <c r="AO216" s="43">
        <v>1.0</v>
      </c>
      <c r="AP216" s="43">
        <v>1156.0</v>
      </c>
      <c r="AQ216" s="43">
        <v>9.0</v>
      </c>
    </row>
    <row r="217" ht="15.75" customHeight="1">
      <c r="A217" s="47">
        <v>2082.0</v>
      </c>
      <c r="B217" s="48" t="str">
        <f t="array" ref="B217">XLOOKUP(A217,Industry_index!$A:$A,Industry_index!$B:$B)</f>
        <v>Wholesale</v>
      </c>
      <c r="C217" s="43">
        <v>568.0</v>
      </c>
      <c r="D217" s="43">
        <v>1.12</v>
      </c>
      <c r="E217" s="43">
        <v>1.0</v>
      </c>
      <c r="F217" s="43">
        <v>0.0</v>
      </c>
      <c r="G217" s="43">
        <v>0.0</v>
      </c>
      <c r="H217" s="43">
        <v>3000.0</v>
      </c>
      <c r="I217" s="43">
        <v>0.0</v>
      </c>
      <c r="J217" s="43">
        <v>4470.0</v>
      </c>
      <c r="K217" s="43">
        <v>12157.626666</v>
      </c>
      <c r="L217" s="43">
        <v>1058.833333</v>
      </c>
      <c r="M217" s="43">
        <v>0.666666</v>
      </c>
      <c r="N217" s="43">
        <v>0.0</v>
      </c>
      <c r="O217" s="43">
        <v>0.0</v>
      </c>
      <c r="P217" s="43">
        <v>0.0</v>
      </c>
      <c r="Q217" s="43">
        <v>12833.18</v>
      </c>
      <c r="R217" s="43">
        <v>16498.0</v>
      </c>
      <c r="S217" s="43">
        <v>0.127043056351017</v>
      </c>
      <c r="T217" s="43">
        <v>28.55738</v>
      </c>
      <c r="U217" s="43">
        <v>0.0</v>
      </c>
      <c r="V217" s="43">
        <v>0.0</v>
      </c>
      <c r="W217" s="43">
        <v>0.0</v>
      </c>
      <c r="X217" s="43">
        <v>0.0</v>
      </c>
      <c r="Y217" s="43">
        <v>1.0</v>
      </c>
      <c r="Z217" s="43">
        <v>1.0</v>
      </c>
      <c r="AA217" s="43">
        <v>1.12</v>
      </c>
      <c r="AB217" s="43">
        <v>1.0</v>
      </c>
      <c r="AC217" s="43">
        <v>0.0</v>
      </c>
      <c r="AD217" s="43">
        <v>0.0</v>
      </c>
      <c r="AE217" s="43">
        <v>1058.833333</v>
      </c>
      <c r="AF217" s="43">
        <v>1.0</v>
      </c>
      <c r="AG217" s="43">
        <v>0.0</v>
      </c>
      <c r="AH217" s="43">
        <v>0.0</v>
      </c>
      <c r="AI217" s="43">
        <v>3000.0</v>
      </c>
      <c r="AJ217" s="43">
        <v>0.0</v>
      </c>
      <c r="AK217" s="43">
        <v>4470.0</v>
      </c>
      <c r="AL217" s="43">
        <v>0.0</v>
      </c>
      <c r="AM217" s="43">
        <v>0.4294607976000404</v>
      </c>
      <c r="AN217" s="43">
        <v>0.0</v>
      </c>
      <c r="AO217" s="43">
        <v>1.0</v>
      </c>
      <c r="AP217" s="43">
        <v>1201.0</v>
      </c>
      <c r="AQ217" s="43">
        <v>9.0</v>
      </c>
    </row>
    <row r="218" ht="15.75" customHeight="1">
      <c r="A218" s="47">
        <v>1289.0</v>
      </c>
      <c r="B218" s="48" t="str">
        <f t="array" ref="B218">XLOOKUP(A218,Industry_index!$A:$A,Industry_index!$B:$B)</f>
        <v>Transportation &amp; Public Utilities</v>
      </c>
      <c r="C218" s="43">
        <v>660.0</v>
      </c>
      <c r="D218" s="43">
        <v>2.24</v>
      </c>
      <c r="E218" s="43">
        <v>1.0</v>
      </c>
      <c r="F218" s="43">
        <v>4.0</v>
      </c>
      <c r="G218" s="43">
        <v>32283.3</v>
      </c>
      <c r="H218" s="43">
        <v>25000.0</v>
      </c>
      <c r="I218" s="43">
        <v>20033.3</v>
      </c>
      <c r="J218" s="43">
        <v>37250.0</v>
      </c>
      <c r="K218" s="43">
        <v>62267.896666</v>
      </c>
      <c r="L218" s="43">
        <v>4287.26</v>
      </c>
      <c r="M218" s="43">
        <v>0.0</v>
      </c>
      <c r="N218" s="43">
        <v>1.333333</v>
      </c>
      <c r="O218" s="43">
        <v>0.0</v>
      </c>
      <c r="P218" s="43">
        <v>0.0</v>
      </c>
      <c r="Q218" s="43">
        <v>55050.35</v>
      </c>
      <c r="R218" s="43">
        <v>76702.99</v>
      </c>
      <c r="S218" s="43">
        <v>0.068851848223563</v>
      </c>
      <c r="T218" s="43">
        <v>39.332429</v>
      </c>
      <c r="U218" s="43">
        <v>0.0</v>
      </c>
      <c r="V218" s="43">
        <v>0.0</v>
      </c>
      <c r="W218" s="43">
        <v>1.0</v>
      </c>
      <c r="X218" s="43">
        <v>0.0</v>
      </c>
      <c r="Y218" s="43">
        <v>1.0</v>
      </c>
      <c r="Z218" s="43">
        <v>1.0</v>
      </c>
      <c r="AA218" s="43">
        <v>2.24</v>
      </c>
      <c r="AB218" s="43">
        <v>1.0</v>
      </c>
      <c r="AC218" s="43">
        <v>0.0</v>
      </c>
      <c r="AD218" s="43">
        <v>1.0</v>
      </c>
      <c r="AE218" s="43">
        <v>4287.26</v>
      </c>
      <c r="AF218" s="43">
        <v>1.0</v>
      </c>
      <c r="AG218" s="43">
        <v>0.0</v>
      </c>
      <c r="AH218" s="43">
        <v>32283.3</v>
      </c>
      <c r="AI218" s="43">
        <v>25000.0</v>
      </c>
      <c r="AJ218" s="43">
        <v>20033.3</v>
      </c>
      <c r="AK218" s="43">
        <v>37250.0</v>
      </c>
      <c r="AL218" s="43">
        <v>1.0</v>
      </c>
      <c r="AM218" s="43">
        <v>0.4099311213091769</v>
      </c>
      <c r="AN218" s="43">
        <v>0.0</v>
      </c>
      <c r="AO218" s="43">
        <v>0.0</v>
      </c>
      <c r="AP218" s="43">
        <v>1103.0</v>
      </c>
      <c r="AQ218" s="43">
        <v>9.0</v>
      </c>
    </row>
    <row r="219" ht="15.75" customHeight="1">
      <c r="A219" s="47">
        <v>1950.0</v>
      </c>
      <c r="B219" s="48" t="str">
        <f t="array" ref="B219">XLOOKUP(A219,Industry_index!$A:$A,Industry_index!$B:$B)</f>
        <v>Finance, Insurance, Real Estate</v>
      </c>
      <c r="C219" s="43">
        <v>537.0</v>
      </c>
      <c r="D219" s="43">
        <v>2.04</v>
      </c>
      <c r="E219" s="43">
        <v>1.0</v>
      </c>
      <c r="F219" s="43">
        <v>0.0</v>
      </c>
      <c r="G219" s="43">
        <v>0.0</v>
      </c>
      <c r="H219" s="43">
        <v>5000.0</v>
      </c>
      <c r="I219" s="43">
        <v>0.0</v>
      </c>
      <c r="J219" s="43">
        <v>7450.0</v>
      </c>
      <c r="K219" s="43">
        <v>18295.333333</v>
      </c>
      <c r="L219" s="43">
        <v>3815.666666</v>
      </c>
      <c r="M219" s="43">
        <v>0.666666</v>
      </c>
      <c r="N219" s="43">
        <v>0.0</v>
      </c>
      <c r="O219" s="43">
        <v>0.333333</v>
      </c>
      <c r="P219" s="43">
        <v>1.0</v>
      </c>
      <c r="Q219" s="43">
        <v>22632.044285</v>
      </c>
      <c r="R219" s="43">
        <v>25919.0</v>
      </c>
      <c r="S219" s="43">
        <v>0.194323373724862</v>
      </c>
      <c r="T219" s="43">
        <v>14.523478</v>
      </c>
      <c r="U219" s="43">
        <v>0.0</v>
      </c>
      <c r="V219" s="43">
        <v>0.0</v>
      </c>
      <c r="W219" s="43">
        <v>0.0</v>
      </c>
      <c r="X219" s="43">
        <v>1.0</v>
      </c>
      <c r="Y219" s="43">
        <v>0.0</v>
      </c>
      <c r="Z219" s="43">
        <v>1.0</v>
      </c>
      <c r="AA219" s="43">
        <v>2.04</v>
      </c>
      <c r="AB219" s="43">
        <v>1.0</v>
      </c>
      <c r="AC219" s="43">
        <v>0.0</v>
      </c>
      <c r="AD219" s="43">
        <v>0.0</v>
      </c>
      <c r="AE219" s="43">
        <v>3815.666666</v>
      </c>
      <c r="AF219" s="43">
        <v>0.0</v>
      </c>
      <c r="AG219" s="43">
        <v>1.0</v>
      </c>
      <c r="AH219" s="43">
        <v>0.0</v>
      </c>
      <c r="AI219" s="43">
        <v>5000.0</v>
      </c>
      <c r="AJ219" s="43">
        <v>0.0</v>
      </c>
      <c r="AK219" s="43">
        <v>7450.0</v>
      </c>
      <c r="AL219" s="43">
        <v>0.0</v>
      </c>
      <c r="AM219" s="43">
        <v>0.4086273582238327</v>
      </c>
      <c r="AN219" s="43">
        <v>0.0</v>
      </c>
      <c r="AO219" s="43">
        <v>1.0</v>
      </c>
      <c r="AP219" s="43">
        <v>1096.0</v>
      </c>
      <c r="AQ219" s="43">
        <v>9.0</v>
      </c>
    </row>
    <row r="220" ht="15.75" customHeight="1">
      <c r="A220" s="47">
        <v>5196.0</v>
      </c>
      <c r="B220" s="48" t="str">
        <f t="array" ref="B220">XLOOKUP(A220,Industry_index!$A:$A,Industry_index!$B:$B)</f>
        <v>Finance, Insurance, Real Estate</v>
      </c>
      <c r="C220" s="43">
        <v>572.0</v>
      </c>
      <c r="D220" s="43">
        <v>2.39</v>
      </c>
      <c r="E220" s="43">
        <v>2.0</v>
      </c>
      <c r="F220" s="43">
        <v>4.0</v>
      </c>
      <c r="G220" s="43">
        <v>63385.15</v>
      </c>
      <c r="H220" s="43">
        <v>45000.0</v>
      </c>
      <c r="I220" s="43">
        <v>41335.15</v>
      </c>
      <c r="J220" s="43">
        <v>67050.0</v>
      </c>
      <c r="K220" s="43">
        <v>25715.413333</v>
      </c>
      <c r="L220" s="43">
        <v>3938.253333</v>
      </c>
      <c r="M220" s="43">
        <v>0.0</v>
      </c>
      <c r="N220" s="43">
        <v>0.0</v>
      </c>
      <c r="O220" s="43">
        <v>0.0</v>
      </c>
      <c r="P220" s="43">
        <v>0.0</v>
      </c>
      <c r="R220" s="43">
        <v>25900.7</v>
      </c>
      <c r="S220" s="43">
        <v>0.1431363818192315</v>
      </c>
      <c r="T220" s="43">
        <v>-6.024493</v>
      </c>
      <c r="U220" s="43">
        <v>0.0</v>
      </c>
      <c r="V220" s="43">
        <v>0.0</v>
      </c>
      <c r="W220" s="43">
        <v>0.0</v>
      </c>
      <c r="X220" s="43">
        <v>1.0</v>
      </c>
      <c r="Y220" s="43">
        <v>0.0</v>
      </c>
      <c r="Z220" s="43">
        <v>1.0</v>
      </c>
      <c r="AA220" s="43">
        <v>2.39</v>
      </c>
      <c r="AB220" s="43">
        <v>2.0</v>
      </c>
      <c r="AC220" s="43">
        <v>0.0</v>
      </c>
      <c r="AD220" s="43">
        <v>0.0</v>
      </c>
      <c r="AE220" s="43">
        <v>3938.253333</v>
      </c>
      <c r="AF220" s="43">
        <v>0.0</v>
      </c>
      <c r="AG220" s="43">
        <v>1.0</v>
      </c>
      <c r="AH220" s="43">
        <v>63385.15</v>
      </c>
      <c r="AI220" s="43">
        <v>45000.0</v>
      </c>
      <c r="AJ220" s="43">
        <v>41335.15</v>
      </c>
      <c r="AK220" s="43">
        <v>67050.0</v>
      </c>
      <c r="AL220" s="43">
        <v>1.0</v>
      </c>
      <c r="AM220" s="43">
        <v>0.4224527060421658</v>
      </c>
      <c r="AN220" s="43">
        <v>0.0</v>
      </c>
      <c r="AO220" s="43">
        <v>0.0</v>
      </c>
      <c r="AP220" s="43">
        <v>1168.0</v>
      </c>
      <c r="AQ220" s="43">
        <v>9.0</v>
      </c>
    </row>
    <row r="221" ht="15.75" customHeight="1">
      <c r="A221" s="47">
        <v>2952.0</v>
      </c>
      <c r="B221" s="48" t="str">
        <f t="array" ref="B221">XLOOKUP(A221,Industry_index!$A:$A,Industry_index!$B:$B)</f>
        <v>Transportation &amp; Public Utilities</v>
      </c>
      <c r="C221" s="43">
        <v>513.0</v>
      </c>
      <c r="D221" s="43">
        <v>1.33</v>
      </c>
      <c r="E221" s="43">
        <v>1.0</v>
      </c>
      <c r="F221" s="43">
        <v>4.0</v>
      </c>
      <c r="G221" s="43">
        <v>0.0</v>
      </c>
      <c r="H221" s="43">
        <v>7000.0</v>
      </c>
      <c r="I221" s="43">
        <v>0.0</v>
      </c>
      <c r="J221" s="43">
        <v>10430.0</v>
      </c>
      <c r="K221" s="43">
        <v>23787.463333</v>
      </c>
      <c r="L221" s="43">
        <v>3263.576666</v>
      </c>
      <c r="M221" s="43">
        <v>0.333333</v>
      </c>
      <c r="N221" s="43">
        <v>0.333333</v>
      </c>
      <c r="O221" s="43">
        <v>0.333333</v>
      </c>
      <c r="P221" s="43">
        <v>1.0</v>
      </c>
      <c r="Q221" s="43">
        <v>27571.722857</v>
      </c>
      <c r="R221" s="43">
        <v>34056.64</v>
      </c>
      <c r="S221" s="43">
        <v>0.142858064134332</v>
      </c>
      <c r="T221" s="43">
        <v>23.520184</v>
      </c>
      <c r="U221" s="43">
        <v>1.0</v>
      </c>
      <c r="V221" s="43">
        <v>0.0</v>
      </c>
      <c r="W221" s="43">
        <v>1.0</v>
      </c>
      <c r="X221" s="43">
        <v>0.0</v>
      </c>
      <c r="Y221" s="43">
        <v>1.0</v>
      </c>
      <c r="Z221" s="43">
        <v>1.0</v>
      </c>
      <c r="AA221" s="43">
        <v>1.33</v>
      </c>
      <c r="AB221" s="43">
        <v>1.0</v>
      </c>
      <c r="AC221" s="43">
        <v>0.0</v>
      </c>
      <c r="AD221" s="43">
        <v>1.0</v>
      </c>
      <c r="AE221" s="43">
        <v>3263.576666</v>
      </c>
      <c r="AF221" s="43">
        <v>1.0</v>
      </c>
      <c r="AG221" s="43">
        <v>0.0</v>
      </c>
      <c r="AH221" s="43">
        <v>0.0</v>
      </c>
      <c r="AI221" s="43">
        <v>7000.0</v>
      </c>
      <c r="AJ221" s="43">
        <v>0.0</v>
      </c>
      <c r="AK221" s="43">
        <v>10430.0</v>
      </c>
      <c r="AL221" s="43">
        <v>0.0</v>
      </c>
      <c r="AM221" s="43">
        <v>0.4208925252674827</v>
      </c>
      <c r="AN221" s="43">
        <v>0.0</v>
      </c>
      <c r="AO221" s="43">
        <v>1.0</v>
      </c>
      <c r="AP221" s="43">
        <v>1159.0</v>
      </c>
      <c r="AQ221" s="43">
        <v>9.0</v>
      </c>
    </row>
    <row r="222" ht="15.75" customHeight="1">
      <c r="A222" s="47">
        <v>489.0</v>
      </c>
      <c r="B222" s="48" t="str">
        <f t="array" ref="B222">XLOOKUP(A222,Industry_index!$A:$A,Industry_index!$B:$B)</f>
        <v>Transportation &amp; Public Utilities</v>
      </c>
      <c r="C222" s="43">
        <v>609.0</v>
      </c>
      <c r="D222" s="43">
        <v>1.4</v>
      </c>
      <c r="E222" s="43">
        <v>1.0</v>
      </c>
      <c r="F222" s="43">
        <v>0.0</v>
      </c>
      <c r="G222" s="43">
        <v>3326.0</v>
      </c>
      <c r="H222" s="43">
        <v>3000.0</v>
      </c>
      <c r="I222" s="43">
        <v>1856.0</v>
      </c>
      <c r="J222" s="43">
        <v>4470.0</v>
      </c>
      <c r="K222" s="43">
        <v>10374.15</v>
      </c>
      <c r="L222" s="43">
        <v>1993.45</v>
      </c>
      <c r="M222" s="43">
        <v>0.0</v>
      </c>
      <c r="N222" s="43">
        <v>0.0</v>
      </c>
      <c r="O222" s="43">
        <v>0.0</v>
      </c>
      <c r="P222" s="43">
        <v>0.0</v>
      </c>
      <c r="Q222" s="43">
        <v>6218.13</v>
      </c>
      <c r="R222" s="43">
        <v>13669.2</v>
      </c>
      <c r="S222" s="43">
        <v>0.19255512065292</v>
      </c>
      <c r="T222" s="43">
        <v>119.828147</v>
      </c>
      <c r="U222" s="43">
        <v>1.0</v>
      </c>
      <c r="V222" s="43">
        <v>0.0</v>
      </c>
      <c r="W222" s="43">
        <v>1.0</v>
      </c>
      <c r="X222" s="43">
        <v>0.0</v>
      </c>
      <c r="Y222" s="43">
        <v>1.0</v>
      </c>
      <c r="Z222" s="43">
        <v>1.0</v>
      </c>
      <c r="AA222" s="43">
        <v>1.4</v>
      </c>
      <c r="AB222" s="43">
        <v>1.0</v>
      </c>
      <c r="AC222" s="43">
        <v>0.0</v>
      </c>
      <c r="AD222" s="43">
        <v>1.0</v>
      </c>
      <c r="AE222" s="43">
        <v>1993.45</v>
      </c>
      <c r="AF222" s="43">
        <v>1.0</v>
      </c>
      <c r="AG222" s="43">
        <v>0.0</v>
      </c>
      <c r="AH222" s="43">
        <v>3326.0</v>
      </c>
      <c r="AI222" s="43">
        <v>3000.0</v>
      </c>
      <c r="AJ222" s="43">
        <v>1856.0</v>
      </c>
      <c r="AK222" s="43">
        <v>4470.0</v>
      </c>
      <c r="AL222" s="43">
        <v>1.0</v>
      </c>
      <c r="AM222" s="43">
        <v>0.4273822946850975</v>
      </c>
      <c r="AN222" s="43">
        <v>0.0</v>
      </c>
      <c r="AO222" s="43">
        <v>0.0</v>
      </c>
      <c r="AP222" s="43">
        <v>1191.0</v>
      </c>
      <c r="AQ222" s="43">
        <v>9.0</v>
      </c>
    </row>
    <row r="223" ht="15.75" customHeight="1">
      <c r="A223" s="47">
        <v>3708.0</v>
      </c>
      <c r="B223" s="48" t="str">
        <f t="array" ref="B223">XLOOKUP(A223,Industry_index!$A:$A,Industry_index!$B:$B)</f>
        <v>Construction</v>
      </c>
      <c r="C223" s="43">
        <v>602.0</v>
      </c>
      <c r="D223" s="43">
        <v>2.8</v>
      </c>
      <c r="E223" s="43">
        <v>2.0</v>
      </c>
      <c r="F223" s="43">
        <v>4.0</v>
      </c>
      <c r="G223" s="43">
        <v>6601.82</v>
      </c>
      <c r="H223" s="43">
        <v>6000.0</v>
      </c>
      <c r="I223" s="43">
        <v>3661.82</v>
      </c>
      <c r="J223" s="43">
        <v>8940.0</v>
      </c>
      <c r="K223" s="43">
        <v>12756.483333</v>
      </c>
      <c r="L223" s="43">
        <v>2335.863333</v>
      </c>
      <c r="M223" s="43">
        <v>0.0</v>
      </c>
      <c r="N223" s="43">
        <v>1.333333</v>
      </c>
      <c r="O223" s="43">
        <v>0.333333</v>
      </c>
      <c r="P223" s="43">
        <v>1.0</v>
      </c>
      <c r="Q223" s="43">
        <v>11727.295</v>
      </c>
      <c r="R223" s="43">
        <v>14814.86</v>
      </c>
      <c r="S223" s="43">
        <v>0.183111642083082</v>
      </c>
      <c r="T223" s="43">
        <v>26.328066</v>
      </c>
      <c r="U223" s="43">
        <v>1.0</v>
      </c>
      <c r="V223" s="43">
        <v>0.0</v>
      </c>
      <c r="W223" s="43">
        <v>1.0</v>
      </c>
      <c r="X223" s="43">
        <v>0.0</v>
      </c>
      <c r="Y223" s="43">
        <v>1.0</v>
      </c>
      <c r="Z223" s="43">
        <v>1.0</v>
      </c>
      <c r="AA223" s="43">
        <v>2.8</v>
      </c>
      <c r="AB223" s="43">
        <v>2.0</v>
      </c>
      <c r="AC223" s="43">
        <v>0.0</v>
      </c>
      <c r="AD223" s="43">
        <v>1.0</v>
      </c>
      <c r="AE223" s="43">
        <v>2335.863333</v>
      </c>
      <c r="AF223" s="43">
        <v>1.0</v>
      </c>
      <c r="AG223" s="43">
        <v>0.0</v>
      </c>
      <c r="AH223" s="43">
        <v>6601.82</v>
      </c>
      <c r="AI223" s="43">
        <v>6000.0</v>
      </c>
      <c r="AJ223" s="43">
        <v>3661.82</v>
      </c>
      <c r="AK223" s="43">
        <v>8940.0</v>
      </c>
      <c r="AL223" s="43">
        <v>1.0</v>
      </c>
      <c r="AM223" s="43">
        <v>0.4338201987963313</v>
      </c>
      <c r="AN223" s="43">
        <v>0.0</v>
      </c>
      <c r="AO223" s="43">
        <v>0.0</v>
      </c>
      <c r="AP223" s="43">
        <v>1226.0</v>
      </c>
      <c r="AQ223" s="43">
        <v>9.0</v>
      </c>
    </row>
    <row r="224" ht="15.75" customHeight="1">
      <c r="A224" s="47">
        <v>517.0</v>
      </c>
      <c r="B224" s="48" t="str">
        <f t="array" ref="B224">XLOOKUP(A224,Industry_index!$A:$A,Industry_index!$B:$B)</f>
        <v>Services</v>
      </c>
      <c r="C224" s="43">
        <v>534.0</v>
      </c>
      <c r="D224" s="43">
        <v>1.38</v>
      </c>
      <c r="E224" s="43">
        <v>6.0</v>
      </c>
      <c r="F224" s="43">
        <v>4.0</v>
      </c>
      <c r="G224" s="43">
        <v>0.0</v>
      </c>
      <c r="H224" s="43">
        <v>6000.0</v>
      </c>
      <c r="I224" s="43">
        <v>0.0</v>
      </c>
      <c r="J224" s="43">
        <v>8940.0</v>
      </c>
      <c r="K224" s="43">
        <v>105154.293333</v>
      </c>
      <c r="L224" s="43">
        <v>3632.393333</v>
      </c>
      <c r="M224" s="43">
        <v>1.333333</v>
      </c>
      <c r="N224" s="43">
        <v>0.666666</v>
      </c>
      <c r="O224" s="43">
        <v>2.0</v>
      </c>
      <c r="P224" s="43">
        <v>6.0</v>
      </c>
      <c r="Q224" s="43">
        <v>38887.07</v>
      </c>
      <c r="R224" s="43">
        <v>67156.20600000002</v>
      </c>
      <c r="S224" s="43">
        <v>0.030473754086916</v>
      </c>
      <c r="T224" s="43">
        <v>310.196654</v>
      </c>
      <c r="U224" s="43">
        <v>1.0</v>
      </c>
      <c r="V224" s="43">
        <v>1.0</v>
      </c>
      <c r="W224" s="43">
        <v>0.0</v>
      </c>
      <c r="X224" s="43">
        <v>0.0</v>
      </c>
      <c r="Y224" s="43">
        <v>1.0</v>
      </c>
      <c r="Z224" s="43">
        <v>1.0</v>
      </c>
      <c r="AA224" s="43">
        <v>1.38</v>
      </c>
      <c r="AB224" s="43">
        <v>6.0</v>
      </c>
      <c r="AC224" s="43">
        <v>1.0</v>
      </c>
      <c r="AD224" s="43">
        <v>0.0</v>
      </c>
      <c r="AE224" s="43">
        <v>3632.393333</v>
      </c>
      <c r="AF224" s="43">
        <v>1.0</v>
      </c>
      <c r="AG224" s="43">
        <v>0.0</v>
      </c>
      <c r="AH224" s="43">
        <v>0.0</v>
      </c>
      <c r="AI224" s="43">
        <v>6000.0</v>
      </c>
      <c r="AJ224" s="43">
        <v>0.0</v>
      </c>
      <c r="AK224" s="43">
        <v>8940.0</v>
      </c>
      <c r="AL224" s="43">
        <v>0.0</v>
      </c>
      <c r="AM224" s="43">
        <v>0.4262749255415543</v>
      </c>
      <c r="AN224" s="43">
        <v>0.0</v>
      </c>
      <c r="AO224" s="43">
        <v>1.0</v>
      </c>
      <c r="AP224" s="43">
        <v>1182.0</v>
      </c>
      <c r="AQ224" s="43">
        <v>9.0</v>
      </c>
    </row>
    <row r="225" ht="15.75" customHeight="1">
      <c r="A225" s="47">
        <v>4442.0</v>
      </c>
      <c r="B225" s="48" t="str">
        <f t="array" ref="B225">XLOOKUP(A225,Industry_index!$A:$A,Industry_index!$B:$B)</f>
        <v>Transportation &amp; Public Utilities</v>
      </c>
      <c r="C225" s="43">
        <v>504.0</v>
      </c>
      <c r="D225" s="43">
        <v>0.49</v>
      </c>
      <c r="E225" s="43">
        <v>1.0</v>
      </c>
      <c r="F225" s="43">
        <v>0.0</v>
      </c>
      <c r="G225" s="43">
        <v>0.0</v>
      </c>
      <c r="H225" s="43">
        <v>2000.0</v>
      </c>
      <c r="I225" s="43">
        <v>0.0</v>
      </c>
      <c r="J225" s="43">
        <v>2980.0</v>
      </c>
      <c r="K225" s="43">
        <v>9451.473333</v>
      </c>
      <c r="L225" s="43">
        <v>6074.666666</v>
      </c>
      <c r="M225" s="43">
        <v>0.0</v>
      </c>
      <c r="N225" s="43">
        <v>0.0</v>
      </c>
      <c r="O225" s="43">
        <v>0.0</v>
      </c>
      <c r="P225" s="43">
        <v>0.0</v>
      </c>
      <c r="Q225" s="43">
        <v>10763.791</v>
      </c>
      <c r="R225" s="43">
        <v>11081.64</v>
      </c>
      <c r="S225" s="43">
        <v>0.642722243206612</v>
      </c>
      <c r="T225" s="43">
        <v>2.952955</v>
      </c>
      <c r="U225" s="43">
        <v>1.0</v>
      </c>
      <c r="V225" s="43">
        <v>0.0</v>
      </c>
      <c r="W225" s="43">
        <v>1.0</v>
      </c>
      <c r="X225" s="43">
        <v>1.0</v>
      </c>
      <c r="Y225" s="43">
        <v>0.0</v>
      </c>
      <c r="Z225" s="43">
        <v>1.0</v>
      </c>
      <c r="AA225" s="43">
        <v>0.49</v>
      </c>
      <c r="AB225" s="43">
        <v>1.0</v>
      </c>
      <c r="AC225" s="43">
        <v>0.0</v>
      </c>
      <c r="AD225" s="43">
        <v>1.0</v>
      </c>
      <c r="AE225" s="43">
        <v>6074.666666</v>
      </c>
      <c r="AF225" s="43">
        <v>0.0</v>
      </c>
      <c r="AG225" s="43">
        <v>1.0</v>
      </c>
      <c r="AH225" s="43">
        <v>0.0</v>
      </c>
      <c r="AI225" s="43">
        <v>2000.0</v>
      </c>
      <c r="AJ225" s="43">
        <v>0.0</v>
      </c>
      <c r="AK225" s="43">
        <v>2980.0</v>
      </c>
      <c r="AL225" s="43">
        <v>0.0</v>
      </c>
      <c r="AM225" s="43">
        <v>0.4103048867474104</v>
      </c>
      <c r="AN225" s="43">
        <v>0.0</v>
      </c>
      <c r="AO225" s="43">
        <v>1.0</v>
      </c>
      <c r="AP225" s="43">
        <v>1106.0</v>
      </c>
      <c r="AQ225" s="43">
        <v>9.0</v>
      </c>
    </row>
    <row r="226" ht="15.75" customHeight="1">
      <c r="A226" s="47">
        <v>3181.0</v>
      </c>
      <c r="B226" s="48" t="str">
        <f t="array" ref="B226">XLOOKUP(A226,Industry_index!$A:$A,Industry_index!$B:$B)</f>
        <v>Retail</v>
      </c>
      <c r="C226" s="43">
        <v>662.0</v>
      </c>
      <c r="D226" s="43">
        <v>3.79</v>
      </c>
      <c r="E226" s="43">
        <v>6.0</v>
      </c>
      <c r="F226" s="43">
        <v>4.0</v>
      </c>
      <c r="G226" s="43">
        <v>0.0</v>
      </c>
      <c r="H226" s="43">
        <v>4000.0</v>
      </c>
      <c r="I226" s="43">
        <v>0.0</v>
      </c>
      <c r="J226" s="43">
        <v>5960.0</v>
      </c>
      <c r="K226" s="43">
        <v>18501.486666</v>
      </c>
      <c r="L226" s="43">
        <v>3836.043333</v>
      </c>
      <c r="M226" s="43">
        <v>0.0</v>
      </c>
      <c r="N226" s="43">
        <v>0.0</v>
      </c>
      <c r="O226" s="43">
        <v>0.0</v>
      </c>
      <c r="P226" s="43">
        <v>0.0</v>
      </c>
      <c r="Q226" s="43">
        <v>18872.524</v>
      </c>
      <c r="R226" s="43">
        <v>23666.45</v>
      </c>
      <c r="S226" s="43">
        <v>0.249074179937722</v>
      </c>
      <c r="T226" s="43">
        <v>25.401636</v>
      </c>
      <c r="U226" s="43">
        <v>0.0</v>
      </c>
      <c r="V226" s="43">
        <v>1.0</v>
      </c>
      <c r="W226" s="43">
        <v>0.0</v>
      </c>
      <c r="X226" s="43">
        <v>0.0</v>
      </c>
      <c r="Y226" s="43">
        <v>1.0</v>
      </c>
      <c r="Z226" s="43">
        <v>1.0</v>
      </c>
      <c r="AA226" s="43">
        <v>3.79</v>
      </c>
      <c r="AB226" s="43">
        <v>6.0</v>
      </c>
      <c r="AC226" s="43">
        <v>1.0</v>
      </c>
      <c r="AD226" s="43">
        <v>0.0</v>
      </c>
      <c r="AE226" s="43">
        <v>3836.043333</v>
      </c>
      <c r="AF226" s="43">
        <v>1.0</v>
      </c>
      <c r="AG226" s="43">
        <v>0.0</v>
      </c>
      <c r="AH226" s="43">
        <v>0.0</v>
      </c>
      <c r="AI226" s="43">
        <v>4000.0</v>
      </c>
      <c r="AJ226" s="43">
        <v>0.0</v>
      </c>
      <c r="AK226" s="43">
        <v>5960.0</v>
      </c>
      <c r="AL226" s="43">
        <v>0.0</v>
      </c>
      <c r="AM226" s="43">
        <v>0.410774792875456</v>
      </c>
      <c r="AN226" s="43">
        <v>0.0</v>
      </c>
      <c r="AO226" s="43">
        <v>1.0</v>
      </c>
      <c r="AP226" s="43">
        <v>1110.0</v>
      </c>
      <c r="AQ226" s="43">
        <v>9.0</v>
      </c>
    </row>
    <row r="227" ht="15.75" customHeight="1">
      <c r="A227" s="47">
        <v>306.0</v>
      </c>
      <c r="B227" s="48" t="str">
        <f t="array" ref="B227">XLOOKUP(A227,Industry_index!$A:$A,Industry_index!$B:$B)</f>
        <v>Construction</v>
      </c>
      <c r="C227" s="43">
        <v>609.0</v>
      </c>
      <c r="D227" s="43">
        <v>3.59</v>
      </c>
      <c r="E227" s="43">
        <v>3.0</v>
      </c>
      <c r="F227" s="43">
        <v>4.0</v>
      </c>
      <c r="G227" s="43">
        <v>10639.08</v>
      </c>
      <c r="H227" s="43">
        <v>10000.0</v>
      </c>
      <c r="I227" s="43">
        <v>5739.08</v>
      </c>
      <c r="J227" s="43">
        <v>14900.0</v>
      </c>
      <c r="K227" s="43">
        <v>37865.23</v>
      </c>
      <c r="L227" s="43">
        <v>6228.686666</v>
      </c>
      <c r="M227" s="43">
        <v>0.0</v>
      </c>
      <c r="N227" s="43">
        <v>0.0</v>
      </c>
      <c r="O227" s="43">
        <v>0.0</v>
      </c>
      <c r="P227" s="43">
        <v>0.0</v>
      </c>
      <c r="Q227" s="43">
        <v>30245.32</v>
      </c>
      <c r="R227" s="43">
        <v>53105.05</v>
      </c>
      <c r="S227" s="43">
        <v>0.164496293829457</v>
      </c>
      <c r="T227" s="43">
        <v>75.581048</v>
      </c>
      <c r="U227" s="43">
        <v>1.0</v>
      </c>
      <c r="V227" s="43">
        <v>0.0</v>
      </c>
      <c r="W227" s="43">
        <v>1.0</v>
      </c>
      <c r="X227" s="43">
        <v>0.0</v>
      </c>
      <c r="Y227" s="43">
        <v>1.0</v>
      </c>
      <c r="Z227" s="43">
        <v>1.0</v>
      </c>
      <c r="AA227" s="43">
        <v>3.59</v>
      </c>
      <c r="AB227" s="43">
        <v>3.0</v>
      </c>
      <c r="AC227" s="43">
        <v>0.0</v>
      </c>
      <c r="AD227" s="43">
        <v>1.0</v>
      </c>
      <c r="AE227" s="43">
        <v>6228.686666</v>
      </c>
      <c r="AF227" s="43">
        <v>1.0</v>
      </c>
      <c r="AG227" s="43">
        <v>0.0</v>
      </c>
      <c r="AH227" s="43">
        <v>10639.08</v>
      </c>
      <c r="AI227" s="43">
        <v>10000.0</v>
      </c>
      <c r="AJ227" s="43">
        <v>5739.08</v>
      </c>
      <c r="AK227" s="43">
        <v>14900.0</v>
      </c>
      <c r="AL227" s="43">
        <v>1.0</v>
      </c>
      <c r="AM227" s="43">
        <v>0.4245487908093837</v>
      </c>
      <c r="AN227" s="43">
        <v>0.0</v>
      </c>
      <c r="AO227" s="43">
        <v>0.0</v>
      </c>
      <c r="AP227" s="43">
        <v>1176.0</v>
      </c>
      <c r="AQ227" s="43">
        <v>9.0</v>
      </c>
    </row>
    <row r="228" ht="15.75" customHeight="1">
      <c r="A228" s="47">
        <v>1014.0</v>
      </c>
      <c r="B228" s="48" t="str">
        <f t="array" ref="B228">XLOOKUP(A228,Industry_index!$A:$A,Industry_index!$B:$B)</f>
        <v>Agriculture, Forestry, Fishing</v>
      </c>
      <c r="C228" s="43">
        <v>0.0</v>
      </c>
      <c r="D228" s="43">
        <v>0.52</v>
      </c>
      <c r="E228" s="43">
        <v>1.0</v>
      </c>
      <c r="F228" s="43">
        <v>0.0</v>
      </c>
      <c r="G228" s="43">
        <v>0.15</v>
      </c>
      <c r="H228" s="43">
        <v>3000.0</v>
      </c>
      <c r="I228" s="43">
        <v>0.0</v>
      </c>
      <c r="J228" s="43">
        <v>4470.0</v>
      </c>
      <c r="K228" s="43">
        <v>9275.316666</v>
      </c>
      <c r="L228" s="43">
        <v>1149.333333</v>
      </c>
      <c r="M228" s="43">
        <v>0.0</v>
      </c>
      <c r="N228" s="43">
        <v>0.0</v>
      </c>
      <c r="O228" s="43">
        <v>0.333333</v>
      </c>
      <c r="P228" s="43">
        <v>1.0</v>
      </c>
      <c r="Q228" s="43">
        <v>8877.385</v>
      </c>
      <c r="R228" s="43">
        <v>10071.18</v>
      </c>
      <c r="S228" s="43">
        <v>0.123912705976721</v>
      </c>
      <c r="T228" s="43">
        <v>13.447653</v>
      </c>
      <c r="U228" s="43">
        <v>1.0</v>
      </c>
      <c r="V228" s="43">
        <v>0.0</v>
      </c>
      <c r="W228" s="43">
        <v>0.0</v>
      </c>
      <c r="X228" s="43">
        <v>1.0</v>
      </c>
      <c r="Y228" s="43">
        <v>0.0</v>
      </c>
      <c r="Z228" s="43">
        <v>1.0</v>
      </c>
      <c r="AA228" s="43">
        <v>0.52</v>
      </c>
      <c r="AB228" s="43">
        <v>1.0</v>
      </c>
      <c r="AC228" s="43">
        <v>0.0</v>
      </c>
      <c r="AD228" s="43">
        <v>0.0</v>
      </c>
      <c r="AE228" s="43">
        <v>1149.333333</v>
      </c>
      <c r="AF228" s="43">
        <v>0.0</v>
      </c>
      <c r="AG228" s="43">
        <v>1.0</v>
      </c>
      <c r="AH228" s="43">
        <v>0.15</v>
      </c>
      <c r="AI228" s="43">
        <v>3000.0</v>
      </c>
      <c r="AJ228" s="43">
        <v>0.0</v>
      </c>
      <c r="AK228" s="43">
        <v>4470.0</v>
      </c>
      <c r="AL228" s="43">
        <v>1.0</v>
      </c>
      <c r="AM228" s="43">
        <v>0.4321850175246168</v>
      </c>
      <c r="AN228" s="43">
        <v>0.0</v>
      </c>
      <c r="AO228" s="43">
        <v>0.0</v>
      </c>
      <c r="AP228" s="43">
        <v>1212.0</v>
      </c>
      <c r="AQ228" s="43">
        <v>9.0</v>
      </c>
    </row>
    <row r="229" ht="15.75" customHeight="1">
      <c r="A229" s="47">
        <v>1693.0</v>
      </c>
      <c r="B229" s="48" t="str">
        <f t="array" ref="B229">XLOOKUP(A229,Industry_index!$A:$A,Industry_index!$B:$B)</f>
        <v>Manufacturing</v>
      </c>
      <c r="C229" s="43">
        <v>548.0</v>
      </c>
      <c r="D229" s="43">
        <v>5.71</v>
      </c>
      <c r="E229" s="43">
        <v>2.0</v>
      </c>
      <c r="F229" s="43">
        <v>0.0</v>
      </c>
      <c r="G229" s="43">
        <v>6425.0</v>
      </c>
      <c r="H229" s="43">
        <v>6000.0</v>
      </c>
      <c r="I229" s="43">
        <v>3485.0</v>
      </c>
      <c r="J229" s="43">
        <v>8940.0</v>
      </c>
      <c r="K229" s="43">
        <v>31124.31</v>
      </c>
      <c r="L229" s="43">
        <v>2594.666666</v>
      </c>
      <c r="M229" s="43">
        <v>0.666666</v>
      </c>
      <c r="N229" s="43">
        <v>0.0</v>
      </c>
      <c r="O229" s="43">
        <v>0.333333</v>
      </c>
      <c r="P229" s="43">
        <v>1.0</v>
      </c>
      <c r="Q229" s="43">
        <v>21317.753076</v>
      </c>
      <c r="R229" s="43">
        <v>33869.46</v>
      </c>
      <c r="S229" s="43">
        <v>0.083364739652059</v>
      </c>
      <c r="T229" s="43">
        <v>58.879141</v>
      </c>
      <c r="U229" s="43">
        <v>1.0</v>
      </c>
      <c r="V229" s="43">
        <v>0.0</v>
      </c>
      <c r="W229" s="43">
        <v>0.0</v>
      </c>
      <c r="X229" s="43">
        <v>0.0</v>
      </c>
      <c r="Y229" s="43">
        <v>1.0</v>
      </c>
      <c r="Z229" s="43">
        <v>1.0</v>
      </c>
      <c r="AA229" s="43">
        <v>5.71</v>
      </c>
      <c r="AB229" s="43">
        <v>2.0</v>
      </c>
      <c r="AC229" s="43">
        <v>0.0</v>
      </c>
      <c r="AD229" s="43">
        <v>0.0</v>
      </c>
      <c r="AE229" s="43">
        <v>2594.666666</v>
      </c>
      <c r="AF229" s="43">
        <v>1.0</v>
      </c>
      <c r="AG229" s="43">
        <v>0.0</v>
      </c>
      <c r="AH229" s="43">
        <v>6425.0</v>
      </c>
      <c r="AI229" s="43">
        <v>6000.0</v>
      </c>
      <c r="AJ229" s="43">
        <v>3485.0</v>
      </c>
      <c r="AK229" s="43">
        <v>8940.0</v>
      </c>
      <c r="AL229" s="43">
        <v>1.0</v>
      </c>
      <c r="AM229" s="43">
        <v>0.4103099975142789</v>
      </c>
      <c r="AN229" s="43">
        <v>0.0</v>
      </c>
      <c r="AO229" s="43">
        <v>0.0</v>
      </c>
      <c r="AP229" s="43">
        <v>1107.0</v>
      </c>
      <c r="AQ229" s="43">
        <v>9.0</v>
      </c>
    </row>
    <row r="230" ht="15.75" customHeight="1">
      <c r="A230" s="47">
        <v>3054.0</v>
      </c>
      <c r="B230" s="48" t="str">
        <f t="array" ref="B230">XLOOKUP(A230,Industry_index!$A:$A,Industry_index!$B:$B)</f>
        <v>Transportation &amp; Public Utilities</v>
      </c>
      <c r="C230" s="43">
        <v>521.0</v>
      </c>
      <c r="D230" s="43">
        <v>2.16</v>
      </c>
      <c r="E230" s="43">
        <v>1.0</v>
      </c>
      <c r="F230" s="43">
        <v>0.0</v>
      </c>
      <c r="G230" s="43">
        <v>0.0</v>
      </c>
      <c r="H230" s="43">
        <v>15000.0</v>
      </c>
      <c r="I230" s="43">
        <v>0.0</v>
      </c>
      <c r="J230" s="43">
        <v>22350.0</v>
      </c>
      <c r="K230" s="43">
        <v>40864.013333</v>
      </c>
      <c r="L230" s="43">
        <v>3129.333333</v>
      </c>
      <c r="M230" s="43">
        <v>0.0</v>
      </c>
      <c r="N230" s="43">
        <v>0.0</v>
      </c>
      <c r="O230" s="43">
        <v>0.0</v>
      </c>
      <c r="P230" s="43">
        <v>0.0</v>
      </c>
      <c r="Q230" s="43">
        <v>27723.721428</v>
      </c>
      <c r="R230" s="43">
        <v>36247.0</v>
      </c>
      <c r="S230" s="43">
        <v>0.081258360664985</v>
      </c>
      <c r="T230" s="43">
        <v>30.743635</v>
      </c>
      <c r="U230" s="43">
        <v>1.0</v>
      </c>
      <c r="V230" s="43">
        <v>0.0</v>
      </c>
      <c r="W230" s="43">
        <v>1.0</v>
      </c>
      <c r="X230" s="43">
        <v>0.0</v>
      </c>
      <c r="Y230" s="43">
        <v>1.0</v>
      </c>
      <c r="Z230" s="43">
        <v>1.0</v>
      </c>
      <c r="AA230" s="43">
        <v>2.16</v>
      </c>
      <c r="AB230" s="43">
        <v>1.0</v>
      </c>
      <c r="AC230" s="43">
        <v>0.0</v>
      </c>
      <c r="AD230" s="43">
        <v>1.0</v>
      </c>
      <c r="AE230" s="43">
        <v>3129.333333</v>
      </c>
      <c r="AF230" s="43">
        <v>1.0</v>
      </c>
      <c r="AG230" s="43">
        <v>0.0</v>
      </c>
      <c r="AH230" s="43">
        <v>0.0</v>
      </c>
      <c r="AI230" s="43">
        <v>15000.0</v>
      </c>
      <c r="AJ230" s="43">
        <v>0.0</v>
      </c>
      <c r="AK230" s="43">
        <v>22350.0</v>
      </c>
      <c r="AL230" s="43">
        <v>0.0</v>
      </c>
      <c r="AM230" s="43">
        <v>0.4166609565159924</v>
      </c>
      <c r="AN230" s="43">
        <v>0.0</v>
      </c>
      <c r="AO230" s="43">
        <v>1.0</v>
      </c>
      <c r="AP230" s="43">
        <v>1130.0</v>
      </c>
      <c r="AQ230" s="43">
        <v>9.0</v>
      </c>
    </row>
    <row r="231" ht="15.75" customHeight="1">
      <c r="A231" s="47">
        <v>4279.0</v>
      </c>
      <c r="B231" s="48" t="str">
        <f t="array" ref="B231">XLOOKUP(A231,Industry_index!$A:$A,Industry_index!$B:$B)</f>
        <v>Manufacturing</v>
      </c>
      <c r="C231" s="43">
        <v>536.0</v>
      </c>
      <c r="D231" s="43">
        <v>2.01</v>
      </c>
      <c r="E231" s="43">
        <v>2.0</v>
      </c>
      <c r="F231" s="43">
        <v>21.0</v>
      </c>
      <c r="G231" s="43">
        <v>13405.0</v>
      </c>
      <c r="H231" s="43">
        <v>10000.0</v>
      </c>
      <c r="I231" s="43">
        <v>8505.0</v>
      </c>
      <c r="J231" s="43">
        <v>14900.0</v>
      </c>
      <c r="K231" s="43">
        <v>12643.666666</v>
      </c>
      <c r="L231" s="43">
        <v>2554.333333</v>
      </c>
      <c r="M231" s="43">
        <v>0.666666</v>
      </c>
      <c r="N231" s="43">
        <v>0.0</v>
      </c>
      <c r="O231" s="43">
        <v>1.0</v>
      </c>
      <c r="P231" s="43">
        <v>3.0</v>
      </c>
      <c r="Q231" s="43">
        <v>10872.5</v>
      </c>
      <c r="R231" s="43">
        <v>16186.0</v>
      </c>
      <c r="S231" s="43">
        <v>0.202024412215756</v>
      </c>
      <c r="T231" s="43">
        <v>48.871004</v>
      </c>
      <c r="U231" s="43">
        <v>0.0</v>
      </c>
      <c r="V231" s="43">
        <v>0.0</v>
      </c>
      <c r="W231" s="43">
        <v>0.0</v>
      </c>
      <c r="X231" s="43">
        <v>0.0</v>
      </c>
      <c r="Y231" s="43">
        <v>1.0</v>
      </c>
      <c r="Z231" s="43">
        <v>1.0</v>
      </c>
      <c r="AA231" s="43">
        <v>2.01</v>
      </c>
      <c r="AB231" s="43">
        <v>2.0</v>
      </c>
      <c r="AC231" s="43">
        <v>0.0</v>
      </c>
      <c r="AD231" s="43">
        <v>0.0</v>
      </c>
      <c r="AE231" s="43">
        <v>2554.333333</v>
      </c>
      <c r="AF231" s="43">
        <v>1.0</v>
      </c>
      <c r="AG231" s="43">
        <v>0.0</v>
      </c>
      <c r="AH231" s="43">
        <v>13405.0</v>
      </c>
      <c r="AI231" s="43">
        <v>10000.0</v>
      </c>
      <c r="AJ231" s="43">
        <v>8505.0</v>
      </c>
      <c r="AK231" s="43">
        <v>14900.0</v>
      </c>
      <c r="AL231" s="43">
        <v>1.0</v>
      </c>
      <c r="AM231" s="43">
        <v>0.4326722660183085</v>
      </c>
      <c r="AN231" s="43">
        <v>0.0</v>
      </c>
      <c r="AO231" s="43">
        <v>0.0</v>
      </c>
      <c r="AP231" s="43">
        <v>1215.0</v>
      </c>
      <c r="AQ231" s="43">
        <v>9.0</v>
      </c>
    </row>
    <row r="232" ht="15.75" customHeight="1">
      <c r="A232" s="47">
        <v>4831.0</v>
      </c>
      <c r="B232" s="48" t="str">
        <f t="array" ref="B232">XLOOKUP(A232,Industry_index!$A:$A,Industry_index!$B:$B)</f>
        <v>Transportation &amp; Public Utilities</v>
      </c>
      <c r="C232" s="43">
        <v>673.0</v>
      </c>
      <c r="D232" s="43">
        <v>1.61</v>
      </c>
      <c r="E232" s="43">
        <v>1.0</v>
      </c>
      <c r="F232" s="43">
        <v>0.0</v>
      </c>
      <c r="G232" s="43">
        <v>0.0</v>
      </c>
      <c r="H232" s="43">
        <v>15500.0</v>
      </c>
      <c r="I232" s="43">
        <v>0.0</v>
      </c>
      <c r="J232" s="43">
        <v>22785.0</v>
      </c>
      <c r="K232" s="43">
        <v>45274.333333</v>
      </c>
      <c r="L232" s="43">
        <v>3684.666666</v>
      </c>
      <c r="M232" s="43">
        <v>0.666666</v>
      </c>
      <c r="N232" s="43">
        <v>0.0</v>
      </c>
      <c r="O232" s="43">
        <v>0.666666</v>
      </c>
      <c r="P232" s="43">
        <v>2.0</v>
      </c>
      <c r="Q232" s="43">
        <v>85590.0</v>
      </c>
      <c r="R232" s="43">
        <v>69244.0</v>
      </c>
      <c r="S232" s="43">
        <v>0.081385411998366</v>
      </c>
      <c r="T232" s="43">
        <v>-19.098025</v>
      </c>
      <c r="U232" s="43">
        <v>1.0</v>
      </c>
      <c r="V232" s="43">
        <v>0.0</v>
      </c>
      <c r="W232" s="43">
        <v>1.0</v>
      </c>
      <c r="X232" s="43">
        <v>1.0</v>
      </c>
      <c r="Y232" s="43">
        <v>0.0</v>
      </c>
      <c r="Z232" s="43">
        <v>1.0</v>
      </c>
      <c r="AA232" s="43">
        <v>1.61</v>
      </c>
      <c r="AB232" s="43">
        <v>1.0</v>
      </c>
      <c r="AC232" s="43">
        <v>0.0</v>
      </c>
      <c r="AD232" s="43">
        <v>1.0</v>
      </c>
      <c r="AE232" s="43">
        <v>3684.666666</v>
      </c>
      <c r="AF232" s="43">
        <v>0.0</v>
      </c>
      <c r="AG232" s="43">
        <v>1.0</v>
      </c>
      <c r="AH232" s="43">
        <v>0.0</v>
      </c>
      <c r="AI232" s="43">
        <v>15500.0</v>
      </c>
      <c r="AJ232" s="43">
        <v>0.0</v>
      </c>
      <c r="AK232" s="43">
        <v>22785.0</v>
      </c>
      <c r="AL232" s="43">
        <v>0.0</v>
      </c>
      <c r="AM232" s="43">
        <v>0.4165464593510116</v>
      </c>
      <c r="AN232" s="43">
        <v>0.0</v>
      </c>
      <c r="AO232" s="43">
        <v>1.0</v>
      </c>
      <c r="AP232" s="43">
        <v>1129.0</v>
      </c>
      <c r="AQ232" s="43">
        <v>9.0</v>
      </c>
    </row>
    <row r="233" ht="15.75" customHeight="1">
      <c r="A233" s="47">
        <v>5347.0</v>
      </c>
      <c r="B233" s="48" t="str">
        <f t="array" ref="B233">XLOOKUP(A233,Industry_index!$A:$A,Industry_index!$B:$B)</f>
        <v>Wholesale Trade</v>
      </c>
      <c r="C233" s="43">
        <v>466.0</v>
      </c>
      <c r="D233" s="43">
        <v>0.54</v>
      </c>
      <c r="E233" s="43">
        <v>2.0</v>
      </c>
      <c r="F233" s="43">
        <v>4.0</v>
      </c>
      <c r="G233" s="43">
        <v>0.0</v>
      </c>
      <c r="H233" s="43">
        <v>2000.0</v>
      </c>
      <c r="I233" s="43">
        <v>0.0</v>
      </c>
      <c r="J233" s="43">
        <v>2980.0</v>
      </c>
      <c r="K233" s="43">
        <v>25715.413333</v>
      </c>
      <c r="L233" s="43">
        <v>3938.253333</v>
      </c>
      <c r="M233" s="43">
        <v>0.0</v>
      </c>
      <c r="N233" s="43">
        <v>0.0</v>
      </c>
      <c r="O233" s="43">
        <v>0.0</v>
      </c>
      <c r="P233" s="43">
        <v>0.0</v>
      </c>
      <c r="R233" s="43">
        <v>25900.7</v>
      </c>
      <c r="S233" s="43">
        <v>0.1431363818192315</v>
      </c>
      <c r="T233" s="43">
        <v>-6.024493</v>
      </c>
      <c r="U233" s="43">
        <v>1.0</v>
      </c>
      <c r="V233" s="43">
        <v>0.0</v>
      </c>
      <c r="W233" s="43">
        <v>0.0</v>
      </c>
      <c r="X233" s="43">
        <v>1.0</v>
      </c>
      <c r="Y233" s="43">
        <v>0.0</v>
      </c>
      <c r="Z233" s="43">
        <v>1.0</v>
      </c>
      <c r="AA233" s="43">
        <v>0.54</v>
      </c>
      <c r="AB233" s="43">
        <v>2.0</v>
      </c>
      <c r="AC233" s="43">
        <v>0.0</v>
      </c>
      <c r="AD233" s="43">
        <v>0.0</v>
      </c>
      <c r="AE233" s="43">
        <v>3938.253333</v>
      </c>
      <c r="AF233" s="43">
        <v>0.0</v>
      </c>
      <c r="AG233" s="43">
        <v>1.0</v>
      </c>
      <c r="AH233" s="43">
        <v>0.0</v>
      </c>
      <c r="AI233" s="43">
        <v>2000.0</v>
      </c>
      <c r="AJ233" s="43">
        <v>0.0</v>
      </c>
      <c r="AK233" s="43">
        <v>2980.0</v>
      </c>
      <c r="AL233" s="43">
        <v>1.0</v>
      </c>
      <c r="AM233" s="43">
        <v>0.4335704789688715</v>
      </c>
      <c r="AN233" s="43">
        <v>0.0</v>
      </c>
      <c r="AO233" s="43">
        <v>0.0</v>
      </c>
      <c r="AP233" s="43">
        <v>1223.0</v>
      </c>
      <c r="AQ233" s="43">
        <v>9.0</v>
      </c>
    </row>
    <row r="234" ht="15.75" customHeight="1">
      <c r="A234" s="47">
        <v>174.0</v>
      </c>
      <c r="B234" s="48" t="str">
        <f t="array" ref="B234">XLOOKUP(A234,Industry_index!$A:$A,Industry_index!$B:$B)</f>
        <v>Transportation &amp; Public Utilities</v>
      </c>
      <c r="C234" s="43">
        <v>0.0</v>
      </c>
      <c r="D234" s="43">
        <v>2.88</v>
      </c>
      <c r="E234" s="43">
        <v>1.0</v>
      </c>
      <c r="F234" s="43">
        <v>0.0</v>
      </c>
      <c r="G234" s="43">
        <v>0.0</v>
      </c>
      <c r="H234" s="43">
        <v>5000.0</v>
      </c>
      <c r="I234" s="43">
        <v>0.0</v>
      </c>
      <c r="J234" s="43">
        <v>7450.0</v>
      </c>
      <c r="K234" s="43">
        <v>21139.056666</v>
      </c>
      <c r="L234" s="43">
        <v>2260.286666</v>
      </c>
      <c r="M234" s="43">
        <v>0.0</v>
      </c>
      <c r="N234" s="43">
        <v>0.0</v>
      </c>
      <c r="O234" s="43">
        <v>0.0</v>
      </c>
      <c r="P234" s="43">
        <v>0.0</v>
      </c>
      <c r="Q234" s="43">
        <v>22035.0</v>
      </c>
      <c r="R234" s="43">
        <v>19347.17</v>
      </c>
      <c r="S234" s="43">
        <v>0.106924811226232</v>
      </c>
      <c r="T234" s="43">
        <v>-12.198003</v>
      </c>
      <c r="U234" s="43">
        <v>0.0</v>
      </c>
      <c r="V234" s="43">
        <v>0.0</v>
      </c>
      <c r="W234" s="43">
        <v>1.0</v>
      </c>
      <c r="X234" s="43">
        <v>1.0</v>
      </c>
      <c r="Y234" s="43">
        <v>0.0</v>
      </c>
      <c r="Z234" s="43">
        <v>1.0</v>
      </c>
      <c r="AA234" s="43">
        <v>2.88</v>
      </c>
      <c r="AB234" s="43">
        <v>1.0</v>
      </c>
      <c r="AC234" s="43">
        <v>0.0</v>
      </c>
      <c r="AD234" s="43">
        <v>1.0</v>
      </c>
      <c r="AE234" s="43">
        <v>2260.286666</v>
      </c>
      <c r="AF234" s="43">
        <v>0.0</v>
      </c>
      <c r="AG234" s="43">
        <v>1.0</v>
      </c>
      <c r="AH234" s="43">
        <v>0.0</v>
      </c>
      <c r="AI234" s="43">
        <v>5000.0</v>
      </c>
      <c r="AJ234" s="43">
        <v>0.0</v>
      </c>
      <c r="AK234" s="43">
        <v>7450.0</v>
      </c>
      <c r="AL234" s="43">
        <v>0.0</v>
      </c>
      <c r="AM234" s="43">
        <v>0.4166798384096818</v>
      </c>
      <c r="AN234" s="43">
        <v>0.0</v>
      </c>
      <c r="AO234" s="43">
        <v>1.0</v>
      </c>
      <c r="AP234" s="43">
        <v>1131.0</v>
      </c>
      <c r="AQ234" s="43">
        <v>9.0</v>
      </c>
    </row>
    <row r="235" ht="15.75" customHeight="1">
      <c r="A235" s="47">
        <v>1275.0</v>
      </c>
      <c r="B235" s="48" t="str">
        <f t="array" ref="B235">XLOOKUP(A235,Industry_index!$A:$A,Industry_index!$B:$B)</f>
        <v>Transportation &amp; Public Utilities</v>
      </c>
      <c r="C235" s="43">
        <v>505.0</v>
      </c>
      <c r="D235" s="43">
        <v>1.04</v>
      </c>
      <c r="E235" s="43">
        <v>1.0</v>
      </c>
      <c r="F235" s="43">
        <v>0.0</v>
      </c>
      <c r="G235" s="43">
        <v>0.0</v>
      </c>
      <c r="H235" s="43">
        <v>8000.0</v>
      </c>
      <c r="I235" s="43">
        <v>0.0</v>
      </c>
      <c r="J235" s="43">
        <v>11920.0</v>
      </c>
      <c r="K235" s="43">
        <v>48824.0</v>
      </c>
      <c r="L235" s="43">
        <v>4449.666666</v>
      </c>
      <c r="M235" s="43">
        <v>0.0</v>
      </c>
      <c r="N235" s="43">
        <v>0.0</v>
      </c>
      <c r="O235" s="43">
        <v>0.333333</v>
      </c>
      <c r="P235" s="43">
        <v>1.0</v>
      </c>
      <c r="Q235" s="43">
        <v>77611.515</v>
      </c>
      <c r="R235" s="43">
        <v>67002.0</v>
      </c>
      <c r="S235" s="43">
        <v>0.091136940848762</v>
      </c>
      <c r="T235" s="43">
        <v>-13.670033</v>
      </c>
      <c r="U235" s="43">
        <v>0.0</v>
      </c>
      <c r="V235" s="43">
        <v>0.0</v>
      </c>
      <c r="W235" s="43">
        <v>1.0</v>
      </c>
      <c r="X235" s="43">
        <v>1.0</v>
      </c>
      <c r="Y235" s="43">
        <v>0.0</v>
      </c>
      <c r="Z235" s="43">
        <v>1.0</v>
      </c>
      <c r="AA235" s="43">
        <v>1.04</v>
      </c>
      <c r="AB235" s="43">
        <v>1.0</v>
      </c>
      <c r="AC235" s="43">
        <v>0.0</v>
      </c>
      <c r="AD235" s="43">
        <v>1.0</v>
      </c>
      <c r="AE235" s="43">
        <v>4449.666666</v>
      </c>
      <c r="AF235" s="43">
        <v>0.0</v>
      </c>
      <c r="AG235" s="43">
        <v>1.0</v>
      </c>
      <c r="AH235" s="43">
        <v>0.0</v>
      </c>
      <c r="AI235" s="43">
        <v>8000.0</v>
      </c>
      <c r="AJ235" s="43">
        <v>0.0</v>
      </c>
      <c r="AK235" s="43">
        <v>11920.0</v>
      </c>
      <c r="AL235" s="43">
        <v>0.0</v>
      </c>
      <c r="AM235" s="43">
        <v>0.4158062953934849</v>
      </c>
      <c r="AN235" s="43">
        <v>0.0</v>
      </c>
      <c r="AO235" s="43">
        <v>1.0</v>
      </c>
      <c r="AP235" s="43">
        <v>1123.0</v>
      </c>
      <c r="AQ235" s="43">
        <v>9.0</v>
      </c>
    </row>
    <row r="236" ht="15.75" customHeight="1">
      <c r="A236" s="47">
        <v>5200.0</v>
      </c>
      <c r="B236" s="48" t="str">
        <f t="array" ref="B236">XLOOKUP(A236,Industry_index!$A:$A,Industry_index!$B:$B)</f>
        <v>Finance, Insurance, Real Estate</v>
      </c>
      <c r="C236" s="43">
        <v>485.0</v>
      </c>
      <c r="D236" s="43">
        <v>1.68</v>
      </c>
      <c r="E236" s="43">
        <v>1.0</v>
      </c>
      <c r="F236" s="43">
        <v>4.0</v>
      </c>
      <c r="G236" s="43">
        <v>7261.0</v>
      </c>
      <c r="H236" s="43">
        <v>5000.0</v>
      </c>
      <c r="I236" s="43">
        <v>4811.0</v>
      </c>
      <c r="J236" s="43">
        <v>7450.0</v>
      </c>
      <c r="K236" s="43">
        <v>25715.413333</v>
      </c>
      <c r="L236" s="43">
        <v>3938.253333</v>
      </c>
      <c r="M236" s="43">
        <v>0.0</v>
      </c>
      <c r="N236" s="43">
        <v>0.0</v>
      </c>
      <c r="O236" s="43">
        <v>0.0</v>
      </c>
      <c r="P236" s="43">
        <v>0.0</v>
      </c>
      <c r="R236" s="43">
        <v>25900.7</v>
      </c>
      <c r="S236" s="43">
        <v>0.1431363818192315</v>
      </c>
      <c r="T236" s="43">
        <v>-6.024493</v>
      </c>
      <c r="U236" s="43">
        <v>1.0</v>
      </c>
      <c r="V236" s="43">
        <v>0.0</v>
      </c>
      <c r="W236" s="43">
        <v>0.0</v>
      </c>
      <c r="X236" s="43">
        <v>1.0</v>
      </c>
      <c r="Y236" s="43">
        <v>0.0</v>
      </c>
      <c r="Z236" s="43">
        <v>1.0</v>
      </c>
      <c r="AA236" s="43">
        <v>1.68</v>
      </c>
      <c r="AB236" s="43">
        <v>1.0</v>
      </c>
      <c r="AC236" s="43">
        <v>0.0</v>
      </c>
      <c r="AD236" s="43">
        <v>0.0</v>
      </c>
      <c r="AE236" s="43">
        <v>3938.253333</v>
      </c>
      <c r="AF236" s="43">
        <v>0.0</v>
      </c>
      <c r="AG236" s="43">
        <v>1.0</v>
      </c>
      <c r="AH236" s="43">
        <v>7261.0</v>
      </c>
      <c r="AI236" s="43">
        <v>5000.0</v>
      </c>
      <c r="AJ236" s="43">
        <v>4811.0</v>
      </c>
      <c r="AK236" s="43">
        <v>7450.0</v>
      </c>
      <c r="AL236" s="43">
        <v>1.0</v>
      </c>
      <c r="AM236" s="43">
        <v>0.4101039520033449</v>
      </c>
      <c r="AN236" s="43">
        <v>0.0</v>
      </c>
      <c r="AO236" s="43">
        <v>0.0</v>
      </c>
      <c r="AP236" s="43">
        <v>1105.0</v>
      </c>
      <c r="AQ236" s="43">
        <v>9.0</v>
      </c>
    </row>
    <row r="237" ht="15.75" customHeight="1">
      <c r="A237" s="47">
        <v>4595.0</v>
      </c>
      <c r="B237" s="48" t="str">
        <f t="array" ref="B237">XLOOKUP(A237,Industry_index!$A:$A,Industry_index!$B:$B)</f>
        <v>Transportation &amp; Public Utilities</v>
      </c>
      <c r="C237" s="43">
        <v>547.0</v>
      </c>
      <c r="D237" s="43">
        <v>1.19</v>
      </c>
      <c r="E237" s="43">
        <v>1.0</v>
      </c>
      <c r="F237" s="43">
        <v>4.0</v>
      </c>
      <c r="G237" s="43">
        <v>13588.8</v>
      </c>
      <c r="H237" s="43">
        <v>12000.0</v>
      </c>
      <c r="I237" s="43">
        <v>7708.8</v>
      </c>
      <c r="J237" s="43">
        <v>17880.0</v>
      </c>
      <c r="K237" s="43">
        <v>25008.49</v>
      </c>
      <c r="L237" s="43">
        <v>2750.16</v>
      </c>
      <c r="M237" s="43">
        <v>0.0</v>
      </c>
      <c r="N237" s="43">
        <v>0.333333</v>
      </c>
      <c r="O237" s="43">
        <v>0.0</v>
      </c>
      <c r="P237" s="43">
        <v>0.0</v>
      </c>
      <c r="Q237" s="43">
        <v>20990.246</v>
      </c>
      <c r="R237" s="43">
        <v>23401.0</v>
      </c>
      <c r="S237" s="43">
        <v>0.109969054509088</v>
      </c>
      <c r="T237" s="43">
        <v>11.485096</v>
      </c>
      <c r="U237" s="43">
        <v>1.0</v>
      </c>
      <c r="V237" s="43">
        <v>0.0</v>
      </c>
      <c r="W237" s="43">
        <v>1.0</v>
      </c>
      <c r="X237" s="43">
        <v>1.0</v>
      </c>
      <c r="Y237" s="43">
        <v>0.0</v>
      </c>
      <c r="Z237" s="43">
        <v>1.0</v>
      </c>
      <c r="AA237" s="43">
        <v>1.19</v>
      </c>
      <c r="AB237" s="43">
        <v>1.0</v>
      </c>
      <c r="AC237" s="43">
        <v>0.0</v>
      </c>
      <c r="AD237" s="43">
        <v>1.0</v>
      </c>
      <c r="AE237" s="43">
        <v>2750.16</v>
      </c>
      <c r="AF237" s="43">
        <v>0.0</v>
      </c>
      <c r="AG237" s="43">
        <v>1.0</v>
      </c>
      <c r="AH237" s="43">
        <v>13588.8</v>
      </c>
      <c r="AI237" s="43">
        <v>12000.0</v>
      </c>
      <c r="AJ237" s="43">
        <v>7708.8</v>
      </c>
      <c r="AK237" s="43">
        <v>17880.0</v>
      </c>
      <c r="AL237" s="43">
        <v>1.0</v>
      </c>
      <c r="AM237" s="43">
        <v>0.4241299307189295</v>
      </c>
      <c r="AN237" s="43">
        <v>0.0</v>
      </c>
      <c r="AO237" s="43">
        <v>0.0</v>
      </c>
      <c r="AP237" s="43">
        <v>1174.0</v>
      </c>
      <c r="AQ237" s="43">
        <v>9.0</v>
      </c>
    </row>
    <row r="238" ht="15.75" customHeight="1">
      <c r="A238" s="47">
        <v>3190.0</v>
      </c>
      <c r="B238" s="48" t="str">
        <f t="array" ref="B238">XLOOKUP(A238,Industry_index!$A:$A,Industry_index!$B:$B)</f>
        <v>Transportation &amp; Public Utilities</v>
      </c>
      <c r="C238" s="43">
        <v>501.0</v>
      </c>
      <c r="D238" s="43">
        <v>0.69</v>
      </c>
      <c r="E238" s="43">
        <v>1.0</v>
      </c>
      <c r="F238" s="43">
        <v>0.0</v>
      </c>
      <c r="G238" s="43">
        <v>0.0</v>
      </c>
      <c r="H238" s="43">
        <v>6000.0</v>
      </c>
      <c r="I238" s="43">
        <v>0.0</v>
      </c>
      <c r="J238" s="43">
        <v>8940.0</v>
      </c>
      <c r="K238" s="43">
        <v>15698.62</v>
      </c>
      <c r="L238" s="43">
        <v>2717.566666</v>
      </c>
      <c r="M238" s="43">
        <v>0.0</v>
      </c>
      <c r="N238" s="43">
        <v>0.0</v>
      </c>
      <c r="O238" s="43">
        <v>0.0</v>
      </c>
      <c r="P238" s="43">
        <v>0.0</v>
      </c>
      <c r="Q238" s="43">
        <v>15233.775</v>
      </c>
      <c r="R238" s="43">
        <v>16628.31</v>
      </c>
      <c r="S238" s="43">
        <v>0.173108846510075</v>
      </c>
      <c r="T238" s="43">
        <v>9.154264</v>
      </c>
      <c r="U238" s="43">
        <v>1.0</v>
      </c>
      <c r="V238" s="43">
        <v>0.0</v>
      </c>
      <c r="W238" s="43">
        <v>1.0</v>
      </c>
      <c r="X238" s="43">
        <v>1.0</v>
      </c>
      <c r="Y238" s="43">
        <v>0.0</v>
      </c>
      <c r="Z238" s="43">
        <v>1.0</v>
      </c>
      <c r="AA238" s="43">
        <v>0.69</v>
      </c>
      <c r="AB238" s="43">
        <v>1.0</v>
      </c>
      <c r="AC238" s="43">
        <v>0.0</v>
      </c>
      <c r="AD238" s="43">
        <v>1.0</v>
      </c>
      <c r="AE238" s="43">
        <v>2717.566666</v>
      </c>
      <c r="AF238" s="43">
        <v>0.0</v>
      </c>
      <c r="AG238" s="43">
        <v>1.0</v>
      </c>
      <c r="AH238" s="43">
        <v>0.0</v>
      </c>
      <c r="AI238" s="43">
        <v>6000.0</v>
      </c>
      <c r="AJ238" s="43">
        <v>0.0</v>
      </c>
      <c r="AK238" s="43">
        <v>8940.0</v>
      </c>
      <c r="AL238" s="43">
        <v>0.0</v>
      </c>
      <c r="AM238" s="43">
        <v>0.4273082260201956</v>
      </c>
      <c r="AN238" s="43">
        <v>0.0</v>
      </c>
      <c r="AO238" s="43">
        <v>1.0</v>
      </c>
      <c r="AP238" s="43">
        <v>1189.0</v>
      </c>
      <c r="AQ238" s="43">
        <v>9.0</v>
      </c>
    </row>
    <row r="239" ht="15.75" customHeight="1">
      <c r="A239" s="47">
        <v>263.0</v>
      </c>
      <c r="B239" s="48" t="str">
        <f t="array" ref="B239">XLOOKUP(A239,Industry_index!$A:$A,Industry_index!$B:$B)</f>
        <v>Construction</v>
      </c>
      <c r="C239" s="43">
        <v>573.0</v>
      </c>
      <c r="D239" s="43">
        <v>2.23</v>
      </c>
      <c r="E239" s="43">
        <v>1.0</v>
      </c>
      <c r="F239" s="43">
        <v>0.0</v>
      </c>
      <c r="G239" s="43">
        <v>5483.2</v>
      </c>
      <c r="H239" s="43">
        <v>8000.0</v>
      </c>
      <c r="I239" s="43">
        <v>1563.2</v>
      </c>
      <c r="J239" s="43">
        <v>11920.0</v>
      </c>
      <c r="K239" s="43">
        <v>26481.666666</v>
      </c>
      <c r="L239" s="43">
        <v>1143.103333</v>
      </c>
      <c r="M239" s="43">
        <v>0.666666</v>
      </c>
      <c r="N239" s="43">
        <v>0.0</v>
      </c>
      <c r="O239" s="43">
        <v>2.333333</v>
      </c>
      <c r="P239" s="43">
        <v>7.0</v>
      </c>
      <c r="Q239" s="43">
        <v>25235.5</v>
      </c>
      <c r="R239" s="43">
        <v>28974.0</v>
      </c>
      <c r="S239" s="43">
        <v>0.043165706694479</v>
      </c>
      <c r="T239" s="43">
        <v>14.814447</v>
      </c>
      <c r="U239" s="43">
        <v>0.0</v>
      </c>
      <c r="V239" s="43">
        <v>0.0</v>
      </c>
      <c r="W239" s="43">
        <v>1.0</v>
      </c>
      <c r="X239" s="43">
        <v>1.0</v>
      </c>
      <c r="Y239" s="43">
        <v>0.0</v>
      </c>
      <c r="Z239" s="43">
        <v>1.0</v>
      </c>
      <c r="AA239" s="43">
        <v>2.23</v>
      </c>
      <c r="AB239" s="43">
        <v>1.0</v>
      </c>
      <c r="AC239" s="43">
        <v>0.0</v>
      </c>
      <c r="AD239" s="43">
        <v>1.0</v>
      </c>
      <c r="AE239" s="43">
        <v>1143.103333</v>
      </c>
      <c r="AF239" s="43">
        <v>0.0</v>
      </c>
      <c r="AG239" s="43">
        <v>1.0</v>
      </c>
      <c r="AH239" s="43">
        <v>5483.2</v>
      </c>
      <c r="AI239" s="43">
        <v>8000.0</v>
      </c>
      <c r="AJ239" s="43">
        <v>1563.2</v>
      </c>
      <c r="AK239" s="43">
        <v>11920.0</v>
      </c>
      <c r="AL239" s="43">
        <v>1.0</v>
      </c>
      <c r="AM239" s="43">
        <v>0.426638699827765</v>
      </c>
      <c r="AN239" s="43">
        <v>0.0</v>
      </c>
      <c r="AO239" s="43">
        <v>0.0</v>
      </c>
      <c r="AP239" s="43">
        <v>1186.0</v>
      </c>
      <c r="AQ239" s="43">
        <v>9.0</v>
      </c>
    </row>
    <row r="240" ht="15.75" customHeight="1">
      <c r="A240" s="47">
        <v>4444.0</v>
      </c>
      <c r="B240" s="48" t="str">
        <f t="array" ref="B240">XLOOKUP(A240,Industry_index!$A:$A,Industry_index!$B:$B)</f>
        <v>Transportation &amp; Public Utilities</v>
      </c>
      <c r="C240" s="43">
        <v>614.0</v>
      </c>
      <c r="D240" s="43">
        <v>1.53</v>
      </c>
      <c r="E240" s="43">
        <v>1.0</v>
      </c>
      <c r="F240" s="43">
        <v>0.0</v>
      </c>
      <c r="G240" s="43">
        <v>0.0</v>
      </c>
      <c r="H240" s="43">
        <v>3000.0</v>
      </c>
      <c r="I240" s="43">
        <v>0.0</v>
      </c>
      <c r="J240" s="43">
        <v>4470.0</v>
      </c>
      <c r="K240" s="43">
        <v>15434.91</v>
      </c>
      <c r="L240" s="43">
        <v>593.823333</v>
      </c>
      <c r="M240" s="43">
        <v>0.0</v>
      </c>
      <c r="N240" s="43">
        <v>1.0</v>
      </c>
      <c r="O240" s="43">
        <v>0.0</v>
      </c>
      <c r="P240" s="43">
        <v>0.0</v>
      </c>
      <c r="Q240" s="43">
        <v>15587.663333</v>
      </c>
      <c r="R240" s="43">
        <v>15073.34</v>
      </c>
      <c r="S240" s="43">
        <v>0.037692411191351</v>
      </c>
      <c r="T240" s="43">
        <v>-3.299532</v>
      </c>
      <c r="U240" s="43">
        <v>1.0</v>
      </c>
      <c r="V240" s="43">
        <v>0.0</v>
      </c>
      <c r="W240" s="43">
        <v>1.0</v>
      </c>
      <c r="X240" s="43">
        <v>1.0</v>
      </c>
      <c r="Y240" s="43">
        <v>0.0</v>
      </c>
      <c r="Z240" s="43">
        <v>1.0</v>
      </c>
      <c r="AA240" s="43">
        <v>1.53</v>
      </c>
      <c r="AB240" s="43">
        <v>1.0</v>
      </c>
      <c r="AC240" s="43">
        <v>0.0</v>
      </c>
      <c r="AD240" s="43">
        <v>1.0</v>
      </c>
      <c r="AE240" s="43">
        <v>593.823333</v>
      </c>
      <c r="AF240" s="43">
        <v>0.0</v>
      </c>
      <c r="AG240" s="43">
        <v>1.0</v>
      </c>
      <c r="AH240" s="43">
        <v>0.0</v>
      </c>
      <c r="AI240" s="43">
        <v>3000.0</v>
      </c>
      <c r="AJ240" s="43">
        <v>0.0</v>
      </c>
      <c r="AK240" s="43">
        <v>4470.0</v>
      </c>
      <c r="AL240" s="43">
        <v>0.0</v>
      </c>
      <c r="AM240" s="43">
        <v>0.4338499189158698</v>
      </c>
      <c r="AN240" s="43">
        <v>0.0</v>
      </c>
      <c r="AO240" s="43">
        <v>1.0</v>
      </c>
      <c r="AP240" s="43">
        <v>1227.0</v>
      </c>
      <c r="AQ240" s="43">
        <v>9.0</v>
      </c>
    </row>
    <row r="241" ht="15.75" customHeight="1">
      <c r="A241" s="47">
        <v>5303.0</v>
      </c>
      <c r="B241" s="48" t="str">
        <f t="array" ref="B241">XLOOKUP(A241,Industry_index!$A:$A,Industry_index!$B:$B)</f>
        <v>Construction</v>
      </c>
      <c r="C241" s="43">
        <v>720.0</v>
      </c>
      <c r="D241" s="43">
        <v>1.44</v>
      </c>
      <c r="E241" s="43">
        <v>2.0</v>
      </c>
      <c r="F241" s="43">
        <v>4.0</v>
      </c>
      <c r="G241" s="43">
        <v>0.0</v>
      </c>
      <c r="H241" s="43">
        <v>15000.0</v>
      </c>
      <c r="I241" s="43">
        <v>0.0</v>
      </c>
      <c r="J241" s="43">
        <v>22350.0</v>
      </c>
      <c r="K241" s="43">
        <v>25715.413333</v>
      </c>
      <c r="L241" s="43">
        <v>3938.253333</v>
      </c>
      <c r="M241" s="43">
        <v>0.0</v>
      </c>
      <c r="N241" s="43">
        <v>0.0</v>
      </c>
      <c r="O241" s="43">
        <v>0.0</v>
      </c>
      <c r="P241" s="43">
        <v>0.0</v>
      </c>
      <c r="R241" s="43">
        <v>25900.7</v>
      </c>
      <c r="S241" s="43">
        <v>0.1431363818192315</v>
      </c>
      <c r="T241" s="43">
        <v>-6.024493</v>
      </c>
      <c r="U241" s="43">
        <v>1.0</v>
      </c>
      <c r="V241" s="43">
        <v>0.0</v>
      </c>
      <c r="W241" s="43">
        <v>1.0</v>
      </c>
      <c r="X241" s="43">
        <v>1.0</v>
      </c>
      <c r="Y241" s="43">
        <v>0.0</v>
      </c>
      <c r="Z241" s="43">
        <v>1.0</v>
      </c>
      <c r="AA241" s="43">
        <v>1.44</v>
      </c>
      <c r="AB241" s="43">
        <v>2.0</v>
      </c>
      <c r="AC241" s="43">
        <v>0.0</v>
      </c>
      <c r="AD241" s="43">
        <v>1.0</v>
      </c>
      <c r="AE241" s="43">
        <v>3938.253333</v>
      </c>
      <c r="AF241" s="43">
        <v>0.0</v>
      </c>
      <c r="AG241" s="43">
        <v>1.0</v>
      </c>
      <c r="AH241" s="43">
        <v>0.0</v>
      </c>
      <c r="AI241" s="43">
        <v>15000.0</v>
      </c>
      <c r="AJ241" s="43">
        <v>0.0</v>
      </c>
      <c r="AK241" s="43">
        <v>22350.0</v>
      </c>
      <c r="AL241" s="43">
        <v>0.0</v>
      </c>
      <c r="AM241" s="43">
        <v>0.4328605627057142</v>
      </c>
      <c r="AN241" s="43">
        <v>0.0</v>
      </c>
      <c r="AO241" s="43">
        <v>1.0</v>
      </c>
      <c r="AP241" s="43">
        <v>1218.0</v>
      </c>
      <c r="AQ241" s="43">
        <v>9.0</v>
      </c>
    </row>
    <row r="242" ht="15.75" customHeight="1">
      <c r="A242" s="47">
        <v>4033.0</v>
      </c>
      <c r="B242" s="48" t="str">
        <f t="array" ref="B242">XLOOKUP(A242,Industry_index!$A:$A,Industry_index!$B:$B)</f>
        <v>E-Commerce</v>
      </c>
      <c r="C242" s="43">
        <v>0.0</v>
      </c>
      <c r="D242" s="43">
        <v>1.66</v>
      </c>
      <c r="E242" s="43">
        <v>1.0</v>
      </c>
      <c r="F242" s="43">
        <v>0.0</v>
      </c>
      <c r="G242" s="43">
        <v>0.0</v>
      </c>
      <c r="H242" s="43">
        <v>3000.0</v>
      </c>
      <c r="I242" s="43">
        <v>0.0</v>
      </c>
      <c r="J242" s="43">
        <v>4470.0</v>
      </c>
      <c r="K242" s="43">
        <v>8200.666666</v>
      </c>
      <c r="L242" s="43">
        <v>1579.666666</v>
      </c>
      <c r="M242" s="43">
        <v>0.0</v>
      </c>
      <c r="N242" s="43">
        <v>0.0</v>
      </c>
      <c r="O242" s="43">
        <v>0.0</v>
      </c>
      <c r="P242" s="43">
        <v>0.0</v>
      </c>
      <c r="Q242" s="43">
        <v>7808.5</v>
      </c>
      <c r="R242" s="43">
        <v>8985.0</v>
      </c>
      <c r="S242" s="43">
        <v>0.192626943896047</v>
      </c>
      <c r="T242" s="43">
        <v>15.066914</v>
      </c>
      <c r="U242" s="43">
        <v>0.0</v>
      </c>
      <c r="V242" s="43">
        <v>0.0</v>
      </c>
      <c r="W242" s="43">
        <v>0.0</v>
      </c>
      <c r="X242" s="43">
        <v>1.0</v>
      </c>
      <c r="Y242" s="43">
        <v>0.0</v>
      </c>
      <c r="Z242" s="43">
        <v>1.0</v>
      </c>
      <c r="AA242" s="43">
        <v>1.66</v>
      </c>
      <c r="AB242" s="43">
        <v>1.0</v>
      </c>
      <c r="AC242" s="43">
        <v>0.0</v>
      </c>
      <c r="AD242" s="43">
        <v>0.0</v>
      </c>
      <c r="AE242" s="43">
        <v>1579.666666</v>
      </c>
      <c r="AF242" s="43">
        <v>0.0</v>
      </c>
      <c r="AG242" s="43">
        <v>1.0</v>
      </c>
      <c r="AH242" s="43">
        <v>0.0</v>
      </c>
      <c r="AI242" s="43">
        <v>3000.0</v>
      </c>
      <c r="AJ242" s="43">
        <v>0.0</v>
      </c>
      <c r="AK242" s="43">
        <v>4470.0</v>
      </c>
      <c r="AL242" s="43">
        <v>0.0</v>
      </c>
      <c r="AM242" s="43">
        <v>0.422989807569063</v>
      </c>
      <c r="AN242" s="43">
        <v>0.0</v>
      </c>
      <c r="AO242" s="43">
        <v>1.0</v>
      </c>
      <c r="AP242" s="43">
        <v>1170.0</v>
      </c>
      <c r="AQ242" s="43">
        <v>9.0</v>
      </c>
    </row>
    <row r="243" ht="15.75" customHeight="1">
      <c r="A243" s="47">
        <v>5324.0</v>
      </c>
      <c r="B243" s="48" t="str">
        <f t="array" ref="B243">XLOOKUP(A243,Industry_index!$A:$A,Industry_index!$B:$B)</f>
        <v>Transportation &amp; Public Utilities</v>
      </c>
      <c r="C243" s="43">
        <v>0.0</v>
      </c>
      <c r="D243" s="43">
        <v>4.03</v>
      </c>
      <c r="E243" s="43">
        <v>2.0</v>
      </c>
      <c r="F243" s="43">
        <v>4.0</v>
      </c>
      <c r="G243" s="43">
        <v>0.0</v>
      </c>
      <c r="H243" s="43">
        <v>5000.0</v>
      </c>
      <c r="I243" s="43">
        <v>0.0</v>
      </c>
      <c r="J243" s="43">
        <v>7450.0</v>
      </c>
      <c r="K243" s="43">
        <v>25715.413333</v>
      </c>
      <c r="L243" s="43">
        <v>3938.253333</v>
      </c>
      <c r="M243" s="43">
        <v>0.0</v>
      </c>
      <c r="N243" s="43">
        <v>0.0</v>
      </c>
      <c r="O243" s="43">
        <v>0.0</v>
      </c>
      <c r="P243" s="43">
        <v>0.0</v>
      </c>
      <c r="R243" s="43">
        <v>25900.7</v>
      </c>
      <c r="S243" s="43">
        <v>0.1431363818192315</v>
      </c>
      <c r="T243" s="43">
        <v>-6.024493</v>
      </c>
      <c r="U243" s="43">
        <v>1.0</v>
      </c>
      <c r="V243" s="43">
        <v>0.0</v>
      </c>
      <c r="W243" s="43">
        <v>1.0</v>
      </c>
      <c r="X243" s="43">
        <v>1.0</v>
      </c>
      <c r="Y243" s="43">
        <v>0.0</v>
      </c>
      <c r="Z243" s="43">
        <v>1.0</v>
      </c>
      <c r="AA243" s="43">
        <v>4.03</v>
      </c>
      <c r="AB243" s="43">
        <v>2.0</v>
      </c>
      <c r="AC243" s="43">
        <v>0.0</v>
      </c>
      <c r="AD243" s="43">
        <v>1.0</v>
      </c>
      <c r="AE243" s="43">
        <v>3938.253333</v>
      </c>
      <c r="AF243" s="43">
        <v>0.0</v>
      </c>
      <c r="AG243" s="43">
        <v>1.0</v>
      </c>
      <c r="AH243" s="43">
        <v>0.0</v>
      </c>
      <c r="AI243" s="43">
        <v>5000.0</v>
      </c>
      <c r="AJ243" s="43">
        <v>0.0</v>
      </c>
      <c r="AK243" s="43">
        <v>7450.0</v>
      </c>
      <c r="AL243" s="43">
        <v>0.0</v>
      </c>
      <c r="AM243" s="43">
        <v>0.4173236340617946</v>
      </c>
      <c r="AN243" s="43">
        <v>0.0</v>
      </c>
      <c r="AO243" s="43">
        <v>1.0</v>
      </c>
      <c r="AP243" s="43">
        <v>1136.0</v>
      </c>
      <c r="AQ243" s="43">
        <v>9.0</v>
      </c>
    </row>
    <row r="244" ht="15.75" customHeight="1">
      <c r="A244" s="47">
        <v>2129.0</v>
      </c>
      <c r="B244" s="48" t="str">
        <f t="array" ref="B244">XLOOKUP(A244,Industry_index!$A:$A,Industry_index!$B:$B)</f>
        <v>Construction</v>
      </c>
      <c r="C244" s="43">
        <v>581.0</v>
      </c>
      <c r="D244" s="43">
        <v>1.68</v>
      </c>
      <c r="E244" s="43">
        <v>1.0</v>
      </c>
      <c r="F244" s="43">
        <v>0.0</v>
      </c>
      <c r="G244" s="43">
        <v>0.0</v>
      </c>
      <c r="H244" s="43">
        <v>5000.0</v>
      </c>
      <c r="I244" s="43">
        <v>0.0</v>
      </c>
      <c r="J244" s="43">
        <v>7450.0</v>
      </c>
      <c r="K244" s="43">
        <v>21734.623333</v>
      </c>
      <c r="L244" s="43">
        <v>4092.293333</v>
      </c>
      <c r="M244" s="43">
        <v>0.0</v>
      </c>
      <c r="N244" s="43">
        <v>0.666666</v>
      </c>
      <c r="O244" s="43">
        <v>1.0</v>
      </c>
      <c r="P244" s="43">
        <v>3.0</v>
      </c>
      <c r="Q244" s="43">
        <v>29549.172</v>
      </c>
      <c r="R244" s="43">
        <v>26331.0</v>
      </c>
      <c r="S244" s="43">
        <v>0.1882844052484</v>
      </c>
      <c r="T244" s="43">
        <v>-10.890897</v>
      </c>
      <c r="U244" s="43">
        <v>1.0</v>
      </c>
      <c r="V244" s="43">
        <v>0.0</v>
      </c>
      <c r="W244" s="43">
        <v>1.0</v>
      </c>
      <c r="X244" s="43">
        <v>1.0</v>
      </c>
      <c r="Y244" s="43">
        <v>0.0</v>
      </c>
      <c r="Z244" s="43">
        <v>1.0</v>
      </c>
      <c r="AA244" s="43">
        <v>1.68</v>
      </c>
      <c r="AB244" s="43">
        <v>1.0</v>
      </c>
      <c r="AC244" s="43">
        <v>0.0</v>
      </c>
      <c r="AD244" s="43">
        <v>1.0</v>
      </c>
      <c r="AE244" s="43">
        <v>4092.293333</v>
      </c>
      <c r="AF244" s="43">
        <v>0.0</v>
      </c>
      <c r="AG244" s="43">
        <v>1.0</v>
      </c>
      <c r="AH244" s="43">
        <v>0.0</v>
      </c>
      <c r="AI244" s="43">
        <v>5000.0</v>
      </c>
      <c r="AJ244" s="43">
        <v>0.0</v>
      </c>
      <c r="AK244" s="43">
        <v>7450.0</v>
      </c>
      <c r="AL244" s="43">
        <v>0.0</v>
      </c>
      <c r="AM244" s="43">
        <v>0.413924680023445</v>
      </c>
      <c r="AN244" s="43">
        <v>0.0</v>
      </c>
      <c r="AO244" s="43">
        <v>1.0</v>
      </c>
      <c r="AP244" s="43">
        <v>1119.0</v>
      </c>
      <c r="AQ244" s="43">
        <v>9.0</v>
      </c>
    </row>
    <row r="245" ht="15.75" customHeight="1">
      <c r="A245" s="47">
        <v>4368.0</v>
      </c>
      <c r="B245" s="48" t="str">
        <f t="array" ref="B245">XLOOKUP(A245,Industry_index!$A:$A,Industry_index!$B:$B)</f>
        <v>Finance, Insurance, Real Estate</v>
      </c>
      <c r="C245" s="43">
        <v>520.0</v>
      </c>
      <c r="D245" s="43">
        <v>0.76</v>
      </c>
      <c r="E245" s="43">
        <v>1.0</v>
      </c>
      <c r="F245" s="43">
        <v>0.0</v>
      </c>
      <c r="G245" s="43">
        <v>0.0</v>
      </c>
      <c r="H245" s="43">
        <v>5000.0</v>
      </c>
      <c r="I245" s="43">
        <v>0.0</v>
      </c>
      <c r="J245" s="43">
        <v>7450.0</v>
      </c>
      <c r="K245" s="43">
        <v>36967.513333</v>
      </c>
      <c r="L245" s="43">
        <v>3202.37</v>
      </c>
      <c r="M245" s="43">
        <v>0.0</v>
      </c>
      <c r="N245" s="43">
        <v>0.0</v>
      </c>
      <c r="O245" s="43">
        <v>0.0</v>
      </c>
      <c r="P245" s="43">
        <v>0.0</v>
      </c>
      <c r="Q245" s="43">
        <v>29491.513333</v>
      </c>
      <c r="R245" s="43">
        <v>23868.0</v>
      </c>
      <c r="S245" s="43">
        <v>0.086771389222392</v>
      </c>
      <c r="T245" s="43">
        <v>-19.068231</v>
      </c>
      <c r="U245" s="43">
        <v>0.0</v>
      </c>
      <c r="V245" s="43">
        <v>0.0</v>
      </c>
      <c r="W245" s="43">
        <v>0.0</v>
      </c>
      <c r="X245" s="43">
        <v>1.0</v>
      </c>
      <c r="Y245" s="43">
        <v>0.0</v>
      </c>
      <c r="Z245" s="43">
        <v>1.0</v>
      </c>
      <c r="AA245" s="43">
        <v>0.76</v>
      </c>
      <c r="AB245" s="43">
        <v>1.0</v>
      </c>
      <c r="AC245" s="43">
        <v>0.0</v>
      </c>
      <c r="AD245" s="43">
        <v>0.0</v>
      </c>
      <c r="AE245" s="43">
        <v>3202.37</v>
      </c>
      <c r="AF245" s="43">
        <v>0.0</v>
      </c>
      <c r="AG245" s="43">
        <v>1.0</v>
      </c>
      <c r="AH245" s="43">
        <v>0.0</v>
      </c>
      <c r="AI245" s="43">
        <v>5000.0</v>
      </c>
      <c r="AJ245" s="43">
        <v>0.0</v>
      </c>
      <c r="AK245" s="43">
        <v>7450.0</v>
      </c>
      <c r="AL245" s="43">
        <v>0.0</v>
      </c>
      <c r="AM245" s="43">
        <v>0.4195646513812769</v>
      </c>
      <c r="AN245" s="43">
        <v>0.0</v>
      </c>
      <c r="AO245" s="43">
        <v>1.0</v>
      </c>
      <c r="AP245" s="43">
        <v>1151.0</v>
      </c>
      <c r="AQ245" s="43">
        <v>9.0</v>
      </c>
    </row>
    <row r="246" ht="15.75" customHeight="1">
      <c r="A246" s="47">
        <v>4066.0</v>
      </c>
      <c r="B246" s="48" t="str">
        <f t="array" ref="B246">XLOOKUP(A246,Industry_index!$A:$A,Industry_index!$B:$B)</f>
        <v>Construction</v>
      </c>
      <c r="C246" s="43">
        <v>512.0</v>
      </c>
      <c r="D246" s="43">
        <v>3.57</v>
      </c>
      <c r="E246" s="43">
        <v>1.0</v>
      </c>
      <c r="F246" s="43">
        <v>0.0</v>
      </c>
      <c r="G246" s="43">
        <v>216.92</v>
      </c>
      <c r="H246" s="43">
        <v>4000.0</v>
      </c>
      <c r="I246" s="43">
        <v>0.0</v>
      </c>
      <c r="J246" s="43">
        <v>5960.0</v>
      </c>
      <c r="K246" s="43">
        <v>13150.0</v>
      </c>
      <c r="L246" s="43">
        <v>1623.56</v>
      </c>
      <c r="M246" s="43">
        <v>0.0</v>
      </c>
      <c r="N246" s="43">
        <v>1.333333</v>
      </c>
      <c r="O246" s="43">
        <v>0.0</v>
      </c>
      <c r="P246" s="43">
        <v>0.0</v>
      </c>
      <c r="Q246" s="43">
        <v>11583.464</v>
      </c>
      <c r="R246" s="43">
        <v>16490.0</v>
      </c>
      <c r="S246" s="43">
        <v>0.123464638783269</v>
      </c>
      <c r="T246" s="43">
        <v>42.35814</v>
      </c>
      <c r="U246" s="43">
        <v>0.0</v>
      </c>
      <c r="V246" s="43">
        <v>0.0</v>
      </c>
      <c r="W246" s="43">
        <v>1.0</v>
      </c>
      <c r="X246" s="43">
        <v>0.0</v>
      </c>
      <c r="Y246" s="43">
        <v>1.0</v>
      </c>
      <c r="Z246" s="43">
        <v>1.0</v>
      </c>
      <c r="AA246" s="43">
        <v>3.57</v>
      </c>
      <c r="AB246" s="43">
        <v>1.0</v>
      </c>
      <c r="AC246" s="43">
        <v>0.0</v>
      </c>
      <c r="AD246" s="43">
        <v>1.0</v>
      </c>
      <c r="AE246" s="43">
        <v>1623.56</v>
      </c>
      <c r="AF246" s="43">
        <v>1.0</v>
      </c>
      <c r="AG246" s="43">
        <v>0.0</v>
      </c>
      <c r="AH246" s="43">
        <v>216.92</v>
      </c>
      <c r="AI246" s="43">
        <v>4000.0</v>
      </c>
      <c r="AJ246" s="43">
        <v>0.0</v>
      </c>
      <c r="AK246" s="43">
        <v>5960.0</v>
      </c>
      <c r="AL246" s="43">
        <v>1.0</v>
      </c>
      <c r="AM246" s="43">
        <v>0.4163996669552874</v>
      </c>
      <c r="AN246" s="43">
        <v>0.0</v>
      </c>
      <c r="AO246" s="43">
        <v>0.0</v>
      </c>
      <c r="AP246" s="43">
        <v>1128.0</v>
      </c>
      <c r="AQ246" s="43">
        <v>9.0</v>
      </c>
    </row>
    <row r="247" ht="15.75" customHeight="1">
      <c r="A247" s="47">
        <v>2934.0</v>
      </c>
      <c r="B247" s="48" t="str">
        <f t="array" ref="B247">XLOOKUP(A247,Industry_index!$A:$A,Industry_index!$B:$B)</f>
        <v>Transportation &amp; Public Utilities</v>
      </c>
      <c r="C247" s="43">
        <v>633.0</v>
      </c>
      <c r="D247" s="43">
        <v>3.18</v>
      </c>
      <c r="E247" s="43">
        <v>2.0</v>
      </c>
      <c r="F247" s="43">
        <v>10.0</v>
      </c>
      <c r="G247" s="43">
        <v>2913.84</v>
      </c>
      <c r="H247" s="43">
        <v>4000.0</v>
      </c>
      <c r="I247" s="43">
        <v>953.84</v>
      </c>
      <c r="J247" s="43">
        <v>5960.0</v>
      </c>
      <c r="K247" s="43">
        <v>27204.526666</v>
      </c>
      <c r="L247" s="43">
        <v>2624.09</v>
      </c>
      <c r="M247" s="43">
        <v>0.0</v>
      </c>
      <c r="N247" s="43">
        <v>1.0</v>
      </c>
      <c r="O247" s="43">
        <v>0.0</v>
      </c>
      <c r="P247" s="43">
        <v>0.0</v>
      </c>
      <c r="Q247" s="43">
        <v>19663.492</v>
      </c>
      <c r="R247" s="43">
        <v>25088.94</v>
      </c>
      <c r="S247" s="43">
        <v>0.096457832574207</v>
      </c>
      <c r="T247" s="43">
        <v>27.591487</v>
      </c>
      <c r="U247" s="43">
        <v>1.0</v>
      </c>
      <c r="V247" s="43">
        <v>0.0</v>
      </c>
      <c r="W247" s="43">
        <v>1.0</v>
      </c>
      <c r="X247" s="43">
        <v>0.0</v>
      </c>
      <c r="Y247" s="43">
        <v>1.0</v>
      </c>
      <c r="Z247" s="43">
        <v>1.0</v>
      </c>
      <c r="AA247" s="43">
        <v>3.18</v>
      </c>
      <c r="AB247" s="43">
        <v>2.0</v>
      </c>
      <c r="AC247" s="43">
        <v>0.0</v>
      </c>
      <c r="AD247" s="43">
        <v>1.0</v>
      </c>
      <c r="AE247" s="43">
        <v>2624.09</v>
      </c>
      <c r="AF247" s="43">
        <v>1.0</v>
      </c>
      <c r="AG247" s="43">
        <v>0.0</v>
      </c>
      <c r="AH247" s="43">
        <v>2913.84</v>
      </c>
      <c r="AI247" s="43">
        <v>4000.0</v>
      </c>
      <c r="AJ247" s="43">
        <v>953.84</v>
      </c>
      <c r="AK247" s="43">
        <v>5960.0</v>
      </c>
      <c r="AL247" s="43">
        <v>1.0</v>
      </c>
      <c r="AM247" s="43">
        <v>0.4299562612874085</v>
      </c>
      <c r="AN247" s="43">
        <v>0.0</v>
      </c>
      <c r="AO247" s="43">
        <v>0.0</v>
      </c>
      <c r="AP247" s="43">
        <v>1204.0</v>
      </c>
      <c r="AQ247" s="43">
        <v>9.0</v>
      </c>
    </row>
    <row r="248" ht="15.75" customHeight="1">
      <c r="A248" s="47">
        <v>2353.0</v>
      </c>
      <c r="B248" s="48" t="str">
        <f t="array" ref="B248">XLOOKUP(A248,Industry_index!$A:$A,Industry_index!$B:$B)</f>
        <v>Transportation &amp; Public Utilities</v>
      </c>
      <c r="C248" s="43">
        <v>552.0</v>
      </c>
      <c r="D248" s="43">
        <v>0.25</v>
      </c>
      <c r="E248" s="43">
        <v>1.0</v>
      </c>
      <c r="F248" s="43">
        <v>0.0</v>
      </c>
      <c r="G248" s="43">
        <v>0.0</v>
      </c>
      <c r="H248" s="43">
        <v>10000.0</v>
      </c>
      <c r="I248" s="43">
        <v>0.0</v>
      </c>
      <c r="J248" s="43">
        <v>14600.0</v>
      </c>
      <c r="K248" s="43">
        <v>27614.183333</v>
      </c>
      <c r="L248" s="43">
        <v>2757.656666</v>
      </c>
      <c r="M248" s="43">
        <v>0.0</v>
      </c>
      <c r="N248" s="43">
        <v>1.0</v>
      </c>
      <c r="O248" s="43">
        <v>0.0</v>
      </c>
      <c r="P248" s="43">
        <v>0.0</v>
      </c>
      <c r="Q248" s="43">
        <v>34284.632</v>
      </c>
      <c r="R248" s="43">
        <v>30075.51</v>
      </c>
      <c r="S248" s="43">
        <v>0.099863910498157</v>
      </c>
      <c r="T248" s="43">
        <v>-12.276987</v>
      </c>
      <c r="U248" s="43">
        <v>1.0</v>
      </c>
      <c r="V248" s="43">
        <v>0.0</v>
      </c>
      <c r="W248" s="43">
        <v>1.0</v>
      </c>
      <c r="X248" s="43">
        <v>1.0</v>
      </c>
      <c r="Y248" s="43">
        <v>0.0</v>
      </c>
      <c r="Z248" s="43">
        <v>1.0</v>
      </c>
      <c r="AA248" s="43">
        <v>0.25</v>
      </c>
      <c r="AB248" s="43">
        <v>1.0</v>
      </c>
      <c r="AC248" s="43">
        <v>0.0</v>
      </c>
      <c r="AD248" s="43">
        <v>1.0</v>
      </c>
      <c r="AE248" s="43">
        <v>2757.656666</v>
      </c>
      <c r="AF248" s="43">
        <v>0.0</v>
      </c>
      <c r="AG248" s="43">
        <v>1.0</v>
      </c>
      <c r="AH248" s="43">
        <v>0.0</v>
      </c>
      <c r="AI248" s="43">
        <v>10000.0</v>
      </c>
      <c r="AJ248" s="43">
        <v>0.0</v>
      </c>
      <c r="AK248" s="43">
        <v>14600.0</v>
      </c>
      <c r="AL248" s="43">
        <v>0.0</v>
      </c>
      <c r="AM248" s="43">
        <v>0.4297346893925892</v>
      </c>
      <c r="AN248" s="43">
        <v>0.0</v>
      </c>
      <c r="AO248" s="43">
        <v>1.0</v>
      </c>
      <c r="AP248" s="43">
        <v>1202.0</v>
      </c>
      <c r="AQ248" s="43">
        <v>9.0</v>
      </c>
    </row>
    <row r="249" ht="15.75" customHeight="1">
      <c r="A249" s="47">
        <v>2261.0</v>
      </c>
      <c r="B249" s="48" t="str">
        <f t="array" ref="B249">XLOOKUP(A249,Industry_index!$A:$A,Industry_index!$B:$B)</f>
        <v>Transportation &amp; Public Utilities</v>
      </c>
      <c r="C249" s="43">
        <v>0.0</v>
      </c>
      <c r="D249" s="43">
        <v>0.7</v>
      </c>
      <c r="E249" s="43">
        <v>2.0</v>
      </c>
      <c r="F249" s="43">
        <v>4.0</v>
      </c>
      <c r="G249" s="43">
        <v>0.0</v>
      </c>
      <c r="H249" s="43">
        <v>15000.0</v>
      </c>
      <c r="I249" s="43">
        <v>0.0</v>
      </c>
      <c r="J249" s="43">
        <v>22350.0</v>
      </c>
      <c r="K249" s="43">
        <v>43527.576666</v>
      </c>
      <c r="L249" s="43">
        <v>7309.943333</v>
      </c>
      <c r="M249" s="43">
        <v>0.0</v>
      </c>
      <c r="N249" s="43">
        <v>0.0</v>
      </c>
      <c r="O249" s="43">
        <v>0.0</v>
      </c>
      <c r="P249" s="43">
        <v>0.0</v>
      </c>
      <c r="Q249" s="43">
        <v>46404.9325</v>
      </c>
      <c r="R249" s="43">
        <v>43979.43</v>
      </c>
      <c r="S249" s="43">
        <v>0.15985107421875</v>
      </c>
      <c r="T249" s="43">
        <v>-5.226815</v>
      </c>
      <c r="U249" s="43">
        <v>0.0</v>
      </c>
      <c r="V249" s="43">
        <v>0.0</v>
      </c>
      <c r="W249" s="43">
        <v>1.0</v>
      </c>
      <c r="X249" s="43">
        <v>1.0</v>
      </c>
      <c r="Y249" s="43">
        <v>0.0</v>
      </c>
      <c r="Z249" s="43">
        <v>1.0</v>
      </c>
      <c r="AA249" s="43">
        <v>0.7</v>
      </c>
      <c r="AB249" s="43">
        <v>2.0</v>
      </c>
      <c r="AC249" s="43">
        <v>0.0</v>
      </c>
      <c r="AD249" s="43">
        <v>1.0</v>
      </c>
      <c r="AE249" s="43">
        <v>7309.943333</v>
      </c>
      <c r="AF249" s="43">
        <v>0.0</v>
      </c>
      <c r="AG249" s="43">
        <v>1.0</v>
      </c>
      <c r="AH249" s="43">
        <v>0.0</v>
      </c>
      <c r="AI249" s="43">
        <v>15000.0</v>
      </c>
      <c r="AJ249" s="43">
        <v>0.0</v>
      </c>
      <c r="AK249" s="43">
        <v>22350.0</v>
      </c>
      <c r="AL249" s="43">
        <v>0.0</v>
      </c>
      <c r="AM249" s="43">
        <v>0.4189411835462071</v>
      </c>
      <c r="AN249" s="43">
        <v>0.0</v>
      </c>
      <c r="AO249" s="43">
        <v>1.0</v>
      </c>
      <c r="AP249" s="43">
        <v>1147.0</v>
      </c>
      <c r="AQ249" s="43">
        <v>9.0</v>
      </c>
    </row>
    <row r="250" ht="15.75" customHeight="1">
      <c r="A250" s="47">
        <v>5245.0</v>
      </c>
      <c r="B250" s="48" t="str">
        <f t="array" ref="B250">XLOOKUP(A250,Industry_index!$A:$A,Industry_index!$B:$B)</f>
        <v>Construction</v>
      </c>
      <c r="C250" s="43">
        <v>449.0</v>
      </c>
      <c r="D250" s="43">
        <v>0.67</v>
      </c>
      <c r="E250" s="43">
        <v>1.0</v>
      </c>
      <c r="F250" s="43">
        <v>4.0</v>
      </c>
      <c r="G250" s="43">
        <v>685.0</v>
      </c>
      <c r="H250" s="43">
        <v>5000.0</v>
      </c>
      <c r="I250" s="43">
        <v>0.0</v>
      </c>
      <c r="J250" s="43">
        <v>7450.0</v>
      </c>
      <c r="K250" s="43">
        <v>25715.413333</v>
      </c>
      <c r="L250" s="43">
        <v>3938.253333</v>
      </c>
      <c r="M250" s="43">
        <v>0.0</v>
      </c>
      <c r="N250" s="43">
        <v>0.0</v>
      </c>
      <c r="O250" s="43">
        <v>0.0</v>
      </c>
      <c r="P250" s="43">
        <v>0.0</v>
      </c>
      <c r="R250" s="43">
        <v>25900.7</v>
      </c>
      <c r="S250" s="43">
        <v>0.1431363818192315</v>
      </c>
      <c r="T250" s="43">
        <v>-6.024493</v>
      </c>
      <c r="U250" s="43">
        <v>1.0</v>
      </c>
      <c r="V250" s="43">
        <v>0.0</v>
      </c>
      <c r="W250" s="43">
        <v>1.0</v>
      </c>
      <c r="X250" s="43">
        <v>1.0</v>
      </c>
      <c r="Y250" s="43">
        <v>0.0</v>
      </c>
      <c r="Z250" s="43">
        <v>1.0</v>
      </c>
      <c r="AA250" s="43">
        <v>0.67</v>
      </c>
      <c r="AB250" s="43">
        <v>1.0</v>
      </c>
      <c r="AC250" s="43">
        <v>0.0</v>
      </c>
      <c r="AD250" s="43">
        <v>1.0</v>
      </c>
      <c r="AE250" s="43">
        <v>3938.253333</v>
      </c>
      <c r="AF250" s="43">
        <v>0.0</v>
      </c>
      <c r="AG250" s="43">
        <v>1.0</v>
      </c>
      <c r="AH250" s="43">
        <v>685.0</v>
      </c>
      <c r="AI250" s="43">
        <v>5000.0</v>
      </c>
      <c r="AJ250" s="43">
        <v>0.0</v>
      </c>
      <c r="AK250" s="43">
        <v>7450.0</v>
      </c>
      <c r="AL250" s="43">
        <v>1.0</v>
      </c>
      <c r="AM250" s="43">
        <v>0.420787986122336</v>
      </c>
      <c r="AN250" s="43">
        <v>0.0</v>
      </c>
      <c r="AO250" s="43">
        <v>0.0</v>
      </c>
      <c r="AP250" s="43">
        <v>1155.0</v>
      </c>
      <c r="AQ250" s="43">
        <v>9.0</v>
      </c>
    </row>
    <row r="251" ht="15.75" customHeight="1">
      <c r="A251" s="47">
        <v>5206.0</v>
      </c>
      <c r="B251" s="48" t="str">
        <f t="array" ref="B251">XLOOKUP(A251,Industry_index!$A:$A,Industry_index!$B:$B)</f>
        <v>Transportation &amp; Public Utilities</v>
      </c>
      <c r="C251" s="43">
        <v>578.0</v>
      </c>
      <c r="D251" s="43">
        <v>1.84</v>
      </c>
      <c r="E251" s="43">
        <v>2.0</v>
      </c>
      <c r="F251" s="43">
        <v>4.0</v>
      </c>
      <c r="G251" s="43">
        <v>0.0</v>
      </c>
      <c r="H251" s="43">
        <v>3000.0</v>
      </c>
      <c r="I251" s="43">
        <v>0.0</v>
      </c>
      <c r="J251" s="43">
        <v>4470.0</v>
      </c>
      <c r="K251" s="43">
        <v>25715.413333</v>
      </c>
      <c r="L251" s="43">
        <v>3938.253333</v>
      </c>
      <c r="M251" s="43">
        <v>0.0</v>
      </c>
      <c r="N251" s="43">
        <v>0.0</v>
      </c>
      <c r="O251" s="43">
        <v>0.0</v>
      </c>
      <c r="P251" s="43">
        <v>0.0</v>
      </c>
      <c r="R251" s="43">
        <v>25900.7</v>
      </c>
      <c r="S251" s="43">
        <v>0.1431363818192315</v>
      </c>
      <c r="T251" s="43">
        <v>-6.024493</v>
      </c>
      <c r="U251" s="43">
        <v>1.0</v>
      </c>
      <c r="V251" s="43">
        <v>0.0</v>
      </c>
      <c r="W251" s="43">
        <v>1.0</v>
      </c>
      <c r="X251" s="43">
        <v>1.0</v>
      </c>
      <c r="Y251" s="43">
        <v>0.0</v>
      </c>
      <c r="Z251" s="43">
        <v>1.0</v>
      </c>
      <c r="AA251" s="43">
        <v>1.84</v>
      </c>
      <c r="AB251" s="43">
        <v>2.0</v>
      </c>
      <c r="AC251" s="43">
        <v>0.0</v>
      </c>
      <c r="AD251" s="43">
        <v>1.0</v>
      </c>
      <c r="AE251" s="43">
        <v>3938.253333</v>
      </c>
      <c r="AF251" s="43">
        <v>0.0</v>
      </c>
      <c r="AG251" s="43">
        <v>1.0</v>
      </c>
      <c r="AH251" s="43">
        <v>0.0</v>
      </c>
      <c r="AI251" s="43">
        <v>3000.0</v>
      </c>
      <c r="AJ251" s="43">
        <v>0.0</v>
      </c>
      <c r="AK251" s="43">
        <v>4470.0</v>
      </c>
      <c r="AL251" s="43">
        <v>0.0</v>
      </c>
      <c r="AM251" s="43">
        <v>0.4304515933045239</v>
      </c>
      <c r="AN251" s="43">
        <v>0.0</v>
      </c>
      <c r="AO251" s="43">
        <v>1.0</v>
      </c>
      <c r="AP251" s="43">
        <v>1206.0</v>
      </c>
      <c r="AQ251" s="43">
        <v>9.0</v>
      </c>
    </row>
    <row r="252" ht="15.75" customHeight="1">
      <c r="A252" s="47">
        <v>3418.0</v>
      </c>
      <c r="B252" s="48" t="str">
        <f t="array" ref="B252">XLOOKUP(A252,Industry_index!$A:$A,Industry_index!$B:$B)</f>
        <v>Retail</v>
      </c>
      <c r="C252" s="43">
        <v>559.0</v>
      </c>
      <c r="D252" s="43">
        <v>3.14</v>
      </c>
      <c r="E252" s="43">
        <v>6.0</v>
      </c>
      <c r="F252" s="43">
        <v>27.0</v>
      </c>
      <c r="G252" s="43">
        <v>0.0</v>
      </c>
      <c r="H252" s="43">
        <v>5000.0</v>
      </c>
      <c r="I252" s="43">
        <v>0.0</v>
      </c>
      <c r="J252" s="43">
        <v>7450.0</v>
      </c>
      <c r="K252" s="43">
        <v>18513.006666</v>
      </c>
      <c r="L252" s="43">
        <v>1129.333333</v>
      </c>
      <c r="M252" s="43">
        <v>0.0</v>
      </c>
      <c r="N252" s="43">
        <v>0.0</v>
      </c>
      <c r="O252" s="43">
        <v>0.0</v>
      </c>
      <c r="P252" s="43">
        <v>0.0</v>
      </c>
      <c r="Q252" s="43">
        <v>15846.45909</v>
      </c>
      <c r="R252" s="43">
        <v>17214.27</v>
      </c>
      <c r="S252" s="43">
        <v>0.0610019656447</v>
      </c>
      <c r="T252" s="43">
        <v>8.631644</v>
      </c>
      <c r="U252" s="43">
        <v>1.0</v>
      </c>
      <c r="V252" s="43">
        <v>1.0</v>
      </c>
      <c r="W252" s="43">
        <v>0.0</v>
      </c>
      <c r="X252" s="43">
        <v>1.0</v>
      </c>
      <c r="Y252" s="43">
        <v>0.0</v>
      </c>
      <c r="Z252" s="43">
        <v>1.0</v>
      </c>
      <c r="AA252" s="43">
        <v>3.14</v>
      </c>
      <c r="AB252" s="43">
        <v>6.0</v>
      </c>
      <c r="AC252" s="43">
        <v>1.0</v>
      </c>
      <c r="AD252" s="43">
        <v>0.0</v>
      </c>
      <c r="AE252" s="43">
        <v>1129.333333</v>
      </c>
      <c r="AF252" s="43">
        <v>0.0</v>
      </c>
      <c r="AG252" s="43">
        <v>1.0</v>
      </c>
      <c r="AH252" s="43">
        <v>0.0</v>
      </c>
      <c r="AI252" s="43">
        <v>5000.0</v>
      </c>
      <c r="AJ252" s="43">
        <v>0.0</v>
      </c>
      <c r="AK252" s="43">
        <v>7450.0</v>
      </c>
      <c r="AL252" s="43">
        <v>0.0</v>
      </c>
      <c r="AM252" s="43">
        <v>0.4289530273786835</v>
      </c>
      <c r="AN252" s="43">
        <v>0.0</v>
      </c>
      <c r="AO252" s="43">
        <v>1.0</v>
      </c>
      <c r="AP252" s="43">
        <v>1197.0</v>
      </c>
      <c r="AQ252" s="43">
        <v>9.0</v>
      </c>
    </row>
    <row r="253" ht="15.75" customHeight="1">
      <c r="A253" s="47">
        <v>1041.0</v>
      </c>
      <c r="B253" s="48" t="str">
        <f t="array" ref="B253">XLOOKUP(A253,Industry_index!$A:$A,Industry_index!$B:$B)</f>
        <v>Transportation &amp; Public Utilities</v>
      </c>
      <c r="C253" s="43">
        <v>0.0</v>
      </c>
      <c r="D253" s="43">
        <v>1.72</v>
      </c>
      <c r="E253" s="43">
        <v>1.0</v>
      </c>
      <c r="F253" s="43">
        <v>0.0</v>
      </c>
      <c r="G253" s="43">
        <v>6456.64</v>
      </c>
      <c r="H253" s="43">
        <v>5000.0</v>
      </c>
      <c r="I253" s="43">
        <v>4006.64</v>
      </c>
      <c r="J253" s="43">
        <v>7450.0</v>
      </c>
      <c r="K253" s="43">
        <v>30567.096666</v>
      </c>
      <c r="L253" s="43">
        <v>1464.483333</v>
      </c>
      <c r="M253" s="43">
        <v>0.0</v>
      </c>
      <c r="N253" s="43">
        <v>0.666666</v>
      </c>
      <c r="O253" s="43">
        <v>0.333333</v>
      </c>
      <c r="P253" s="43">
        <v>1.0</v>
      </c>
      <c r="Q253" s="43">
        <v>20880.72</v>
      </c>
      <c r="R253" s="43">
        <v>49939.85</v>
      </c>
      <c r="S253" s="43">
        <v>0.047910334967988</v>
      </c>
      <c r="T253" s="43">
        <v>139.167279</v>
      </c>
      <c r="U253" s="43">
        <v>1.0</v>
      </c>
      <c r="V253" s="43">
        <v>0.0</v>
      </c>
      <c r="W253" s="43">
        <v>1.0</v>
      </c>
      <c r="X253" s="43">
        <v>0.0</v>
      </c>
      <c r="Y253" s="43">
        <v>1.0</v>
      </c>
      <c r="Z253" s="43">
        <v>1.0</v>
      </c>
      <c r="AA253" s="43">
        <v>1.72</v>
      </c>
      <c r="AB253" s="43">
        <v>1.0</v>
      </c>
      <c r="AC253" s="43">
        <v>0.0</v>
      </c>
      <c r="AD253" s="43">
        <v>1.0</v>
      </c>
      <c r="AE253" s="43">
        <v>1464.483333</v>
      </c>
      <c r="AF253" s="43">
        <v>1.0</v>
      </c>
      <c r="AG253" s="43">
        <v>0.0</v>
      </c>
      <c r="AH253" s="43">
        <v>6456.64</v>
      </c>
      <c r="AI253" s="43">
        <v>5000.0</v>
      </c>
      <c r="AJ253" s="43">
        <v>4006.64</v>
      </c>
      <c r="AK253" s="43">
        <v>7450.0</v>
      </c>
      <c r="AL253" s="43">
        <v>1.0</v>
      </c>
      <c r="AM253" s="43">
        <v>0.428343412821357</v>
      </c>
      <c r="AN253" s="43">
        <v>0.0</v>
      </c>
      <c r="AO253" s="43">
        <v>0.0</v>
      </c>
      <c r="AP253" s="43">
        <v>1195.0</v>
      </c>
      <c r="AQ253" s="43">
        <v>9.0</v>
      </c>
    </row>
    <row r="254" ht="15.75" customHeight="1">
      <c r="A254" s="47">
        <v>5120.0</v>
      </c>
      <c r="B254" s="48" t="str">
        <f t="array" ref="B254">XLOOKUP(A254,Industry_index!$A:$A,Industry_index!$B:$B)</f>
        <v>Services</v>
      </c>
      <c r="C254" s="43">
        <v>609.0</v>
      </c>
      <c r="D254" s="43">
        <v>4.18</v>
      </c>
      <c r="E254" s="43">
        <v>6.0</v>
      </c>
      <c r="F254" s="43">
        <v>4.0</v>
      </c>
      <c r="G254" s="43">
        <v>0.0</v>
      </c>
      <c r="H254" s="43">
        <v>3000.0</v>
      </c>
      <c r="I254" s="43">
        <v>0.0</v>
      </c>
      <c r="J254" s="43">
        <v>4470.0</v>
      </c>
      <c r="K254" s="43">
        <v>31920.48</v>
      </c>
      <c r="L254" s="43">
        <v>2758.803333</v>
      </c>
      <c r="M254" s="43">
        <v>0.0</v>
      </c>
      <c r="N254" s="43">
        <v>0.0</v>
      </c>
      <c r="O254" s="43">
        <v>0.0</v>
      </c>
      <c r="P254" s="43">
        <v>0.0</v>
      </c>
      <c r="Q254" s="43">
        <v>32340.26</v>
      </c>
      <c r="R254" s="43">
        <v>32176.48</v>
      </c>
      <c r="S254" s="43">
        <v>0.09806096622932</v>
      </c>
      <c r="T254" s="43">
        <v>-0.506427</v>
      </c>
      <c r="U254" s="43">
        <v>0.0</v>
      </c>
      <c r="V254" s="43">
        <v>1.0</v>
      </c>
      <c r="W254" s="43">
        <v>0.0</v>
      </c>
      <c r="X254" s="43">
        <v>1.0</v>
      </c>
      <c r="Y254" s="43">
        <v>0.0</v>
      </c>
      <c r="Z254" s="43">
        <v>1.0</v>
      </c>
      <c r="AA254" s="43">
        <v>4.18</v>
      </c>
      <c r="AB254" s="43">
        <v>6.0</v>
      </c>
      <c r="AC254" s="43">
        <v>1.0</v>
      </c>
      <c r="AD254" s="43">
        <v>0.0</v>
      </c>
      <c r="AE254" s="43">
        <v>2758.803333</v>
      </c>
      <c r="AF254" s="43">
        <v>0.0</v>
      </c>
      <c r="AG254" s="43">
        <v>1.0</v>
      </c>
      <c r="AH254" s="43">
        <v>0.0</v>
      </c>
      <c r="AI254" s="43">
        <v>3000.0</v>
      </c>
      <c r="AJ254" s="43">
        <v>0.0</v>
      </c>
      <c r="AK254" s="43">
        <v>4470.0</v>
      </c>
      <c r="AL254" s="43">
        <v>0.0</v>
      </c>
      <c r="AM254" s="43">
        <v>0.413880211026624</v>
      </c>
      <c r="AN254" s="43">
        <v>0.0</v>
      </c>
      <c r="AO254" s="43">
        <v>1.0</v>
      </c>
      <c r="AP254" s="43">
        <v>1118.0</v>
      </c>
      <c r="AQ254" s="43">
        <v>9.0</v>
      </c>
    </row>
    <row r="255" ht="15.75" customHeight="1">
      <c r="A255" s="47">
        <v>5136.0</v>
      </c>
      <c r="B255" s="48" t="str">
        <f t="array" ref="B255">XLOOKUP(A255,Industry_index!$A:$A,Industry_index!$B:$B)</f>
        <v>Transportation &amp; Public Utilities</v>
      </c>
      <c r="C255" s="43">
        <v>505.0</v>
      </c>
      <c r="D255" s="43">
        <v>2.62</v>
      </c>
      <c r="E255" s="43">
        <v>2.0</v>
      </c>
      <c r="F255" s="43">
        <v>4.0</v>
      </c>
      <c r="G255" s="43">
        <v>5088.0</v>
      </c>
      <c r="H255" s="43">
        <v>4000.0</v>
      </c>
      <c r="I255" s="43">
        <v>3128.0</v>
      </c>
      <c r="J255" s="43">
        <v>5960.0</v>
      </c>
      <c r="K255" s="43">
        <v>25715.413333</v>
      </c>
      <c r="L255" s="43">
        <v>3938.253333</v>
      </c>
      <c r="M255" s="43">
        <v>0.0</v>
      </c>
      <c r="N255" s="43">
        <v>0.0</v>
      </c>
      <c r="O255" s="43">
        <v>0.0</v>
      </c>
      <c r="P255" s="43">
        <v>0.0</v>
      </c>
      <c r="R255" s="43">
        <v>25900.7</v>
      </c>
      <c r="S255" s="43">
        <v>0.1431363818192315</v>
      </c>
      <c r="T255" s="43">
        <v>-6.024493</v>
      </c>
      <c r="U255" s="43">
        <v>1.0</v>
      </c>
      <c r="V255" s="43">
        <v>0.0</v>
      </c>
      <c r="W255" s="43">
        <v>1.0</v>
      </c>
      <c r="X255" s="43">
        <v>1.0</v>
      </c>
      <c r="Y255" s="43">
        <v>0.0</v>
      </c>
      <c r="Z255" s="43">
        <v>1.0</v>
      </c>
      <c r="AA255" s="43">
        <v>2.62</v>
      </c>
      <c r="AB255" s="43">
        <v>2.0</v>
      </c>
      <c r="AC255" s="43">
        <v>0.0</v>
      </c>
      <c r="AD255" s="43">
        <v>1.0</v>
      </c>
      <c r="AE255" s="43">
        <v>3938.253333</v>
      </c>
      <c r="AF255" s="43">
        <v>0.0</v>
      </c>
      <c r="AG255" s="43">
        <v>1.0</v>
      </c>
      <c r="AH255" s="43">
        <v>5088.0</v>
      </c>
      <c r="AI255" s="43">
        <v>4000.0</v>
      </c>
      <c r="AJ255" s="43">
        <v>3128.0</v>
      </c>
      <c r="AK255" s="43">
        <v>5960.0</v>
      </c>
      <c r="AL255" s="43">
        <v>1.0</v>
      </c>
      <c r="AM255" s="43">
        <v>0.4257636593716855</v>
      </c>
      <c r="AN255" s="43">
        <v>0.0</v>
      </c>
      <c r="AO255" s="43">
        <v>0.0</v>
      </c>
      <c r="AP255" s="43">
        <v>1179.0</v>
      </c>
      <c r="AQ255" s="43">
        <v>9.0</v>
      </c>
    </row>
    <row r="256" ht="15.75" customHeight="1">
      <c r="A256" s="47">
        <v>4235.0</v>
      </c>
      <c r="B256" s="48" t="str">
        <f t="array" ref="B256">XLOOKUP(A256,Industry_index!$A:$A,Industry_index!$B:$B)</f>
        <v>Transportation &amp; Public Utilities</v>
      </c>
      <c r="C256" s="43">
        <v>617.0</v>
      </c>
      <c r="D256" s="43">
        <v>1.45</v>
      </c>
      <c r="E256" s="43">
        <v>1.0</v>
      </c>
      <c r="F256" s="43">
        <v>0.0</v>
      </c>
      <c r="G256" s="43">
        <v>0.0</v>
      </c>
      <c r="H256" s="43">
        <v>8000.0</v>
      </c>
      <c r="I256" s="43">
        <v>0.0</v>
      </c>
      <c r="J256" s="43">
        <v>11920.0</v>
      </c>
      <c r="K256" s="43">
        <v>22425.38</v>
      </c>
      <c r="L256" s="43">
        <v>4948.863333</v>
      </c>
      <c r="M256" s="43">
        <v>0.0</v>
      </c>
      <c r="N256" s="43">
        <v>0.0</v>
      </c>
      <c r="O256" s="43">
        <v>0.0</v>
      </c>
      <c r="P256" s="43">
        <v>0.0</v>
      </c>
      <c r="Q256" s="43">
        <v>17865.0975</v>
      </c>
      <c r="R256" s="43">
        <v>20404.25</v>
      </c>
      <c r="S256" s="43">
        <v>0.222455570414649</v>
      </c>
      <c r="T256" s="43">
        <v>14.212908</v>
      </c>
      <c r="U256" s="43">
        <v>1.0</v>
      </c>
      <c r="V256" s="43">
        <v>0.0</v>
      </c>
      <c r="W256" s="43">
        <v>1.0</v>
      </c>
      <c r="X256" s="43">
        <v>1.0</v>
      </c>
      <c r="Y256" s="43">
        <v>0.0</v>
      </c>
      <c r="Z256" s="43">
        <v>1.0</v>
      </c>
      <c r="AA256" s="43">
        <v>1.45</v>
      </c>
      <c r="AB256" s="43">
        <v>1.0</v>
      </c>
      <c r="AC256" s="43">
        <v>0.0</v>
      </c>
      <c r="AD256" s="43">
        <v>1.0</v>
      </c>
      <c r="AE256" s="43">
        <v>4948.863333</v>
      </c>
      <c r="AF256" s="43">
        <v>0.0</v>
      </c>
      <c r="AG256" s="43">
        <v>1.0</v>
      </c>
      <c r="AH256" s="43">
        <v>0.0</v>
      </c>
      <c r="AI256" s="43">
        <v>8000.0</v>
      </c>
      <c r="AJ256" s="43">
        <v>0.0</v>
      </c>
      <c r="AK256" s="43">
        <v>11920.0</v>
      </c>
      <c r="AL256" s="43">
        <v>0.0</v>
      </c>
      <c r="AM256" s="43">
        <v>0.4106699439261194</v>
      </c>
      <c r="AN256" s="43">
        <v>0.0</v>
      </c>
      <c r="AO256" s="43">
        <v>1.0</v>
      </c>
      <c r="AP256" s="43">
        <v>1109.0</v>
      </c>
      <c r="AQ256" s="43">
        <v>9.0</v>
      </c>
    </row>
    <row r="257" ht="15.75" customHeight="1">
      <c r="A257" s="47">
        <v>3065.0</v>
      </c>
      <c r="B257" s="48" t="str">
        <f t="array" ref="B257">XLOOKUP(A257,Industry_index!$A:$A,Industry_index!$B:$B)</f>
        <v>Transportation &amp; Public Utilities</v>
      </c>
      <c r="C257" s="43">
        <v>650.0</v>
      </c>
      <c r="D257" s="43">
        <v>4.21</v>
      </c>
      <c r="E257" s="43">
        <v>6.0</v>
      </c>
      <c r="F257" s="43">
        <v>30.0</v>
      </c>
      <c r="G257" s="43">
        <v>8940.0</v>
      </c>
      <c r="H257" s="43">
        <v>8000.0</v>
      </c>
      <c r="I257" s="43">
        <v>5020.0</v>
      </c>
      <c r="J257" s="43">
        <v>11920.0</v>
      </c>
      <c r="K257" s="43">
        <v>68368.333333</v>
      </c>
      <c r="L257" s="43">
        <v>16947.666666</v>
      </c>
      <c r="M257" s="43">
        <v>0.0</v>
      </c>
      <c r="N257" s="43">
        <v>0.0</v>
      </c>
      <c r="O257" s="43">
        <v>0.0</v>
      </c>
      <c r="P257" s="43">
        <v>0.0</v>
      </c>
      <c r="Q257" s="43">
        <v>60859.0</v>
      </c>
      <c r="R257" s="43">
        <v>83387.0</v>
      </c>
      <c r="S257" s="43">
        <v>0.247887728133771</v>
      </c>
      <c r="T257" s="43">
        <v>37.01671</v>
      </c>
      <c r="U257" s="43">
        <v>0.0</v>
      </c>
      <c r="V257" s="43">
        <v>0.0</v>
      </c>
      <c r="W257" s="43">
        <v>1.0</v>
      </c>
      <c r="X257" s="43">
        <v>0.0</v>
      </c>
      <c r="Y257" s="43">
        <v>1.0</v>
      </c>
      <c r="Z257" s="43">
        <v>1.0</v>
      </c>
      <c r="AA257" s="43">
        <v>4.21</v>
      </c>
      <c r="AB257" s="43">
        <v>6.0</v>
      </c>
      <c r="AC257" s="43">
        <v>0.0</v>
      </c>
      <c r="AD257" s="43">
        <v>1.0</v>
      </c>
      <c r="AE257" s="43">
        <v>16947.666666</v>
      </c>
      <c r="AF257" s="43">
        <v>1.0</v>
      </c>
      <c r="AG257" s="43">
        <v>0.0</v>
      </c>
      <c r="AH257" s="43">
        <v>8940.0</v>
      </c>
      <c r="AI257" s="43">
        <v>8000.0</v>
      </c>
      <c r="AJ257" s="43">
        <v>5020.0</v>
      </c>
      <c r="AK257" s="43">
        <v>11920.0</v>
      </c>
      <c r="AL257" s="43">
        <v>1.0</v>
      </c>
      <c r="AM257" s="43">
        <v>0.4125739299282652</v>
      </c>
      <c r="AN257" s="43">
        <v>0.0</v>
      </c>
      <c r="AO257" s="43">
        <v>0.0</v>
      </c>
      <c r="AP257" s="43">
        <v>1114.0</v>
      </c>
      <c r="AQ257" s="43">
        <v>9.0</v>
      </c>
    </row>
    <row r="258" ht="15.75" customHeight="1">
      <c r="A258" s="47">
        <v>2874.0</v>
      </c>
      <c r="B258" s="48" t="str">
        <f t="array" ref="B258">XLOOKUP(A258,Industry_index!$A:$A,Industry_index!$B:$B)</f>
        <v>Construction</v>
      </c>
      <c r="C258" s="43">
        <v>590.0</v>
      </c>
      <c r="D258" s="43">
        <v>1.58</v>
      </c>
      <c r="E258" s="43">
        <v>1.0</v>
      </c>
      <c r="F258" s="43">
        <v>0.0</v>
      </c>
      <c r="G258" s="43">
        <v>0.0</v>
      </c>
      <c r="H258" s="43">
        <v>3000.0</v>
      </c>
      <c r="I258" s="43">
        <v>0.0</v>
      </c>
      <c r="J258" s="43">
        <v>4470.0</v>
      </c>
      <c r="K258" s="43">
        <v>10763.333333</v>
      </c>
      <c r="L258" s="43">
        <v>3627.333333</v>
      </c>
      <c r="M258" s="43">
        <v>0.666666</v>
      </c>
      <c r="N258" s="43">
        <v>0.0</v>
      </c>
      <c r="O258" s="43">
        <v>0.0</v>
      </c>
      <c r="P258" s="43">
        <v>0.0</v>
      </c>
      <c r="Q258" s="43">
        <v>8195.0</v>
      </c>
      <c r="R258" s="43">
        <v>15900.0</v>
      </c>
      <c r="S258" s="43">
        <v>0.337008156397694</v>
      </c>
      <c r="T258" s="43">
        <v>94.020744</v>
      </c>
      <c r="U258" s="43">
        <v>1.0</v>
      </c>
      <c r="V258" s="43">
        <v>0.0</v>
      </c>
      <c r="W258" s="43">
        <v>1.0</v>
      </c>
      <c r="X258" s="43">
        <v>0.0</v>
      </c>
      <c r="Y258" s="43">
        <v>1.0</v>
      </c>
      <c r="Z258" s="43">
        <v>1.0</v>
      </c>
      <c r="AA258" s="43">
        <v>1.58</v>
      </c>
      <c r="AB258" s="43">
        <v>1.0</v>
      </c>
      <c r="AC258" s="43">
        <v>0.0</v>
      </c>
      <c r="AD258" s="43">
        <v>1.0</v>
      </c>
      <c r="AE258" s="43">
        <v>3627.333333</v>
      </c>
      <c r="AF258" s="43">
        <v>1.0</v>
      </c>
      <c r="AG258" s="43">
        <v>0.0</v>
      </c>
      <c r="AH258" s="43">
        <v>0.0</v>
      </c>
      <c r="AI258" s="43">
        <v>3000.0</v>
      </c>
      <c r="AJ258" s="43">
        <v>0.0</v>
      </c>
      <c r="AK258" s="43">
        <v>4470.0</v>
      </c>
      <c r="AL258" s="43">
        <v>0.0</v>
      </c>
      <c r="AM258" s="43">
        <v>0.4174258320699216</v>
      </c>
      <c r="AN258" s="43">
        <v>0.0</v>
      </c>
      <c r="AO258" s="43">
        <v>1.0</v>
      </c>
      <c r="AP258" s="43">
        <v>1137.0</v>
      </c>
      <c r="AQ258" s="43">
        <v>9.0</v>
      </c>
    </row>
    <row r="259" ht="15.75" customHeight="1">
      <c r="A259" s="47">
        <v>3361.0</v>
      </c>
      <c r="B259" s="48" t="str">
        <f t="array" ref="B259">XLOOKUP(A259,Industry_index!$A:$A,Industry_index!$B:$B)</f>
        <v>Transportation &amp; Public Utilities</v>
      </c>
      <c r="C259" s="43">
        <v>587.0</v>
      </c>
      <c r="D259" s="43">
        <v>2.8</v>
      </c>
      <c r="E259" s="43">
        <v>1.0</v>
      </c>
      <c r="F259" s="43">
        <v>0.0</v>
      </c>
      <c r="G259" s="43">
        <v>3332.22</v>
      </c>
      <c r="H259" s="43">
        <v>3000.0</v>
      </c>
      <c r="I259" s="43">
        <v>1862.22</v>
      </c>
      <c r="J259" s="43">
        <v>4470.0</v>
      </c>
      <c r="K259" s="43">
        <v>9842.34</v>
      </c>
      <c r="L259" s="43">
        <v>629.84</v>
      </c>
      <c r="M259" s="43">
        <v>0.0</v>
      </c>
      <c r="N259" s="43">
        <v>0.333333</v>
      </c>
      <c r="O259" s="43">
        <v>0.0</v>
      </c>
      <c r="P259" s="43">
        <v>0.0</v>
      </c>
      <c r="Q259" s="43">
        <v>9874.255</v>
      </c>
      <c r="R259" s="43">
        <v>9778.51</v>
      </c>
      <c r="S259" s="43">
        <v>0.063992912254606</v>
      </c>
      <c r="T259" s="43">
        <v>-0.969693</v>
      </c>
      <c r="U259" s="43">
        <v>0.0</v>
      </c>
      <c r="V259" s="43">
        <v>0.0</v>
      </c>
      <c r="W259" s="43">
        <v>1.0</v>
      </c>
      <c r="X259" s="43">
        <v>1.0</v>
      </c>
      <c r="Y259" s="43">
        <v>0.0</v>
      </c>
      <c r="Z259" s="43">
        <v>1.0</v>
      </c>
      <c r="AA259" s="43">
        <v>2.8</v>
      </c>
      <c r="AB259" s="43">
        <v>1.0</v>
      </c>
      <c r="AC259" s="43">
        <v>0.0</v>
      </c>
      <c r="AD259" s="43">
        <v>1.0</v>
      </c>
      <c r="AE259" s="43">
        <v>629.84</v>
      </c>
      <c r="AF259" s="43">
        <v>0.0</v>
      </c>
      <c r="AG259" s="43">
        <v>1.0</v>
      </c>
      <c r="AH259" s="43">
        <v>3332.22</v>
      </c>
      <c r="AI259" s="43">
        <v>3000.0</v>
      </c>
      <c r="AJ259" s="43">
        <v>1862.22</v>
      </c>
      <c r="AK259" s="43">
        <v>4470.0</v>
      </c>
      <c r="AL259" s="43">
        <v>1.0</v>
      </c>
      <c r="AM259" s="43">
        <v>0.4260124335179031</v>
      </c>
      <c r="AN259" s="43">
        <v>0.0</v>
      </c>
      <c r="AO259" s="43">
        <v>0.0</v>
      </c>
      <c r="AP259" s="43">
        <v>1181.0</v>
      </c>
      <c r="AQ259" s="43">
        <v>9.0</v>
      </c>
    </row>
    <row r="260" ht="15.75" customHeight="1">
      <c r="A260" s="47">
        <v>1738.0</v>
      </c>
      <c r="B260" s="48" t="str">
        <f t="array" ref="B260">XLOOKUP(A260,Industry_index!$A:$A,Industry_index!$B:$B)</f>
        <v>Transportation &amp; Public Utilities</v>
      </c>
      <c r="C260" s="43">
        <v>459.0</v>
      </c>
      <c r="D260" s="43">
        <v>1.88</v>
      </c>
      <c r="E260" s="43">
        <v>1.0</v>
      </c>
      <c r="F260" s="43">
        <v>0.0</v>
      </c>
      <c r="G260" s="43">
        <v>0.0</v>
      </c>
      <c r="H260" s="43">
        <v>3000.0</v>
      </c>
      <c r="I260" s="43">
        <v>0.0</v>
      </c>
      <c r="J260" s="43">
        <v>4470.0</v>
      </c>
      <c r="K260" s="43">
        <v>22829.723333</v>
      </c>
      <c r="L260" s="43">
        <v>3385.533333</v>
      </c>
      <c r="M260" s="43">
        <v>0.0</v>
      </c>
      <c r="N260" s="43">
        <v>0.0</v>
      </c>
      <c r="O260" s="43">
        <v>0.0</v>
      </c>
      <c r="P260" s="43">
        <v>0.0</v>
      </c>
      <c r="Q260" s="43">
        <v>18473.033333</v>
      </c>
      <c r="R260" s="43">
        <v>26362.26</v>
      </c>
      <c r="S260" s="43">
        <v>0.138331277445129</v>
      </c>
      <c r="T260" s="43">
        <v>42.706738</v>
      </c>
      <c r="U260" s="43">
        <v>1.0</v>
      </c>
      <c r="V260" s="43">
        <v>0.0</v>
      </c>
      <c r="W260" s="43">
        <v>1.0</v>
      </c>
      <c r="X260" s="43">
        <v>0.0</v>
      </c>
      <c r="Y260" s="43">
        <v>1.0</v>
      </c>
      <c r="Z260" s="43">
        <v>1.0</v>
      </c>
      <c r="AA260" s="43">
        <v>1.88</v>
      </c>
      <c r="AB260" s="43">
        <v>1.0</v>
      </c>
      <c r="AC260" s="43">
        <v>0.0</v>
      </c>
      <c r="AD260" s="43">
        <v>1.0</v>
      </c>
      <c r="AE260" s="43">
        <v>3385.533333</v>
      </c>
      <c r="AF260" s="43">
        <v>1.0</v>
      </c>
      <c r="AG260" s="43">
        <v>0.0</v>
      </c>
      <c r="AH260" s="43">
        <v>0.0</v>
      </c>
      <c r="AI260" s="43">
        <v>3000.0</v>
      </c>
      <c r="AJ260" s="43">
        <v>0.0</v>
      </c>
      <c r="AK260" s="43">
        <v>4470.0</v>
      </c>
      <c r="AL260" s="43">
        <v>0.0</v>
      </c>
      <c r="AM260" s="43">
        <v>0.416944678262205</v>
      </c>
      <c r="AN260" s="43">
        <v>0.0</v>
      </c>
      <c r="AO260" s="43">
        <v>1.0</v>
      </c>
      <c r="AP260" s="43">
        <v>1133.0</v>
      </c>
      <c r="AQ260" s="43">
        <v>9.0</v>
      </c>
    </row>
    <row r="261" ht="15.75" customHeight="1">
      <c r="A261" s="47">
        <v>3282.0</v>
      </c>
      <c r="B261" s="48" t="str">
        <f t="array" ref="B261">XLOOKUP(A261,Industry_index!$A:$A,Industry_index!$B:$B)</f>
        <v>Agriculture, Forestry, Fishing</v>
      </c>
      <c r="C261" s="43">
        <v>585.0</v>
      </c>
      <c r="D261" s="43">
        <v>0.48</v>
      </c>
      <c r="E261" s="43">
        <v>1.0</v>
      </c>
      <c r="F261" s="43">
        <v>0.0</v>
      </c>
      <c r="G261" s="43">
        <v>0.0</v>
      </c>
      <c r="H261" s="43">
        <v>5000.0</v>
      </c>
      <c r="I261" s="43">
        <v>0.0</v>
      </c>
      <c r="J261" s="43">
        <v>7450.0</v>
      </c>
      <c r="K261" s="43">
        <v>15060.04</v>
      </c>
      <c r="L261" s="43">
        <v>2520.446666</v>
      </c>
      <c r="M261" s="43">
        <v>0.333333</v>
      </c>
      <c r="N261" s="43">
        <v>0.666666</v>
      </c>
      <c r="O261" s="43">
        <v>0.333333</v>
      </c>
      <c r="P261" s="43">
        <v>1.0</v>
      </c>
      <c r="Q261" s="43">
        <v>12366.031666</v>
      </c>
      <c r="R261" s="43">
        <v>12798.24</v>
      </c>
      <c r="S261" s="43">
        <v>0.186721011235418</v>
      </c>
      <c r="T261" s="43">
        <v>3.495139</v>
      </c>
      <c r="U261" s="43">
        <v>0.0</v>
      </c>
      <c r="V261" s="43">
        <v>0.0</v>
      </c>
      <c r="W261" s="43">
        <v>0.0</v>
      </c>
      <c r="X261" s="43">
        <v>1.0</v>
      </c>
      <c r="Y261" s="43">
        <v>0.0</v>
      </c>
      <c r="Z261" s="43">
        <v>1.0</v>
      </c>
      <c r="AA261" s="43">
        <v>0.48</v>
      </c>
      <c r="AB261" s="43">
        <v>1.0</v>
      </c>
      <c r="AC261" s="43">
        <v>0.0</v>
      </c>
      <c r="AD261" s="43">
        <v>0.0</v>
      </c>
      <c r="AE261" s="43">
        <v>2520.446666</v>
      </c>
      <c r="AF261" s="43">
        <v>0.0</v>
      </c>
      <c r="AG261" s="43">
        <v>1.0</v>
      </c>
      <c r="AH261" s="43">
        <v>0.0</v>
      </c>
      <c r="AI261" s="43">
        <v>5000.0</v>
      </c>
      <c r="AJ261" s="43">
        <v>0.0</v>
      </c>
      <c r="AK261" s="43">
        <v>7450.0</v>
      </c>
      <c r="AL261" s="43">
        <v>0.0</v>
      </c>
      <c r="AM261" s="43">
        <v>0.4249467566895195</v>
      </c>
      <c r="AN261" s="43">
        <v>0.0</v>
      </c>
      <c r="AO261" s="43">
        <v>1.0</v>
      </c>
      <c r="AP261" s="43">
        <v>1177.0</v>
      </c>
      <c r="AQ261" s="43">
        <v>9.0</v>
      </c>
    </row>
    <row r="262" ht="15.75" customHeight="1">
      <c r="A262" s="47">
        <v>3961.0</v>
      </c>
      <c r="B262" s="48" t="str">
        <f t="array" ref="B262">XLOOKUP(A262,Industry_index!$A:$A,Industry_index!$B:$B)</f>
        <v>Construction</v>
      </c>
      <c r="C262" s="43">
        <v>557.0</v>
      </c>
      <c r="D262" s="43">
        <v>1.35</v>
      </c>
      <c r="E262" s="43">
        <v>3.0</v>
      </c>
      <c r="F262" s="43">
        <v>23.0</v>
      </c>
      <c r="G262" s="43">
        <v>8642.0</v>
      </c>
      <c r="H262" s="43">
        <v>8000.0</v>
      </c>
      <c r="I262" s="43">
        <v>4722.0</v>
      </c>
      <c r="J262" s="43">
        <v>11920.0</v>
      </c>
      <c r="K262" s="43">
        <v>42306.4</v>
      </c>
      <c r="L262" s="43">
        <v>7136.946666</v>
      </c>
      <c r="M262" s="43">
        <v>0.0</v>
      </c>
      <c r="N262" s="43">
        <v>0.333333</v>
      </c>
      <c r="O262" s="43">
        <v>0.0</v>
      </c>
      <c r="P262" s="43">
        <v>0.0</v>
      </c>
      <c r="Q262" s="43">
        <v>40043.0</v>
      </c>
      <c r="R262" s="43">
        <v>46833.2</v>
      </c>
      <c r="S262" s="43">
        <v>0.168696698371877</v>
      </c>
      <c r="T262" s="43">
        <v>16.95727</v>
      </c>
      <c r="U262" s="43">
        <v>1.0</v>
      </c>
      <c r="V262" s="43">
        <v>0.0</v>
      </c>
      <c r="W262" s="43">
        <v>1.0</v>
      </c>
      <c r="X262" s="43">
        <v>1.0</v>
      </c>
      <c r="Y262" s="43">
        <v>0.0</v>
      </c>
      <c r="Z262" s="43">
        <v>1.0</v>
      </c>
      <c r="AA262" s="43">
        <v>1.35</v>
      </c>
      <c r="AB262" s="43">
        <v>3.0</v>
      </c>
      <c r="AC262" s="43">
        <v>0.0</v>
      </c>
      <c r="AD262" s="43">
        <v>1.0</v>
      </c>
      <c r="AE262" s="43">
        <v>7136.946666</v>
      </c>
      <c r="AF262" s="43">
        <v>0.0</v>
      </c>
      <c r="AG262" s="43">
        <v>1.0</v>
      </c>
      <c r="AH262" s="43">
        <v>8642.0</v>
      </c>
      <c r="AI262" s="43">
        <v>8000.0</v>
      </c>
      <c r="AJ262" s="43">
        <v>4722.0</v>
      </c>
      <c r="AK262" s="43">
        <v>11920.0</v>
      </c>
      <c r="AL262" s="43">
        <v>1.0</v>
      </c>
      <c r="AM262" s="43">
        <v>0.4326683498173738</v>
      </c>
      <c r="AN262" s="43">
        <v>0.0</v>
      </c>
      <c r="AO262" s="43">
        <v>0.0</v>
      </c>
      <c r="AP262" s="43">
        <v>1214.0</v>
      </c>
      <c r="AQ262" s="43">
        <v>9.0</v>
      </c>
    </row>
    <row r="263" ht="15.75" customHeight="1">
      <c r="A263" s="47">
        <v>923.0</v>
      </c>
      <c r="B263" s="48" t="str">
        <f t="array" ref="B263">XLOOKUP(A263,Industry_index!$A:$A,Industry_index!$B:$B)</f>
        <v>Transportation &amp; Public Utilities</v>
      </c>
      <c r="C263" s="43">
        <v>603.0</v>
      </c>
      <c r="D263" s="43">
        <v>1.71</v>
      </c>
      <c r="E263" s="43">
        <v>2.0</v>
      </c>
      <c r="F263" s="43">
        <v>0.0</v>
      </c>
      <c r="G263" s="43">
        <v>3298.26</v>
      </c>
      <c r="H263" s="43">
        <v>3000.0</v>
      </c>
      <c r="I263" s="43">
        <v>1858.26</v>
      </c>
      <c r="J263" s="43">
        <v>4440.0</v>
      </c>
      <c r="K263" s="43">
        <v>28097.446666</v>
      </c>
      <c r="L263" s="43">
        <v>6593.446666</v>
      </c>
      <c r="M263" s="43">
        <v>0.666666</v>
      </c>
      <c r="N263" s="43">
        <v>0.333333</v>
      </c>
      <c r="O263" s="43">
        <v>1.0</v>
      </c>
      <c r="P263" s="43">
        <v>3.0</v>
      </c>
      <c r="Q263" s="43">
        <v>29949.4425</v>
      </c>
      <c r="R263" s="43">
        <v>36679.81</v>
      </c>
      <c r="S263" s="43">
        <v>0.220723093056165</v>
      </c>
      <c r="T263" s="43">
        <v>22.472438</v>
      </c>
      <c r="U263" s="43">
        <v>1.0</v>
      </c>
      <c r="V263" s="43">
        <v>0.0</v>
      </c>
      <c r="W263" s="43">
        <v>1.0</v>
      </c>
      <c r="X263" s="43">
        <v>0.0</v>
      </c>
      <c r="Y263" s="43">
        <v>1.0</v>
      </c>
      <c r="Z263" s="43">
        <v>1.0</v>
      </c>
      <c r="AA263" s="43">
        <v>1.71</v>
      </c>
      <c r="AB263" s="43">
        <v>2.0</v>
      </c>
      <c r="AC263" s="43">
        <v>0.0</v>
      </c>
      <c r="AD263" s="43">
        <v>1.0</v>
      </c>
      <c r="AE263" s="43">
        <v>6593.446666</v>
      </c>
      <c r="AF263" s="43">
        <v>1.0</v>
      </c>
      <c r="AG263" s="43">
        <v>0.0</v>
      </c>
      <c r="AH263" s="43">
        <v>3298.26</v>
      </c>
      <c r="AI263" s="43">
        <v>3000.0</v>
      </c>
      <c r="AJ263" s="43">
        <v>1858.26</v>
      </c>
      <c r="AK263" s="43">
        <v>4440.0</v>
      </c>
      <c r="AL263" s="43">
        <v>1.0</v>
      </c>
      <c r="AM263" s="43">
        <v>0.41718184429178</v>
      </c>
      <c r="AN263" s="43">
        <v>0.0</v>
      </c>
      <c r="AO263" s="43">
        <v>0.0</v>
      </c>
      <c r="AP263" s="43">
        <v>1134.0</v>
      </c>
      <c r="AQ263" s="43">
        <v>9.0</v>
      </c>
    </row>
    <row r="264" ht="15.75" customHeight="1">
      <c r="A264" s="47">
        <v>3757.0</v>
      </c>
      <c r="B264" s="48" t="str">
        <f t="array" ref="B264">XLOOKUP(A264,Industry_index!$A:$A,Industry_index!$B:$B)</f>
        <v>Construction</v>
      </c>
      <c r="C264" s="43">
        <v>570.0</v>
      </c>
      <c r="D264" s="43">
        <v>11.04</v>
      </c>
      <c r="E264" s="43">
        <v>4.0</v>
      </c>
      <c r="F264" s="43">
        <v>30.0</v>
      </c>
      <c r="G264" s="43">
        <v>0.0</v>
      </c>
      <c r="H264" s="43">
        <v>6000.0</v>
      </c>
      <c r="I264" s="43">
        <v>0.0</v>
      </c>
      <c r="J264" s="43">
        <v>8940.0</v>
      </c>
      <c r="K264" s="43">
        <v>29916.666666</v>
      </c>
      <c r="L264" s="43">
        <v>3604.666666</v>
      </c>
      <c r="M264" s="43">
        <v>0.333333</v>
      </c>
      <c r="N264" s="43">
        <v>0.0</v>
      </c>
      <c r="O264" s="43">
        <v>0.0</v>
      </c>
      <c r="P264" s="43">
        <v>0.0</v>
      </c>
      <c r="Q264" s="43">
        <v>21326.833333</v>
      </c>
      <c r="R264" s="43">
        <v>26293.0</v>
      </c>
      <c r="S264" s="43">
        <v>0.117283631475545</v>
      </c>
      <c r="T264" s="43">
        <v>23.286016</v>
      </c>
      <c r="U264" s="43">
        <v>1.0</v>
      </c>
      <c r="V264" s="43">
        <v>0.0</v>
      </c>
      <c r="W264" s="43">
        <v>1.0</v>
      </c>
      <c r="X264" s="43">
        <v>0.0</v>
      </c>
      <c r="Y264" s="43">
        <v>1.0</v>
      </c>
      <c r="Z264" s="43">
        <v>1.0</v>
      </c>
      <c r="AA264" s="43">
        <v>11.04</v>
      </c>
      <c r="AB264" s="43">
        <v>4.0</v>
      </c>
      <c r="AC264" s="43">
        <v>0.0</v>
      </c>
      <c r="AD264" s="43">
        <v>1.0</v>
      </c>
      <c r="AE264" s="43">
        <v>3604.666666</v>
      </c>
      <c r="AF264" s="43">
        <v>1.0</v>
      </c>
      <c r="AG264" s="43">
        <v>0.0</v>
      </c>
      <c r="AH264" s="43">
        <v>0.0</v>
      </c>
      <c r="AI264" s="43">
        <v>6000.0</v>
      </c>
      <c r="AJ264" s="43">
        <v>0.0</v>
      </c>
      <c r="AK264" s="43">
        <v>8940.0</v>
      </c>
      <c r="AL264" s="43">
        <v>0.0</v>
      </c>
      <c r="AM264" s="43">
        <v>0.4108830679999287</v>
      </c>
      <c r="AN264" s="43">
        <v>0.0</v>
      </c>
      <c r="AO264" s="43">
        <v>1.0</v>
      </c>
      <c r="AP264" s="43">
        <v>1111.0</v>
      </c>
      <c r="AQ264" s="43">
        <v>9.0</v>
      </c>
    </row>
    <row r="265" ht="15.75" customHeight="1">
      <c r="A265" s="47">
        <v>408.0</v>
      </c>
      <c r="B265" s="48" t="str">
        <f t="array" ref="B265">XLOOKUP(A265,Industry_index!$A:$A,Industry_index!$B:$B)</f>
        <v>Transportation &amp; Public Utilities</v>
      </c>
      <c r="C265" s="43">
        <v>600.0</v>
      </c>
      <c r="D265" s="43">
        <v>4.84</v>
      </c>
      <c r="E265" s="43">
        <v>2.0</v>
      </c>
      <c r="F265" s="43">
        <v>26.0</v>
      </c>
      <c r="G265" s="43">
        <v>0.0</v>
      </c>
      <c r="H265" s="43">
        <v>3000.0</v>
      </c>
      <c r="I265" s="43">
        <v>0.0</v>
      </c>
      <c r="J265" s="43">
        <v>4470.0</v>
      </c>
      <c r="K265" s="43">
        <v>14971.72</v>
      </c>
      <c r="L265" s="43">
        <v>3868.09</v>
      </c>
      <c r="M265" s="43">
        <v>0.0</v>
      </c>
      <c r="N265" s="43">
        <v>0.0</v>
      </c>
      <c r="O265" s="43">
        <v>0.0</v>
      </c>
      <c r="P265" s="43">
        <v>0.0</v>
      </c>
      <c r="Q265" s="43">
        <v>15355.556</v>
      </c>
      <c r="R265" s="43">
        <v>13894.39</v>
      </c>
      <c r="S265" s="43">
        <v>0.243450304239177</v>
      </c>
      <c r="T265" s="43">
        <v>-9.515578</v>
      </c>
      <c r="U265" s="43">
        <v>0.0</v>
      </c>
      <c r="V265" s="43">
        <v>0.0</v>
      </c>
      <c r="W265" s="43">
        <v>1.0</v>
      </c>
      <c r="X265" s="43">
        <v>1.0</v>
      </c>
      <c r="Y265" s="43">
        <v>0.0</v>
      </c>
      <c r="Z265" s="43">
        <v>1.0</v>
      </c>
      <c r="AA265" s="43">
        <v>4.84</v>
      </c>
      <c r="AB265" s="43">
        <v>2.0</v>
      </c>
      <c r="AC265" s="43">
        <v>0.0</v>
      </c>
      <c r="AD265" s="43">
        <v>1.0</v>
      </c>
      <c r="AE265" s="43">
        <v>3868.09</v>
      </c>
      <c r="AF265" s="43">
        <v>0.0</v>
      </c>
      <c r="AG265" s="43">
        <v>1.0</v>
      </c>
      <c r="AH265" s="43">
        <v>0.0</v>
      </c>
      <c r="AI265" s="43">
        <v>3000.0</v>
      </c>
      <c r="AJ265" s="43">
        <v>0.0</v>
      </c>
      <c r="AK265" s="43">
        <v>4470.0</v>
      </c>
      <c r="AL265" s="43">
        <v>0.0</v>
      </c>
      <c r="AM265" s="43">
        <v>0.4128753676080891</v>
      </c>
      <c r="AN265" s="43">
        <v>0.0</v>
      </c>
      <c r="AO265" s="43">
        <v>1.0</v>
      </c>
      <c r="AP265" s="43">
        <v>1116.0</v>
      </c>
      <c r="AQ265" s="43">
        <v>9.0</v>
      </c>
    </row>
    <row r="266" ht="15.75" customHeight="1">
      <c r="A266" s="47">
        <v>4806.0</v>
      </c>
      <c r="B266" s="48" t="str">
        <f t="array" ref="B266">XLOOKUP(A266,Industry_index!$A:$A,Industry_index!$B:$B)</f>
        <v>Construction</v>
      </c>
      <c r="C266" s="43">
        <v>560.0</v>
      </c>
      <c r="D266" s="43">
        <v>2.29</v>
      </c>
      <c r="E266" s="43">
        <v>1.0</v>
      </c>
      <c r="F266" s="43">
        <v>0.0</v>
      </c>
      <c r="G266" s="43">
        <v>0.0</v>
      </c>
      <c r="H266" s="43">
        <v>5000.0</v>
      </c>
      <c r="I266" s="43">
        <v>0.0</v>
      </c>
      <c r="J266" s="43">
        <v>7450.0</v>
      </c>
      <c r="K266" s="43">
        <v>69519.966666</v>
      </c>
      <c r="L266" s="43">
        <v>2794.46</v>
      </c>
      <c r="M266" s="43">
        <v>1.0</v>
      </c>
      <c r="N266" s="43">
        <v>0.666666</v>
      </c>
      <c r="O266" s="43">
        <v>1.0</v>
      </c>
      <c r="P266" s="43">
        <v>3.0</v>
      </c>
      <c r="Q266" s="43">
        <v>25931.595555</v>
      </c>
      <c r="R266" s="43">
        <v>87131.86</v>
      </c>
      <c r="S266" s="43">
        <v>0.035047577911213</v>
      </c>
      <c r="T266" s="43">
        <v>236.006534</v>
      </c>
      <c r="U266" s="43">
        <v>1.0</v>
      </c>
      <c r="V266" s="43">
        <v>0.0</v>
      </c>
      <c r="W266" s="43">
        <v>1.0</v>
      </c>
      <c r="X266" s="43">
        <v>0.0</v>
      </c>
      <c r="Y266" s="43">
        <v>1.0</v>
      </c>
      <c r="Z266" s="43">
        <v>1.0</v>
      </c>
      <c r="AA266" s="43">
        <v>2.29</v>
      </c>
      <c r="AB266" s="43">
        <v>1.0</v>
      </c>
      <c r="AC266" s="43">
        <v>0.0</v>
      </c>
      <c r="AD266" s="43">
        <v>1.0</v>
      </c>
      <c r="AE266" s="43">
        <v>2794.46</v>
      </c>
      <c r="AF266" s="43">
        <v>1.0</v>
      </c>
      <c r="AG266" s="43">
        <v>0.0</v>
      </c>
      <c r="AH266" s="43">
        <v>0.0</v>
      </c>
      <c r="AI266" s="43">
        <v>5000.0</v>
      </c>
      <c r="AJ266" s="43">
        <v>0.0</v>
      </c>
      <c r="AK266" s="43">
        <v>7450.0</v>
      </c>
      <c r="AL266" s="43">
        <v>1.0</v>
      </c>
      <c r="AM266" s="43">
        <v>0.4176985226878261</v>
      </c>
      <c r="AN266" s="43">
        <v>0.0</v>
      </c>
      <c r="AO266" s="43">
        <v>0.0</v>
      </c>
      <c r="AP266" s="43">
        <v>1139.0</v>
      </c>
      <c r="AQ266" s="43">
        <v>9.0</v>
      </c>
    </row>
    <row r="267" ht="15.75" customHeight="1">
      <c r="A267" s="47">
        <v>536.0</v>
      </c>
      <c r="B267" s="48" t="str">
        <f t="array" ref="B267">XLOOKUP(A267,Industry_index!$A:$A,Industry_index!$B:$B)</f>
        <v>Construction</v>
      </c>
      <c r="C267" s="43">
        <v>608.0</v>
      </c>
      <c r="D267" s="43">
        <v>3.0</v>
      </c>
      <c r="E267" s="43">
        <v>1.0</v>
      </c>
      <c r="F267" s="43">
        <v>0.0</v>
      </c>
      <c r="G267" s="43">
        <v>0.0</v>
      </c>
      <c r="H267" s="43">
        <v>9000.0</v>
      </c>
      <c r="I267" s="43">
        <v>0.0</v>
      </c>
      <c r="J267" s="43">
        <v>13410.0</v>
      </c>
      <c r="K267" s="43">
        <v>27072.333333</v>
      </c>
      <c r="L267" s="43">
        <v>1361.666666</v>
      </c>
      <c r="M267" s="43">
        <v>0.333333</v>
      </c>
      <c r="N267" s="43">
        <v>0.0</v>
      </c>
      <c r="O267" s="43">
        <v>0.0</v>
      </c>
      <c r="P267" s="43">
        <v>0.0</v>
      </c>
      <c r="Q267" s="43">
        <v>25646.5</v>
      </c>
      <c r="R267" s="43">
        <v>29924.0</v>
      </c>
      <c r="S267" s="43">
        <v>0.050297480859608</v>
      </c>
      <c r="T267" s="43">
        <v>16.678689</v>
      </c>
      <c r="U267" s="43">
        <v>1.0</v>
      </c>
      <c r="V267" s="43">
        <v>0.0</v>
      </c>
      <c r="W267" s="43">
        <v>1.0</v>
      </c>
      <c r="X267" s="43">
        <v>1.0</v>
      </c>
      <c r="Y267" s="43">
        <v>0.0</v>
      </c>
      <c r="Z267" s="43">
        <v>1.0</v>
      </c>
      <c r="AA267" s="43">
        <v>3.0</v>
      </c>
      <c r="AB267" s="43">
        <v>1.0</v>
      </c>
      <c r="AC267" s="43">
        <v>0.0</v>
      </c>
      <c r="AD267" s="43">
        <v>1.0</v>
      </c>
      <c r="AE267" s="43">
        <v>1361.666666</v>
      </c>
      <c r="AF267" s="43">
        <v>0.0</v>
      </c>
      <c r="AG267" s="43">
        <v>1.0</v>
      </c>
      <c r="AH267" s="43">
        <v>0.0</v>
      </c>
      <c r="AI267" s="43">
        <v>9000.0</v>
      </c>
      <c r="AJ267" s="43">
        <v>0.0</v>
      </c>
      <c r="AK267" s="43">
        <v>13410.0</v>
      </c>
      <c r="AL267" s="43">
        <v>0.0</v>
      </c>
      <c r="AM267" s="43">
        <v>0.4208344410816446</v>
      </c>
      <c r="AN267" s="43">
        <v>0.0</v>
      </c>
      <c r="AO267" s="43">
        <v>1.0</v>
      </c>
      <c r="AP267" s="43">
        <v>1157.0</v>
      </c>
      <c r="AQ267" s="43">
        <v>9.0</v>
      </c>
    </row>
    <row r="268" ht="15.75" customHeight="1">
      <c r="A268" s="47">
        <v>2577.0</v>
      </c>
      <c r="B268" s="48" t="str">
        <f t="array" ref="B268">XLOOKUP(A268,Industry_index!$A:$A,Industry_index!$B:$B)</f>
        <v>Services</v>
      </c>
      <c r="C268" s="43">
        <v>540.0</v>
      </c>
      <c r="D268" s="43">
        <v>3.16</v>
      </c>
      <c r="E268" s="43">
        <v>6.0</v>
      </c>
      <c r="F268" s="43">
        <v>4.0</v>
      </c>
      <c r="G268" s="43">
        <v>0.0</v>
      </c>
      <c r="H268" s="43">
        <v>8000.0</v>
      </c>
      <c r="I268" s="43">
        <v>0.0</v>
      </c>
      <c r="J268" s="43">
        <v>11920.0</v>
      </c>
      <c r="K268" s="43">
        <v>25715.413333</v>
      </c>
      <c r="L268" s="43">
        <v>3938.253333</v>
      </c>
      <c r="M268" s="43">
        <v>0.0</v>
      </c>
      <c r="N268" s="43">
        <v>0.0</v>
      </c>
      <c r="O268" s="43">
        <v>0.0</v>
      </c>
      <c r="P268" s="43">
        <v>0.0</v>
      </c>
      <c r="R268" s="43">
        <v>25900.7</v>
      </c>
      <c r="S268" s="43">
        <v>0.1431363818192315</v>
      </c>
      <c r="T268" s="43">
        <v>-6.024493</v>
      </c>
      <c r="U268" s="43">
        <v>0.0</v>
      </c>
      <c r="V268" s="43">
        <v>1.0</v>
      </c>
      <c r="W268" s="43">
        <v>0.0</v>
      </c>
      <c r="X268" s="43">
        <v>1.0</v>
      </c>
      <c r="Y268" s="43">
        <v>0.0</v>
      </c>
      <c r="Z268" s="43">
        <v>1.0</v>
      </c>
      <c r="AA268" s="43">
        <v>3.16</v>
      </c>
      <c r="AB268" s="43">
        <v>6.0</v>
      </c>
      <c r="AC268" s="43">
        <v>1.0</v>
      </c>
      <c r="AD268" s="43">
        <v>0.0</v>
      </c>
      <c r="AE268" s="43">
        <v>3938.253333</v>
      </c>
      <c r="AF268" s="43">
        <v>0.0</v>
      </c>
      <c r="AG268" s="43">
        <v>1.0</v>
      </c>
      <c r="AH268" s="43">
        <v>0.0</v>
      </c>
      <c r="AI268" s="43">
        <v>8000.0</v>
      </c>
      <c r="AJ268" s="43">
        <v>0.0</v>
      </c>
      <c r="AK268" s="43">
        <v>11920.0</v>
      </c>
      <c r="AL268" s="43">
        <v>0.0</v>
      </c>
      <c r="AM268" s="43">
        <v>0.4135817321478731</v>
      </c>
      <c r="AN268" s="43">
        <v>0.0</v>
      </c>
      <c r="AO268" s="43">
        <v>1.0</v>
      </c>
      <c r="AP268" s="43">
        <v>1117.0</v>
      </c>
      <c r="AQ268" s="43">
        <v>9.0</v>
      </c>
    </row>
    <row r="269" ht="15.75" customHeight="1">
      <c r="A269" s="47">
        <v>2532.0</v>
      </c>
      <c r="B269" s="48" t="str">
        <f t="array" ref="B269">XLOOKUP(A269,Industry_index!$A:$A,Industry_index!$B:$B)</f>
        <v>Transportation &amp; Public Utilities</v>
      </c>
      <c r="C269" s="43">
        <v>564.0</v>
      </c>
      <c r="D269" s="43">
        <v>0.61</v>
      </c>
      <c r="E269" s="43">
        <v>1.0</v>
      </c>
      <c r="F269" s="43">
        <v>4.0</v>
      </c>
      <c r="G269" s="43">
        <v>0.0</v>
      </c>
      <c r="H269" s="43">
        <v>3000.0</v>
      </c>
      <c r="I269" s="43">
        <v>0.0</v>
      </c>
      <c r="J269" s="43">
        <v>4470.0</v>
      </c>
      <c r="K269" s="43">
        <v>25715.413333</v>
      </c>
      <c r="L269" s="43">
        <v>3938.253333</v>
      </c>
      <c r="M269" s="43">
        <v>0.0</v>
      </c>
      <c r="N269" s="43">
        <v>0.0</v>
      </c>
      <c r="O269" s="43">
        <v>0.0</v>
      </c>
      <c r="P269" s="43">
        <v>0.0</v>
      </c>
      <c r="R269" s="43">
        <v>25900.7</v>
      </c>
      <c r="S269" s="43">
        <v>0.1431363818192315</v>
      </c>
      <c r="T269" s="43">
        <v>-6.024493</v>
      </c>
      <c r="U269" s="43">
        <v>1.0</v>
      </c>
      <c r="V269" s="43">
        <v>0.0</v>
      </c>
      <c r="W269" s="43">
        <v>1.0</v>
      </c>
      <c r="X269" s="43">
        <v>1.0</v>
      </c>
      <c r="Y269" s="43">
        <v>0.0</v>
      </c>
      <c r="Z269" s="43">
        <v>1.0</v>
      </c>
      <c r="AA269" s="43">
        <v>0.61</v>
      </c>
      <c r="AB269" s="43">
        <v>1.0</v>
      </c>
      <c r="AC269" s="43">
        <v>0.0</v>
      </c>
      <c r="AD269" s="43">
        <v>1.0</v>
      </c>
      <c r="AE269" s="43">
        <v>3938.253333</v>
      </c>
      <c r="AF269" s="43">
        <v>0.0</v>
      </c>
      <c r="AG269" s="43">
        <v>1.0</v>
      </c>
      <c r="AH269" s="43">
        <v>0.0</v>
      </c>
      <c r="AI269" s="43">
        <v>3000.0</v>
      </c>
      <c r="AJ269" s="43">
        <v>0.0</v>
      </c>
      <c r="AK269" s="43">
        <v>4470.0</v>
      </c>
      <c r="AL269" s="43">
        <v>0.0</v>
      </c>
      <c r="AM269" s="43">
        <v>0.4211470120979576</v>
      </c>
      <c r="AN269" s="43">
        <v>0.0</v>
      </c>
      <c r="AO269" s="43">
        <v>1.0</v>
      </c>
      <c r="AP269" s="43">
        <v>1160.0</v>
      </c>
      <c r="AQ269" s="43">
        <v>9.0</v>
      </c>
    </row>
    <row r="270" ht="15.75" customHeight="1">
      <c r="A270" s="47">
        <v>4700.0</v>
      </c>
      <c r="B270" s="48" t="str">
        <f t="array" ref="B270">XLOOKUP(A270,Industry_index!$A:$A,Industry_index!$B:$B)</f>
        <v>Transportation &amp; Public Utilities</v>
      </c>
      <c r="C270" s="43">
        <v>510.0</v>
      </c>
      <c r="D270" s="43">
        <v>0.33</v>
      </c>
      <c r="E270" s="43">
        <v>2.0</v>
      </c>
      <c r="F270" s="43">
        <v>4.0</v>
      </c>
      <c r="G270" s="43">
        <v>12665.0</v>
      </c>
      <c r="H270" s="43">
        <v>10000.0</v>
      </c>
      <c r="I270" s="43">
        <v>7765.0</v>
      </c>
      <c r="J270" s="43">
        <v>14900.0</v>
      </c>
      <c r="K270" s="43">
        <v>79452.3</v>
      </c>
      <c r="L270" s="43">
        <v>6776.125</v>
      </c>
      <c r="M270" s="43">
        <v>0.0</v>
      </c>
      <c r="N270" s="43">
        <v>0.0</v>
      </c>
      <c r="O270" s="43">
        <v>0.0</v>
      </c>
      <c r="P270" s="43">
        <v>0.0</v>
      </c>
      <c r="Q270" s="43">
        <v>62505.2</v>
      </c>
      <c r="R270" s="43">
        <v>92752.16</v>
      </c>
      <c r="S270" s="43">
        <v>0.07625387945476</v>
      </c>
      <c r="T270" s="43">
        <v>48.391109</v>
      </c>
      <c r="U270" s="43">
        <v>1.0</v>
      </c>
      <c r="V270" s="43">
        <v>0.0</v>
      </c>
      <c r="W270" s="43">
        <v>1.0</v>
      </c>
      <c r="X270" s="43">
        <v>0.0</v>
      </c>
      <c r="Y270" s="43">
        <v>1.0</v>
      </c>
      <c r="Z270" s="43">
        <v>1.0</v>
      </c>
      <c r="AA270" s="43">
        <v>0.33</v>
      </c>
      <c r="AB270" s="43">
        <v>2.0</v>
      </c>
      <c r="AC270" s="43">
        <v>0.0</v>
      </c>
      <c r="AD270" s="43">
        <v>1.0</v>
      </c>
      <c r="AE270" s="43">
        <v>6776.125</v>
      </c>
      <c r="AF270" s="43">
        <v>1.0</v>
      </c>
      <c r="AG270" s="43">
        <v>0.0</v>
      </c>
      <c r="AH270" s="43">
        <v>12665.0</v>
      </c>
      <c r="AI270" s="43">
        <v>10000.0</v>
      </c>
      <c r="AJ270" s="43">
        <v>7765.0</v>
      </c>
      <c r="AK270" s="43">
        <v>14900.0</v>
      </c>
      <c r="AL270" s="43">
        <v>1.0</v>
      </c>
      <c r="AM270" s="43">
        <v>0.4244467898443936</v>
      </c>
      <c r="AN270" s="43">
        <v>0.0</v>
      </c>
      <c r="AO270" s="43">
        <v>0.0</v>
      </c>
      <c r="AP270" s="43">
        <v>1175.0</v>
      </c>
      <c r="AQ270" s="43">
        <v>9.0</v>
      </c>
    </row>
    <row r="271" ht="15.75" customHeight="1">
      <c r="A271" s="47">
        <v>2202.0</v>
      </c>
      <c r="B271" s="48" t="str">
        <f t="array" ref="B271">XLOOKUP(A271,Industry_index!$A:$A,Industry_index!$B:$B)</f>
        <v>Construction</v>
      </c>
      <c r="C271" s="43">
        <v>504.0</v>
      </c>
      <c r="D271" s="43">
        <v>3.47</v>
      </c>
      <c r="E271" s="43">
        <v>2.0</v>
      </c>
      <c r="F271" s="43">
        <v>21.0</v>
      </c>
      <c r="G271" s="43">
        <v>0.0</v>
      </c>
      <c r="H271" s="43">
        <v>3000.0</v>
      </c>
      <c r="I271" s="43">
        <v>0.0</v>
      </c>
      <c r="J271" s="43">
        <v>4470.0</v>
      </c>
      <c r="K271" s="43">
        <v>10179.81</v>
      </c>
      <c r="L271" s="43">
        <v>2896.666666</v>
      </c>
      <c r="M271" s="43">
        <v>0.0</v>
      </c>
      <c r="N271" s="43">
        <v>0.0</v>
      </c>
      <c r="O271" s="43">
        <v>0.0</v>
      </c>
      <c r="P271" s="43">
        <v>0.0</v>
      </c>
      <c r="Q271" s="43">
        <v>10406.905</v>
      </c>
      <c r="R271" s="43">
        <v>9725.62</v>
      </c>
      <c r="S271" s="43">
        <v>0.284550497504373</v>
      </c>
      <c r="T271" s="43">
        <v>-6.546518</v>
      </c>
      <c r="U271" s="43">
        <v>1.0</v>
      </c>
      <c r="V271" s="43">
        <v>0.0</v>
      </c>
      <c r="W271" s="43">
        <v>1.0</v>
      </c>
      <c r="X271" s="43">
        <v>1.0</v>
      </c>
      <c r="Y271" s="43">
        <v>0.0</v>
      </c>
      <c r="Z271" s="43">
        <v>1.0</v>
      </c>
      <c r="AA271" s="43">
        <v>3.47</v>
      </c>
      <c r="AB271" s="43">
        <v>2.0</v>
      </c>
      <c r="AC271" s="43">
        <v>0.0</v>
      </c>
      <c r="AD271" s="43">
        <v>1.0</v>
      </c>
      <c r="AE271" s="43">
        <v>2896.666666</v>
      </c>
      <c r="AF271" s="43">
        <v>0.0</v>
      </c>
      <c r="AG271" s="43">
        <v>1.0</v>
      </c>
      <c r="AH271" s="43">
        <v>0.0</v>
      </c>
      <c r="AI271" s="43">
        <v>3000.0</v>
      </c>
      <c r="AJ271" s="43">
        <v>0.0</v>
      </c>
      <c r="AK271" s="43">
        <v>4470.0</v>
      </c>
      <c r="AL271" s="43">
        <v>0.0</v>
      </c>
      <c r="AM271" s="43">
        <v>0.4263341856372131</v>
      </c>
      <c r="AN271" s="43">
        <v>0.0</v>
      </c>
      <c r="AO271" s="43">
        <v>1.0</v>
      </c>
      <c r="AP271" s="43">
        <v>1183.0</v>
      </c>
      <c r="AQ271" s="43">
        <v>9.0</v>
      </c>
    </row>
    <row r="272" ht="15.75" customHeight="1">
      <c r="A272" s="47">
        <v>360.0</v>
      </c>
      <c r="B272" s="48" t="str">
        <f t="array" ref="B272">XLOOKUP(A272,Industry_index!$A:$A,Industry_index!$B:$B)</f>
        <v>Construction</v>
      </c>
      <c r="C272" s="43">
        <v>585.0</v>
      </c>
      <c r="D272" s="43">
        <v>0.38</v>
      </c>
      <c r="E272" s="43">
        <v>1.0</v>
      </c>
      <c r="F272" s="43">
        <v>4.0</v>
      </c>
      <c r="G272" s="43">
        <v>0.0</v>
      </c>
      <c r="H272" s="43">
        <v>15000.0</v>
      </c>
      <c r="I272" s="43">
        <v>0.0</v>
      </c>
      <c r="J272" s="43">
        <v>22350.0</v>
      </c>
      <c r="K272" s="43">
        <v>32633.75</v>
      </c>
      <c r="L272" s="43">
        <v>6502.306666</v>
      </c>
      <c r="M272" s="43">
        <v>0.0</v>
      </c>
      <c r="N272" s="43">
        <v>1.333333</v>
      </c>
      <c r="O272" s="43">
        <v>0.0</v>
      </c>
      <c r="P272" s="43">
        <v>0.0</v>
      </c>
      <c r="Q272" s="43">
        <v>43747.45</v>
      </c>
      <c r="R272" s="43">
        <v>39681.16</v>
      </c>
      <c r="S272" s="43">
        <v>0.17910662991778</v>
      </c>
      <c r="T272" s="43">
        <v>-9.294918</v>
      </c>
      <c r="U272" s="43">
        <v>0.0</v>
      </c>
      <c r="V272" s="43">
        <v>0.0</v>
      </c>
      <c r="W272" s="43">
        <v>1.0</v>
      </c>
      <c r="X272" s="43">
        <v>1.0</v>
      </c>
      <c r="Y272" s="43">
        <v>0.0</v>
      </c>
      <c r="Z272" s="43">
        <v>1.0</v>
      </c>
      <c r="AA272" s="43">
        <v>0.38</v>
      </c>
      <c r="AB272" s="43">
        <v>1.0</v>
      </c>
      <c r="AC272" s="43">
        <v>0.0</v>
      </c>
      <c r="AD272" s="43">
        <v>1.0</v>
      </c>
      <c r="AE272" s="43">
        <v>6502.306666</v>
      </c>
      <c r="AF272" s="43">
        <v>0.0</v>
      </c>
      <c r="AG272" s="43">
        <v>1.0</v>
      </c>
      <c r="AH272" s="43">
        <v>0.0</v>
      </c>
      <c r="AI272" s="43">
        <v>15000.0</v>
      </c>
      <c r="AJ272" s="43">
        <v>0.0</v>
      </c>
      <c r="AK272" s="43">
        <v>22350.0</v>
      </c>
      <c r="AL272" s="43">
        <v>0.0</v>
      </c>
      <c r="AM272" s="43">
        <v>0.4086546803206073</v>
      </c>
      <c r="AN272" s="43">
        <v>0.0</v>
      </c>
      <c r="AO272" s="43">
        <v>1.0</v>
      </c>
      <c r="AP272" s="43">
        <v>1097.0</v>
      </c>
      <c r="AQ272" s="43">
        <v>9.0</v>
      </c>
    </row>
    <row r="273" ht="15.75" customHeight="1">
      <c r="A273" s="47">
        <v>1469.0</v>
      </c>
      <c r="B273" s="48" t="str">
        <f t="array" ref="B273">XLOOKUP(A273,Industry_index!$A:$A,Industry_index!$B:$B)</f>
        <v>Construction</v>
      </c>
      <c r="C273" s="43">
        <v>627.0</v>
      </c>
      <c r="D273" s="43">
        <v>0.43</v>
      </c>
      <c r="E273" s="43">
        <v>1.0</v>
      </c>
      <c r="F273" s="43">
        <v>0.0</v>
      </c>
      <c r="G273" s="43">
        <v>0.0</v>
      </c>
      <c r="H273" s="43">
        <v>3000.0</v>
      </c>
      <c r="I273" s="43">
        <v>0.0</v>
      </c>
      <c r="J273" s="43">
        <v>4470.0</v>
      </c>
      <c r="K273" s="43">
        <v>9037.513333</v>
      </c>
      <c r="L273" s="43">
        <v>5134.22</v>
      </c>
      <c r="M273" s="43">
        <v>0.0</v>
      </c>
      <c r="N273" s="43">
        <v>0.0</v>
      </c>
      <c r="O273" s="43">
        <v>0.0</v>
      </c>
      <c r="P273" s="43">
        <v>0.0</v>
      </c>
      <c r="Q273" s="43">
        <v>4496.34</v>
      </c>
      <c r="R273" s="43">
        <v>18119.86</v>
      </c>
      <c r="S273" s="43">
        <v>0.568101169459286</v>
      </c>
      <c r="T273" s="43">
        <v>302.991321</v>
      </c>
      <c r="U273" s="43">
        <v>0.0</v>
      </c>
      <c r="V273" s="43">
        <v>0.0</v>
      </c>
      <c r="W273" s="43">
        <v>1.0</v>
      </c>
      <c r="X273" s="43">
        <v>0.0</v>
      </c>
      <c r="Y273" s="43">
        <v>1.0</v>
      </c>
      <c r="Z273" s="43">
        <v>1.0</v>
      </c>
      <c r="AA273" s="43">
        <v>0.43</v>
      </c>
      <c r="AB273" s="43">
        <v>1.0</v>
      </c>
      <c r="AC273" s="43">
        <v>0.0</v>
      </c>
      <c r="AD273" s="43">
        <v>1.0</v>
      </c>
      <c r="AE273" s="43">
        <v>5134.22</v>
      </c>
      <c r="AF273" s="43">
        <v>1.0</v>
      </c>
      <c r="AG273" s="43">
        <v>0.0</v>
      </c>
      <c r="AH273" s="43">
        <v>0.0</v>
      </c>
      <c r="AI273" s="43">
        <v>3000.0</v>
      </c>
      <c r="AJ273" s="43">
        <v>0.0</v>
      </c>
      <c r="AK273" s="43">
        <v>4470.0</v>
      </c>
      <c r="AL273" s="43">
        <v>1.0</v>
      </c>
      <c r="AM273" s="43">
        <v>0.4161296988364627</v>
      </c>
      <c r="AN273" s="43">
        <v>0.0</v>
      </c>
      <c r="AO273" s="43">
        <v>0.0</v>
      </c>
      <c r="AP273" s="43">
        <v>1126.0</v>
      </c>
      <c r="AQ273" s="43">
        <v>9.0</v>
      </c>
    </row>
    <row r="274" ht="15.75" customHeight="1">
      <c r="A274" s="47">
        <v>2055.0</v>
      </c>
      <c r="B274" s="48" t="str">
        <f t="array" ref="B274">XLOOKUP(A274,Industry_index!$A:$A,Industry_index!$B:$B)</f>
        <v>Manufacturing</v>
      </c>
      <c r="C274" s="43">
        <v>541.0</v>
      </c>
      <c r="D274" s="43">
        <v>1.48</v>
      </c>
      <c r="E274" s="43">
        <v>1.0</v>
      </c>
      <c r="F274" s="43">
        <v>0.0</v>
      </c>
      <c r="G274" s="43">
        <v>0.0</v>
      </c>
      <c r="H274" s="43">
        <v>5000.0</v>
      </c>
      <c r="I274" s="43">
        <v>0.0</v>
      </c>
      <c r="J274" s="43">
        <v>7450.0</v>
      </c>
      <c r="K274" s="43">
        <v>11736.833333</v>
      </c>
      <c r="L274" s="43">
        <v>2794.666666</v>
      </c>
      <c r="M274" s="43">
        <v>0.0</v>
      </c>
      <c r="N274" s="43">
        <v>0.0</v>
      </c>
      <c r="O274" s="43">
        <v>0.0</v>
      </c>
      <c r="P274" s="43">
        <v>0.0</v>
      </c>
      <c r="Q274" s="43">
        <v>12846.166666</v>
      </c>
      <c r="R274" s="43">
        <v>11378.0</v>
      </c>
      <c r="S274" s="43">
        <v>0.222964704225104</v>
      </c>
      <c r="T274" s="43">
        <v>-11.428856</v>
      </c>
      <c r="U274" s="43">
        <v>0.0</v>
      </c>
      <c r="V274" s="43">
        <v>0.0</v>
      </c>
      <c r="W274" s="43">
        <v>0.0</v>
      </c>
      <c r="X274" s="43">
        <v>1.0</v>
      </c>
      <c r="Y274" s="43">
        <v>0.0</v>
      </c>
      <c r="Z274" s="43">
        <v>1.0</v>
      </c>
      <c r="AA274" s="43">
        <v>1.48</v>
      </c>
      <c r="AB274" s="43">
        <v>1.0</v>
      </c>
      <c r="AC274" s="43">
        <v>0.0</v>
      </c>
      <c r="AD274" s="43">
        <v>0.0</v>
      </c>
      <c r="AE274" s="43">
        <v>2794.666666</v>
      </c>
      <c r="AF274" s="43">
        <v>0.0</v>
      </c>
      <c r="AG274" s="43">
        <v>1.0</v>
      </c>
      <c r="AH274" s="43">
        <v>0.0</v>
      </c>
      <c r="AI274" s="43">
        <v>5000.0</v>
      </c>
      <c r="AJ274" s="43">
        <v>0.0</v>
      </c>
      <c r="AK274" s="43">
        <v>7450.0</v>
      </c>
      <c r="AL274" s="43">
        <v>0.0</v>
      </c>
      <c r="AM274" s="43">
        <v>0.4174731969222106</v>
      </c>
      <c r="AN274" s="43">
        <v>0.0</v>
      </c>
      <c r="AO274" s="43">
        <v>1.0</v>
      </c>
      <c r="AP274" s="43">
        <v>1138.0</v>
      </c>
      <c r="AQ274" s="43">
        <v>9.0</v>
      </c>
    </row>
    <row r="275" ht="15.75" customHeight="1">
      <c r="A275" s="47">
        <v>2939.0</v>
      </c>
      <c r="B275" s="48" t="str">
        <f t="array" ref="B275">XLOOKUP(A275,Industry_index!$A:$A,Industry_index!$B:$B)</f>
        <v>Services</v>
      </c>
      <c r="C275" s="43">
        <v>559.0</v>
      </c>
      <c r="D275" s="43">
        <v>2.61</v>
      </c>
      <c r="E275" s="43">
        <v>4.0</v>
      </c>
      <c r="F275" s="43">
        <v>32.0</v>
      </c>
      <c r="G275" s="43">
        <v>1937.0</v>
      </c>
      <c r="H275" s="43">
        <v>3000.0</v>
      </c>
      <c r="I275" s="43">
        <v>467.0</v>
      </c>
      <c r="J275" s="43">
        <v>4470.0</v>
      </c>
      <c r="K275" s="43">
        <v>28152.933333</v>
      </c>
      <c r="L275" s="43">
        <v>2623.523333</v>
      </c>
      <c r="M275" s="43">
        <v>0.0</v>
      </c>
      <c r="N275" s="43">
        <v>0.0</v>
      </c>
      <c r="O275" s="43">
        <v>0.0</v>
      </c>
      <c r="P275" s="43">
        <v>0.0</v>
      </c>
      <c r="Q275" s="43">
        <v>25269.245</v>
      </c>
      <c r="R275" s="43">
        <v>33920.31</v>
      </c>
      <c r="S275" s="43">
        <v>0.093188169046703</v>
      </c>
      <c r="T275" s="43">
        <v>34.235569</v>
      </c>
      <c r="U275" s="43">
        <v>0.0</v>
      </c>
      <c r="V275" s="43">
        <v>1.0</v>
      </c>
      <c r="W275" s="43">
        <v>0.0</v>
      </c>
      <c r="X275" s="43">
        <v>0.0</v>
      </c>
      <c r="Y275" s="43">
        <v>1.0</v>
      </c>
      <c r="Z275" s="43">
        <v>1.0</v>
      </c>
      <c r="AA275" s="43">
        <v>2.61</v>
      </c>
      <c r="AB275" s="43">
        <v>4.0</v>
      </c>
      <c r="AC275" s="43">
        <v>1.0</v>
      </c>
      <c r="AD275" s="43">
        <v>0.0</v>
      </c>
      <c r="AE275" s="43">
        <v>2623.523333</v>
      </c>
      <c r="AF275" s="43">
        <v>1.0</v>
      </c>
      <c r="AG275" s="43">
        <v>0.0</v>
      </c>
      <c r="AH275" s="43">
        <v>1937.0</v>
      </c>
      <c r="AI275" s="43">
        <v>3000.0</v>
      </c>
      <c r="AJ275" s="43">
        <v>467.0</v>
      </c>
      <c r="AK275" s="43">
        <v>4470.0</v>
      </c>
      <c r="AL275" s="43">
        <v>1.0</v>
      </c>
      <c r="AM275" s="43">
        <v>0.3914326432246759</v>
      </c>
      <c r="AN275" s="43">
        <v>0.0</v>
      </c>
      <c r="AO275" s="43">
        <v>0.0</v>
      </c>
      <c r="AP275" s="43">
        <v>1017.0</v>
      </c>
      <c r="AQ275" s="43">
        <v>8.0</v>
      </c>
    </row>
    <row r="276" ht="15.75" customHeight="1">
      <c r="A276" s="47">
        <v>4130.0</v>
      </c>
      <c r="B276" s="48" t="str">
        <f t="array" ref="B276">XLOOKUP(A276,Industry_index!$A:$A,Industry_index!$B:$B)</f>
        <v>Construction</v>
      </c>
      <c r="C276" s="43">
        <v>535.0</v>
      </c>
      <c r="D276" s="43">
        <v>5.08</v>
      </c>
      <c r="E276" s="43">
        <v>2.0</v>
      </c>
      <c r="F276" s="43">
        <v>14.0</v>
      </c>
      <c r="G276" s="43">
        <v>8940.0</v>
      </c>
      <c r="H276" s="43">
        <v>15000.0</v>
      </c>
      <c r="I276" s="43">
        <v>1590.0</v>
      </c>
      <c r="J276" s="43">
        <v>22350.0</v>
      </c>
      <c r="K276" s="43">
        <v>40725.976666</v>
      </c>
      <c r="L276" s="43">
        <v>6574.4</v>
      </c>
      <c r="M276" s="43">
        <v>0.0</v>
      </c>
      <c r="N276" s="43">
        <v>0.0</v>
      </c>
      <c r="O276" s="43">
        <v>0.0</v>
      </c>
      <c r="P276" s="43">
        <v>0.0</v>
      </c>
      <c r="Q276" s="43">
        <v>30721.5</v>
      </c>
      <c r="R276" s="43">
        <v>60734.93</v>
      </c>
      <c r="S276" s="43">
        <v>0.161430123965095</v>
      </c>
      <c r="T276" s="43">
        <v>97.695197</v>
      </c>
      <c r="U276" s="43">
        <v>1.0</v>
      </c>
      <c r="V276" s="43">
        <v>0.0</v>
      </c>
      <c r="W276" s="43">
        <v>1.0</v>
      </c>
      <c r="X276" s="43">
        <v>0.0</v>
      </c>
      <c r="Y276" s="43">
        <v>1.0</v>
      </c>
      <c r="Z276" s="43">
        <v>1.0</v>
      </c>
      <c r="AA276" s="43">
        <v>5.08</v>
      </c>
      <c r="AB276" s="43">
        <v>2.0</v>
      </c>
      <c r="AC276" s="43">
        <v>0.0</v>
      </c>
      <c r="AD276" s="43">
        <v>1.0</v>
      </c>
      <c r="AE276" s="43">
        <v>6574.4</v>
      </c>
      <c r="AF276" s="43">
        <v>1.0</v>
      </c>
      <c r="AG276" s="43">
        <v>0.0</v>
      </c>
      <c r="AH276" s="43">
        <v>8940.0</v>
      </c>
      <c r="AI276" s="43">
        <v>15000.0</v>
      </c>
      <c r="AJ276" s="43">
        <v>1590.0</v>
      </c>
      <c r="AK276" s="43">
        <v>22350.0</v>
      </c>
      <c r="AL276" s="43">
        <v>1.0</v>
      </c>
      <c r="AM276" s="43">
        <v>0.3973170025291744</v>
      </c>
      <c r="AN276" s="43">
        <v>0.0</v>
      </c>
      <c r="AO276" s="43">
        <v>0.0</v>
      </c>
      <c r="AP276" s="43">
        <v>1046.0</v>
      </c>
      <c r="AQ276" s="43">
        <v>8.0</v>
      </c>
    </row>
    <row r="277" ht="15.75" customHeight="1">
      <c r="A277" s="47">
        <v>1520.0</v>
      </c>
      <c r="B277" s="48" t="str">
        <f t="array" ref="B277">XLOOKUP(A277,Industry_index!$A:$A,Industry_index!$B:$B)</f>
        <v>Manufacturing</v>
      </c>
      <c r="C277" s="43">
        <v>662.0</v>
      </c>
      <c r="D277" s="43">
        <v>8.58</v>
      </c>
      <c r="E277" s="43">
        <v>4.0</v>
      </c>
      <c r="F277" s="43">
        <v>18.0</v>
      </c>
      <c r="G277" s="43">
        <v>0.0</v>
      </c>
      <c r="H277" s="43">
        <v>4000.0</v>
      </c>
      <c r="I277" s="43">
        <v>0.0</v>
      </c>
      <c r="J277" s="43">
        <v>5960.0</v>
      </c>
      <c r="K277" s="43">
        <v>40256.333333</v>
      </c>
      <c r="L277" s="43">
        <v>7318.0</v>
      </c>
      <c r="M277" s="43">
        <v>0.666666</v>
      </c>
      <c r="N277" s="43">
        <v>0.0</v>
      </c>
      <c r="O277" s="43">
        <v>0.666666</v>
      </c>
      <c r="P277" s="43">
        <v>2.0</v>
      </c>
      <c r="Q277" s="43">
        <v>42706.0</v>
      </c>
      <c r="R277" s="43">
        <v>35357.0</v>
      </c>
      <c r="S277" s="43">
        <v>0.181785075788081</v>
      </c>
      <c r="T277" s="43">
        <v>-17.208354</v>
      </c>
      <c r="U277" s="43">
        <v>0.0</v>
      </c>
      <c r="V277" s="43">
        <v>0.0</v>
      </c>
      <c r="W277" s="43">
        <v>0.0</v>
      </c>
      <c r="X277" s="43">
        <v>1.0</v>
      </c>
      <c r="Y277" s="43">
        <v>0.0</v>
      </c>
      <c r="Z277" s="43">
        <v>1.0</v>
      </c>
      <c r="AA277" s="43">
        <v>8.58</v>
      </c>
      <c r="AB277" s="43">
        <v>4.0</v>
      </c>
      <c r="AC277" s="43">
        <v>0.0</v>
      </c>
      <c r="AD277" s="43">
        <v>0.0</v>
      </c>
      <c r="AE277" s="43">
        <v>7318.0</v>
      </c>
      <c r="AF277" s="43">
        <v>0.0</v>
      </c>
      <c r="AG277" s="43">
        <v>1.0</v>
      </c>
      <c r="AH277" s="43">
        <v>0.0</v>
      </c>
      <c r="AI277" s="43">
        <v>4000.0</v>
      </c>
      <c r="AJ277" s="43">
        <v>0.0</v>
      </c>
      <c r="AK277" s="43">
        <v>5960.0</v>
      </c>
      <c r="AL277" s="43">
        <v>0.0</v>
      </c>
      <c r="AM277" s="43">
        <v>0.4004860799642064</v>
      </c>
      <c r="AN277" s="43">
        <v>0.0</v>
      </c>
      <c r="AO277" s="43">
        <v>1.0</v>
      </c>
      <c r="AP277" s="43">
        <v>1059.0</v>
      </c>
      <c r="AQ277" s="43">
        <v>8.0</v>
      </c>
    </row>
    <row r="278" ht="15.75" customHeight="1">
      <c r="A278" s="47">
        <v>5237.0</v>
      </c>
      <c r="B278" s="48" t="str">
        <f t="array" ref="B278">XLOOKUP(A278,Industry_index!$A:$A,Industry_index!$B:$B)</f>
        <v>Transportation &amp; Public Utilities</v>
      </c>
      <c r="C278" s="43">
        <v>540.0</v>
      </c>
      <c r="D278" s="43">
        <v>4.21</v>
      </c>
      <c r="E278" s="43">
        <v>1.0</v>
      </c>
      <c r="F278" s="43">
        <v>4.0</v>
      </c>
      <c r="G278" s="43">
        <v>999.0</v>
      </c>
      <c r="H278" s="43">
        <v>3000.0</v>
      </c>
      <c r="I278" s="43">
        <v>0.0</v>
      </c>
      <c r="J278" s="43">
        <v>4470.0</v>
      </c>
      <c r="K278" s="43">
        <v>25715.413333</v>
      </c>
      <c r="L278" s="43">
        <v>3938.253333</v>
      </c>
      <c r="M278" s="43">
        <v>0.0</v>
      </c>
      <c r="N278" s="43">
        <v>0.0</v>
      </c>
      <c r="O278" s="43">
        <v>0.0</v>
      </c>
      <c r="P278" s="43">
        <v>0.0</v>
      </c>
      <c r="R278" s="43">
        <v>25900.7</v>
      </c>
      <c r="S278" s="43">
        <v>0.1431363818192315</v>
      </c>
      <c r="T278" s="43">
        <v>-6.024493</v>
      </c>
      <c r="U278" s="43">
        <v>0.0</v>
      </c>
      <c r="V278" s="43">
        <v>0.0</v>
      </c>
      <c r="W278" s="43">
        <v>1.0</v>
      </c>
      <c r="X278" s="43">
        <v>1.0</v>
      </c>
      <c r="Y278" s="43">
        <v>0.0</v>
      </c>
      <c r="Z278" s="43">
        <v>1.0</v>
      </c>
      <c r="AA278" s="43">
        <v>4.21</v>
      </c>
      <c r="AB278" s="43">
        <v>1.0</v>
      </c>
      <c r="AC278" s="43">
        <v>0.0</v>
      </c>
      <c r="AD278" s="43">
        <v>1.0</v>
      </c>
      <c r="AE278" s="43">
        <v>3938.253333</v>
      </c>
      <c r="AF278" s="43">
        <v>0.0</v>
      </c>
      <c r="AG278" s="43">
        <v>1.0</v>
      </c>
      <c r="AH278" s="43">
        <v>999.0</v>
      </c>
      <c r="AI278" s="43">
        <v>3000.0</v>
      </c>
      <c r="AJ278" s="43">
        <v>0.0</v>
      </c>
      <c r="AK278" s="43">
        <v>4470.0</v>
      </c>
      <c r="AL278" s="43">
        <v>1.0</v>
      </c>
      <c r="AM278" s="43">
        <v>0.3997658576455166</v>
      </c>
      <c r="AN278" s="43">
        <v>0.0</v>
      </c>
      <c r="AO278" s="43">
        <v>0.0</v>
      </c>
      <c r="AP278" s="43">
        <v>1053.0</v>
      </c>
      <c r="AQ278" s="43">
        <v>8.0</v>
      </c>
    </row>
    <row r="279" ht="15.75" customHeight="1">
      <c r="A279" s="47">
        <v>4971.0</v>
      </c>
      <c r="B279" s="48" t="str">
        <f t="array" ref="B279">XLOOKUP(A279,Industry_index!$A:$A,Industry_index!$B:$B)</f>
        <v>Retail</v>
      </c>
      <c r="C279" s="43">
        <v>0.0</v>
      </c>
      <c r="D279" s="43">
        <v>1.33</v>
      </c>
      <c r="E279" s="43">
        <v>4.0</v>
      </c>
      <c r="F279" s="43">
        <v>16.0</v>
      </c>
      <c r="G279" s="43">
        <v>4569.26</v>
      </c>
      <c r="H279" s="43">
        <v>6000.0</v>
      </c>
      <c r="I279" s="43">
        <v>1629.26</v>
      </c>
      <c r="J279" s="43">
        <v>8940.0</v>
      </c>
      <c r="K279" s="43">
        <v>60519.31</v>
      </c>
      <c r="L279" s="43">
        <v>3249.69</v>
      </c>
      <c r="M279" s="43">
        <v>0.0</v>
      </c>
      <c r="N279" s="43">
        <v>1.0</v>
      </c>
      <c r="O279" s="43">
        <v>0.0</v>
      </c>
      <c r="P279" s="43">
        <v>0.0</v>
      </c>
      <c r="Q279" s="43">
        <v>42245.19</v>
      </c>
      <c r="R279" s="43">
        <v>97067.55</v>
      </c>
      <c r="S279" s="43">
        <v>0.053696745716367</v>
      </c>
      <c r="T279" s="43">
        <v>129.771839</v>
      </c>
      <c r="U279" s="43">
        <v>1.0</v>
      </c>
      <c r="V279" s="43">
        <v>1.0</v>
      </c>
      <c r="W279" s="43">
        <v>0.0</v>
      </c>
      <c r="X279" s="43">
        <v>0.0</v>
      </c>
      <c r="Y279" s="43">
        <v>1.0</v>
      </c>
      <c r="Z279" s="43">
        <v>1.0</v>
      </c>
      <c r="AA279" s="43">
        <v>1.33</v>
      </c>
      <c r="AB279" s="43">
        <v>4.0</v>
      </c>
      <c r="AC279" s="43">
        <v>1.0</v>
      </c>
      <c r="AD279" s="43">
        <v>0.0</v>
      </c>
      <c r="AE279" s="43">
        <v>3249.69</v>
      </c>
      <c r="AF279" s="43">
        <v>1.0</v>
      </c>
      <c r="AG279" s="43">
        <v>0.0</v>
      </c>
      <c r="AH279" s="43">
        <v>4569.26</v>
      </c>
      <c r="AI279" s="43">
        <v>6000.0</v>
      </c>
      <c r="AJ279" s="43">
        <v>1629.26</v>
      </c>
      <c r="AK279" s="43">
        <v>8940.0</v>
      </c>
      <c r="AL279" s="43">
        <v>1.0</v>
      </c>
      <c r="AM279" s="43">
        <v>0.3956033018144841</v>
      </c>
      <c r="AN279" s="43">
        <v>0.0</v>
      </c>
      <c r="AO279" s="43">
        <v>0.0</v>
      </c>
      <c r="AP279" s="43">
        <v>1037.0</v>
      </c>
      <c r="AQ279" s="43">
        <v>8.0</v>
      </c>
    </row>
    <row r="280" ht="15.75" customHeight="1">
      <c r="A280" s="47">
        <v>2450.0</v>
      </c>
      <c r="B280" s="48" t="str">
        <f t="array" ref="B280">XLOOKUP(A280,Industry_index!$A:$A,Industry_index!$B:$B)</f>
        <v>Services</v>
      </c>
      <c r="C280" s="43">
        <v>562.0</v>
      </c>
      <c r="D280" s="43">
        <v>5.52</v>
      </c>
      <c r="E280" s="43">
        <v>4.0</v>
      </c>
      <c r="F280" s="43">
        <v>39.0</v>
      </c>
      <c r="G280" s="43">
        <v>0.0</v>
      </c>
      <c r="H280" s="43">
        <v>2000.0</v>
      </c>
      <c r="I280" s="43">
        <v>0.0</v>
      </c>
      <c r="J280" s="43">
        <v>2980.0</v>
      </c>
      <c r="K280" s="43">
        <v>12024.87</v>
      </c>
      <c r="L280" s="43">
        <v>1399.666666</v>
      </c>
      <c r="M280" s="43">
        <v>0.666666</v>
      </c>
      <c r="N280" s="43">
        <v>0.0</v>
      </c>
      <c r="O280" s="43">
        <v>0.0</v>
      </c>
      <c r="P280" s="43">
        <v>0.0</v>
      </c>
      <c r="Q280" s="43">
        <v>12355.555</v>
      </c>
      <c r="R280" s="43">
        <v>11363.5</v>
      </c>
      <c r="S280" s="43">
        <v>0.116397931952694</v>
      </c>
      <c r="T280" s="43">
        <v>-8.029262</v>
      </c>
      <c r="U280" s="43">
        <v>0.0</v>
      </c>
      <c r="V280" s="43">
        <v>1.0</v>
      </c>
      <c r="W280" s="43">
        <v>0.0</v>
      </c>
      <c r="X280" s="43">
        <v>1.0</v>
      </c>
      <c r="Y280" s="43">
        <v>0.0</v>
      </c>
      <c r="Z280" s="43">
        <v>1.0</v>
      </c>
      <c r="AA280" s="43">
        <v>5.52</v>
      </c>
      <c r="AB280" s="43">
        <v>4.0</v>
      </c>
      <c r="AC280" s="43">
        <v>1.0</v>
      </c>
      <c r="AD280" s="43">
        <v>0.0</v>
      </c>
      <c r="AE280" s="43">
        <v>1399.666666</v>
      </c>
      <c r="AF280" s="43">
        <v>0.0</v>
      </c>
      <c r="AG280" s="43">
        <v>1.0</v>
      </c>
      <c r="AH280" s="43">
        <v>0.0</v>
      </c>
      <c r="AI280" s="43">
        <v>2000.0</v>
      </c>
      <c r="AJ280" s="43">
        <v>0.0</v>
      </c>
      <c r="AK280" s="43">
        <v>2980.0</v>
      </c>
      <c r="AL280" s="43">
        <v>0.0</v>
      </c>
      <c r="AM280" s="43">
        <v>0.3805829210984088</v>
      </c>
      <c r="AN280" s="43">
        <v>0.0</v>
      </c>
      <c r="AO280" s="43">
        <v>1.0</v>
      </c>
      <c r="AP280" s="43">
        <v>965.0</v>
      </c>
      <c r="AQ280" s="43">
        <v>8.0</v>
      </c>
    </row>
    <row r="281" ht="15.75" customHeight="1">
      <c r="A281" s="47">
        <v>2622.0</v>
      </c>
      <c r="B281" s="48" t="str">
        <f t="array" ref="B281">XLOOKUP(A281,Industry_index!$A:$A,Industry_index!$B:$B)</f>
        <v>Wholesale</v>
      </c>
      <c r="C281" s="43">
        <v>617.0</v>
      </c>
      <c r="D281" s="43">
        <v>6.08</v>
      </c>
      <c r="E281" s="43">
        <v>2.0</v>
      </c>
      <c r="F281" s="43">
        <v>4.0</v>
      </c>
      <c r="G281" s="43">
        <v>2406.7</v>
      </c>
      <c r="H281" s="43">
        <v>15000.0</v>
      </c>
      <c r="I281" s="43">
        <v>0.0</v>
      </c>
      <c r="J281" s="43">
        <v>22350.0</v>
      </c>
      <c r="K281" s="43">
        <v>25715.413333</v>
      </c>
      <c r="L281" s="43">
        <v>3938.253333</v>
      </c>
      <c r="M281" s="43">
        <v>0.0</v>
      </c>
      <c r="N281" s="43">
        <v>0.0</v>
      </c>
      <c r="O281" s="43">
        <v>0.0</v>
      </c>
      <c r="P281" s="43">
        <v>0.0</v>
      </c>
      <c r="R281" s="43">
        <v>25900.7</v>
      </c>
      <c r="S281" s="43">
        <v>0.1431363818192315</v>
      </c>
      <c r="T281" s="43">
        <v>-6.024493</v>
      </c>
      <c r="U281" s="43">
        <v>0.0</v>
      </c>
      <c r="V281" s="43">
        <v>0.0</v>
      </c>
      <c r="W281" s="43">
        <v>0.0</v>
      </c>
      <c r="X281" s="43">
        <v>1.0</v>
      </c>
      <c r="Y281" s="43">
        <v>0.0</v>
      </c>
      <c r="Z281" s="43">
        <v>1.0</v>
      </c>
      <c r="AA281" s="43">
        <v>6.08</v>
      </c>
      <c r="AB281" s="43">
        <v>2.0</v>
      </c>
      <c r="AC281" s="43">
        <v>0.0</v>
      </c>
      <c r="AD281" s="43">
        <v>0.0</v>
      </c>
      <c r="AE281" s="43">
        <v>3938.253333</v>
      </c>
      <c r="AF281" s="43">
        <v>0.0</v>
      </c>
      <c r="AG281" s="43">
        <v>1.0</v>
      </c>
      <c r="AH281" s="43">
        <v>2406.7</v>
      </c>
      <c r="AI281" s="43">
        <v>15000.0</v>
      </c>
      <c r="AJ281" s="43">
        <v>0.0</v>
      </c>
      <c r="AK281" s="43">
        <v>22350.0</v>
      </c>
      <c r="AL281" s="43">
        <v>1.0</v>
      </c>
      <c r="AM281" s="43">
        <v>0.4005205990258487</v>
      </c>
      <c r="AN281" s="43">
        <v>0.0</v>
      </c>
      <c r="AO281" s="43">
        <v>0.0</v>
      </c>
      <c r="AP281" s="43">
        <v>1061.0</v>
      </c>
      <c r="AQ281" s="43">
        <v>8.0</v>
      </c>
    </row>
    <row r="282" ht="15.75" customHeight="1">
      <c r="A282" s="47">
        <v>4218.0</v>
      </c>
      <c r="B282" s="48" t="str">
        <f t="array" ref="B282">XLOOKUP(A282,Industry_index!$A:$A,Industry_index!$B:$B)</f>
        <v>Transportation &amp; Public Utilities</v>
      </c>
      <c r="C282" s="43">
        <v>607.0</v>
      </c>
      <c r="D282" s="43">
        <v>4.0</v>
      </c>
      <c r="E282" s="43">
        <v>1.0</v>
      </c>
      <c r="F282" s="43">
        <v>0.0</v>
      </c>
      <c r="G282" s="43">
        <v>0.0</v>
      </c>
      <c r="H282" s="43">
        <v>20000.0</v>
      </c>
      <c r="I282" s="43">
        <v>0.0</v>
      </c>
      <c r="J282" s="43">
        <v>29800.0</v>
      </c>
      <c r="K282" s="43">
        <v>70841.443333</v>
      </c>
      <c r="L282" s="43">
        <v>5285.563333</v>
      </c>
      <c r="M282" s="43">
        <v>0.0</v>
      </c>
      <c r="N282" s="43">
        <v>0.666666</v>
      </c>
      <c r="O282" s="43">
        <v>0.0</v>
      </c>
      <c r="P282" s="43">
        <v>0.0</v>
      </c>
      <c r="Q282" s="43">
        <v>66390.59</v>
      </c>
      <c r="R282" s="43">
        <v>79743.15</v>
      </c>
      <c r="S282" s="43">
        <v>0.074611131563672</v>
      </c>
      <c r="T282" s="43">
        <v>20.112127</v>
      </c>
      <c r="U282" s="43">
        <v>1.0</v>
      </c>
      <c r="V282" s="43">
        <v>0.0</v>
      </c>
      <c r="W282" s="43">
        <v>1.0</v>
      </c>
      <c r="X282" s="43">
        <v>0.0</v>
      </c>
      <c r="Y282" s="43">
        <v>1.0</v>
      </c>
      <c r="Z282" s="43">
        <v>1.0</v>
      </c>
      <c r="AA282" s="43">
        <v>4.0</v>
      </c>
      <c r="AB282" s="43">
        <v>1.0</v>
      </c>
      <c r="AC282" s="43">
        <v>0.0</v>
      </c>
      <c r="AD282" s="43">
        <v>1.0</v>
      </c>
      <c r="AE282" s="43">
        <v>5285.563333</v>
      </c>
      <c r="AF282" s="43">
        <v>1.0</v>
      </c>
      <c r="AG282" s="43">
        <v>0.0</v>
      </c>
      <c r="AH282" s="43">
        <v>0.0</v>
      </c>
      <c r="AI282" s="43">
        <v>20000.0</v>
      </c>
      <c r="AJ282" s="43">
        <v>0.0</v>
      </c>
      <c r="AK282" s="43">
        <v>29800.0</v>
      </c>
      <c r="AL282" s="43">
        <v>0.0</v>
      </c>
      <c r="AM282" s="43">
        <v>0.394200231922125</v>
      </c>
      <c r="AN282" s="43">
        <v>0.0</v>
      </c>
      <c r="AO282" s="43">
        <v>1.0</v>
      </c>
      <c r="AP282" s="43">
        <v>1034.0</v>
      </c>
      <c r="AQ282" s="43">
        <v>8.0</v>
      </c>
    </row>
    <row r="283" ht="15.75" customHeight="1">
      <c r="A283" s="47">
        <v>1823.0</v>
      </c>
      <c r="B283" s="48" t="str">
        <f t="array" ref="B283">XLOOKUP(A283,Industry_index!$A:$A,Industry_index!$B:$B)</f>
        <v>Retail</v>
      </c>
      <c r="C283" s="43">
        <v>604.0</v>
      </c>
      <c r="D283" s="43">
        <v>1.28</v>
      </c>
      <c r="E283" s="43">
        <v>3.0</v>
      </c>
      <c r="F283" s="43">
        <v>28.0</v>
      </c>
      <c r="G283" s="43">
        <v>0.0</v>
      </c>
      <c r="H283" s="43">
        <v>5000.0</v>
      </c>
      <c r="I283" s="43">
        <v>0.0</v>
      </c>
      <c r="J283" s="43">
        <v>7450.0</v>
      </c>
      <c r="K283" s="43">
        <v>33686.633333</v>
      </c>
      <c r="L283" s="43">
        <v>2878.01</v>
      </c>
      <c r="M283" s="43">
        <v>0.0</v>
      </c>
      <c r="N283" s="43">
        <v>0.0</v>
      </c>
      <c r="O283" s="43">
        <v>0.0</v>
      </c>
      <c r="P283" s="43">
        <v>0.0</v>
      </c>
      <c r="Q283" s="43">
        <v>19556.227777</v>
      </c>
      <c r="R283" s="43">
        <v>46255.62</v>
      </c>
      <c r="S283" s="43">
        <v>0.082097586110123</v>
      </c>
      <c r="T283" s="43">
        <v>136.526278</v>
      </c>
      <c r="U283" s="43">
        <v>1.0</v>
      </c>
      <c r="V283" s="43">
        <v>1.0</v>
      </c>
      <c r="W283" s="43">
        <v>0.0</v>
      </c>
      <c r="X283" s="43">
        <v>0.0</v>
      </c>
      <c r="Y283" s="43">
        <v>1.0</v>
      </c>
      <c r="Z283" s="43">
        <v>1.0</v>
      </c>
      <c r="AA283" s="43">
        <v>1.28</v>
      </c>
      <c r="AB283" s="43">
        <v>3.0</v>
      </c>
      <c r="AC283" s="43">
        <v>1.0</v>
      </c>
      <c r="AD283" s="43">
        <v>0.0</v>
      </c>
      <c r="AE283" s="43">
        <v>2878.01</v>
      </c>
      <c r="AF283" s="43">
        <v>1.0</v>
      </c>
      <c r="AG283" s="43">
        <v>0.0</v>
      </c>
      <c r="AH283" s="43">
        <v>0.0</v>
      </c>
      <c r="AI283" s="43">
        <v>5000.0</v>
      </c>
      <c r="AJ283" s="43">
        <v>0.0</v>
      </c>
      <c r="AK283" s="43">
        <v>7450.0</v>
      </c>
      <c r="AL283" s="43">
        <v>0.0</v>
      </c>
      <c r="AM283" s="43">
        <v>0.3816465836033595</v>
      </c>
      <c r="AN283" s="43">
        <v>0.0</v>
      </c>
      <c r="AO283" s="43">
        <v>1.0</v>
      </c>
      <c r="AP283" s="43">
        <v>968.0</v>
      </c>
      <c r="AQ283" s="43">
        <v>8.0</v>
      </c>
    </row>
    <row r="284" ht="15.75" customHeight="1">
      <c r="A284" s="47">
        <v>4811.0</v>
      </c>
      <c r="B284" s="48" t="str">
        <f t="array" ref="B284">XLOOKUP(A284,Industry_index!$A:$A,Industry_index!$B:$B)</f>
        <v>Wholesale</v>
      </c>
      <c r="C284" s="43">
        <v>802.0</v>
      </c>
      <c r="D284" s="43">
        <v>9.72</v>
      </c>
      <c r="E284" s="43">
        <v>3.0</v>
      </c>
      <c r="F284" s="43">
        <v>4.0</v>
      </c>
      <c r="G284" s="43">
        <v>0.0</v>
      </c>
      <c r="H284" s="43">
        <v>13000.0</v>
      </c>
      <c r="I284" s="43">
        <v>0.0</v>
      </c>
      <c r="J284" s="43">
        <v>19370.0</v>
      </c>
      <c r="K284" s="43">
        <v>27263.416666</v>
      </c>
      <c r="L284" s="43">
        <v>3810.993333</v>
      </c>
      <c r="M284" s="43">
        <v>0.0</v>
      </c>
      <c r="N284" s="43">
        <v>0.0</v>
      </c>
      <c r="O284" s="43">
        <v>0.0</v>
      </c>
      <c r="P284" s="43">
        <v>0.0</v>
      </c>
      <c r="Q284" s="43">
        <v>36218.045714</v>
      </c>
      <c r="R284" s="43">
        <v>30215.0</v>
      </c>
      <c r="S284" s="43">
        <v>0.382039304782007</v>
      </c>
      <c r="T284" s="43">
        <v>-16.574748</v>
      </c>
      <c r="U284" s="43">
        <v>1.0</v>
      </c>
      <c r="V284" s="43">
        <v>0.0</v>
      </c>
      <c r="W284" s="43">
        <v>0.0</v>
      </c>
      <c r="X284" s="43">
        <v>1.0</v>
      </c>
      <c r="Y284" s="43">
        <v>0.0</v>
      </c>
      <c r="Z284" s="43">
        <v>1.0</v>
      </c>
      <c r="AA284" s="43">
        <v>9.72</v>
      </c>
      <c r="AB284" s="43">
        <v>3.0</v>
      </c>
      <c r="AC284" s="43">
        <v>0.0</v>
      </c>
      <c r="AD284" s="43">
        <v>0.0</v>
      </c>
      <c r="AE284" s="43">
        <v>3810.993333</v>
      </c>
      <c r="AF284" s="43">
        <v>0.0</v>
      </c>
      <c r="AG284" s="43">
        <v>1.0</v>
      </c>
      <c r="AH284" s="43">
        <v>0.0</v>
      </c>
      <c r="AI284" s="43">
        <v>13000.0</v>
      </c>
      <c r="AJ284" s="43">
        <v>0.0</v>
      </c>
      <c r="AK284" s="43">
        <v>19370.0</v>
      </c>
      <c r="AL284" s="43">
        <v>0.0</v>
      </c>
      <c r="AM284" s="43">
        <v>0.3961420996202792</v>
      </c>
      <c r="AN284" s="43">
        <v>0.0</v>
      </c>
      <c r="AO284" s="43">
        <v>1.0</v>
      </c>
      <c r="AP284" s="43">
        <v>1041.0</v>
      </c>
      <c r="AQ284" s="43">
        <v>8.0</v>
      </c>
    </row>
    <row r="285" ht="15.75" customHeight="1">
      <c r="A285" s="47">
        <v>1996.0</v>
      </c>
      <c r="B285" s="48" t="str">
        <f t="array" ref="B285">XLOOKUP(A285,Industry_index!$A:$A,Industry_index!$B:$B)</f>
        <v>Construction</v>
      </c>
      <c r="C285" s="43">
        <v>555.0</v>
      </c>
      <c r="D285" s="43">
        <v>2.9</v>
      </c>
      <c r="E285" s="43">
        <v>2.0</v>
      </c>
      <c r="F285" s="43">
        <v>15.0</v>
      </c>
      <c r="G285" s="43">
        <v>3307.8</v>
      </c>
      <c r="H285" s="43">
        <v>3000.0</v>
      </c>
      <c r="I285" s="43">
        <v>1837.8</v>
      </c>
      <c r="J285" s="43">
        <v>4470.0</v>
      </c>
      <c r="K285" s="43">
        <v>16793.396666</v>
      </c>
      <c r="L285" s="43">
        <v>7173.37</v>
      </c>
      <c r="M285" s="43">
        <v>0.0</v>
      </c>
      <c r="N285" s="43">
        <v>0.0</v>
      </c>
      <c r="O285" s="43">
        <v>0.0</v>
      </c>
      <c r="P285" s="43">
        <v>0.0</v>
      </c>
      <c r="Q285" s="43">
        <v>12604.53</v>
      </c>
      <c r="R285" s="43">
        <v>25171.13</v>
      </c>
      <c r="S285" s="43">
        <v>0.42715412007098</v>
      </c>
      <c r="T285" s="43">
        <v>99.699076</v>
      </c>
      <c r="U285" s="43">
        <v>1.0</v>
      </c>
      <c r="V285" s="43">
        <v>0.0</v>
      </c>
      <c r="W285" s="43">
        <v>1.0</v>
      </c>
      <c r="X285" s="43">
        <v>0.0</v>
      </c>
      <c r="Y285" s="43">
        <v>1.0</v>
      </c>
      <c r="Z285" s="43">
        <v>1.0</v>
      </c>
      <c r="AA285" s="43">
        <v>2.9</v>
      </c>
      <c r="AB285" s="43">
        <v>2.0</v>
      </c>
      <c r="AC285" s="43">
        <v>0.0</v>
      </c>
      <c r="AD285" s="43">
        <v>1.0</v>
      </c>
      <c r="AE285" s="43">
        <v>7173.37</v>
      </c>
      <c r="AF285" s="43">
        <v>1.0</v>
      </c>
      <c r="AG285" s="43">
        <v>0.0</v>
      </c>
      <c r="AH285" s="43">
        <v>3307.8</v>
      </c>
      <c r="AI285" s="43">
        <v>3000.0</v>
      </c>
      <c r="AJ285" s="43">
        <v>1837.8</v>
      </c>
      <c r="AK285" s="43">
        <v>4470.0</v>
      </c>
      <c r="AL285" s="43">
        <v>1.0</v>
      </c>
      <c r="AM285" s="43">
        <v>0.4069756130411268</v>
      </c>
      <c r="AN285" s="43">
        <v>0.0</v>
      </c>
      <c r="AO285" s="43">
        <v>0.0</v>
      </c>
      <c r="AP285" s="43">
        <v>1087.0</v>
      </c>
      <c r="AQ285" s="43">
        <v>8.0</v>
      </c>
    </row>
    <row r="286" ht="15.75" customHeight="1">
      <c r="A286" s="47">
        <v>5389.0</v>
      </c>
      <c r="B286" s="48" t="str">
        <f t="array" ref="B286">XLOOKUP(A286,Industry_index!$A:$A,Industry_index!$B:$B)</f>
        <v>Transportation &amp; Public Utilities</v>
      </c>
      <c r="C286" s="43">
        <v>549.0</v>
      </c>
      <c r="D286" s="43">
        <v>3.01</v>
      </c>
      <c r="E286" s="43">
        <v>1.0</v>
      </c>
      <c r="F286" s="43">
        <v>4.0</v>
      </c>
      <c r="G286" s="43">
        <v>6109.0</v>
      </c>
      <c r="H286" s="43">
        <v>5000.0</v>
      </c>
      <c r="I286" s="43">
        <v>3659.0</v>
      </c>
      <c r="J286" s="43">
        <v>7450.0</v>
      </c>
      <c r="K286" s="43">
        <v>25715.413333</v>
      </c>
      <c r="L286" s="43">
        <v>3938.253333</v>
      </c>
      <c r="M286" s="43">
        <v>0.0</v>
      </c>
      <c r="N286" s="43">
        <v>0.0</v>
      </c>
      <c r="O286" s="43">
        <v>0.0</v>
      </c>
      <c r="P286" s="43">
        <v>0.0</v>
      </c>
      <c r="R286" s="43">
        <v>25900.7</v>
      </c>
      <c r="S286" s="43">
        <v>0.1431363818192315</v>
      </c>
      <c r="T286" s="43">
        <v>-6.024493</v>
      </c>
      <c r="U286" s="43">
        <v>1.0</v>
      </c>
      <c r="V286" s="43">
        <v>0.0</v>
      </c>
      <c r="W286" s="43">
        <v>1.0</v>
      </c>
      <c r="X286" s="43">
        <v>1.0</v>
      </c>
      <c r="Y286" s="43">
        <v>0.0</v>
      </c>
      <c r="Z286" s="43">
        <v>1.0</v>
      </c>
      <c r="AA286" s="43">
        <v>3.01</v>
      </c>
      <c r="AB286" s="43">
        <v>1.0</v>
      </c>
      <c r="AC286" s="43">
        <v>0.0</v>
      </c>
      <c r="AD286" s="43">
        <v>1.0</v>
      </c>
      <c r="AE286" s="43">
        <v>3938.253333</v>
      </c>
      <c r="AF286" s="43">
        <v>0.0</v>
      </c>
      <c r="AG286" s="43">
        <v>1.0</v>
      </c>
      <c r="AH286" s="43">
        <v>6109.0</v>
      </c>
      <c r="AI286" s="43">
        <v>5000.0</v>
      </c>
      <c r="AJ286" s="43">
        <v>3659.0</v>
      </c>
      <c r="AK286" s="43">
        <v>7450.0</v>
      </c>
      <c r="AL286" s="43">
        <v>1.0</v>
      </c>
      <c r="AM286" s="43">
        <v>0.4068548338342304</v>
      </c>
      <c r="AN286" s="43">
        <v>0.0</v>
      </c>
      <c r="AO286" s="43">
        <v>0.0</v>
      </c>
      <c r="AP286" s="43">
        <v>1085.0</v>
      </c>
      <c r="AQ286" s="43">
        <v>8.0</v>
      </c>
    </row>
    <row r="287" ht="15.75" customHeight="1">
      <c r="A287" s="47">
        <v>679.0</v>
      </c>
      <c r="B287" s="48" t="str">
        <f t="array" ref="B287">XLOOKUP(A287,Industry_index!$A:$A,Industry_index!$B:$B)</f>
        <v>Retail</v>
      </c>
      <c r="C287" s="43">
        <v>445.0</v>
      </c>
      <c r="D287" s="43">
        <v>0.8</v>
      </c>
      <c r="E287" s="43">
        <v>2.0</v>
      </c>
      <c r="F287" s="43">
        <v>12.0</v>
      </c>
      <c r="G287" s="43">
        <v>0.0</v>
      </c>
      <c r="H287" s="43">
        <v>2500.0</v>
      </c>
      <c r="I287" s="43">
        <v>0.0</v>
      </c>
      <c r="J287" s="43">
        <v>3725.0</v>
      </c>
      <c r="K287" s="43">
        <v>8650.0</v>
      </c>
      <c r="L287" s="43">
        <v>600.5</v>
      </c>
      <c r="M287" s="43">
        <v>1.0</v>
      </c>
      <c r="N287" s="43">
        <v>0.0</v>
      </c>
      <c r="O287" s="43">
        <v>0.0</v>
      </c>
      <c r="P287" s="43">
        <v>0.0</v>
      </c>
      <c r="Q287" s="43">
        <v>3229.5</v>
      </c>
      <c r="R287" s="43">
        <v>14162.0</v>
      </c>
      <c r="S287" s="43">
        <v>0.070170665743336</v>
      </c>
      <c r="T287" s="43">
        <v>338.519894</v>
      </c>
      <c r="U287" s="43">
        <v>0.0</v>
      </c>
      <c r="V287" s="43">
        <v>1.0</v>
      </c>
      <c r="W287" s="43">
        <v>0.0</v>
      </c>
      <c r="X287" s="43">
        <v>0.0</v>
      </c>
      <c r="Y287" s="43">
        <v>1.0</v>
      </c>
      <c r="Z287" s="43">
        <v>1.0</v>
      </c>
      <c r="AA287" s="43">
        <v>0.8</v>
      </c>
      <c r="AB287" s="43">
        <v>2.0</v>
      </c>
      <c r="AC287" s="43">
        <v>1.0</v>
      </c>
      <c r="AD287" s="43">
        <v>0.0</v>
      </c>
      <c r="AE287" s="43">
        <v>600.5</v>
      </c>
      <c r="AF287" s="43">
        <v>1.0</v>
      </c>
      <c r="AG287" s="43">
        <v>0.0</v>
      </c>
      <c r="AH287" s="43">
        <v>0.0</v>
      </c>
      <c r="AI287" s="43">
        <v>2500.0</v>
      </c>
      <c r="AJ287" s="43">
        <v>0.0</v>
      </c>
      <c r="AK287" s="43">
        <v>3725.0</v>
      </c>
      <c r="AL287" s="43">
        <v>0.0</v>
      </c>
      <c r="AM287" s="43">
        <v>0.3802924534605682</v>
      </c>
      <c r="AN287" s="43">
        <v>0.0</v>
      </c>
      <c r="AO287" s="43">
        <v>1.0</v>
      </c>
      <c r="AP287" s="43">
        <v>963.0</v>
      </c>
      <c r="AQ287" s="43">
        <v>8.0</v>
      </c>
    </row>
    <row r="288" ht="15.75" customHeight="1">
      <c r="A288" s="47">
        <v>2445.0</v>
      </c>
      <c r="B288" s="48" t="str">
        <f t="array" ref="B288">XLOOKUP(A288,Industry_index!$A:$A,Industry_index!$B:$B)</f>
        <v>Transportation &amp; Public Utilities</v>
      </c>
      <c r="C288" s="43">
        <v>547.0</v>
      </c>
      <c r="D288" s="43">
        <v>7.78</v>
      </c>
      <c r="E288" s="43">
        <v>2.0</v>
      </c>
      <c r="F288" s="43">
        <v>11.0</v>
      </c>
      <c r="G288" s="43">
        <v>0.0</v>
      </c>
      <c r="H288" s="43">
        <v>2700.0</v>
      </c>
      <c r="I288" s="43">
        <v>0.0</v>
      </c>
      <c r="J288" s="43">
        <v>3834.0</v>
      </c>
      <c r="K288" s="43">
        <v>22361.333333</v>
      </c>
      <c r="L288" s="43">
        <v>2212.333333</v>
      </c>
      <c r="M288" s="43">
        <v>0.666666</v>
      </c>
      <c r="N288" s="43">
        <v>0.0</v>
      </c>
      <c r="O288" s="43">
        <v>0.0</v>
      </c>
      <c r="P288" s="43">
        <v>0.0</v>
      </c>
      <c r="Q288" s="43">
        <v>20783.0</v>
      </c>
      <c r="R288" s="43">
        <v>25518.0</v>
      </c>
      <c r="S288" s="43">
        <v>0.098935528432342</v>
      </c>
      <c r="T288" s="43">
        <v>22.783043</v>
      </c>
      <c r="U288" s="43">
        <v>1.0</v>
      </c>
      <c r="V288" s="43">
        <v>0.0</v>
      </c>
      <c r="W288" s="43">
        <v>1.0</v>
      </c>
      <c r="X288" s="43">
        <v>0.0</v>
      </c>
      <c r="Y288" s="43">
        <v>1.0</v>
      </c>
      <c r="Z288" s="43">
        <v>1.0</v>
      </c>
      <c r="AA288" s="43">
        <v>7.78</v>
      </c>
      <c r="AB288" s="43">
        <v>2.0</v>
      </c>
      <c r="AC288" s="43">
        <v>0.0</v>
      </c>
      <c r="AD288" s="43">
        <v>1.0</v>
      </c>
      <c r="AE288" s="43">
        <v>2212.333333</v>
      </c>
      <c r="AF288" s="43">
        <v>1.0</v>
      </c>
      <c r="AG288" s="43">
        <v>0.0</v>
      </c>
      <c r="AH288" s="43">
        <v>0.0</v>
      </c>
      <c r="AI288" s="43">
        <v>2700.0</v>
      </c>
      <c r="AJ288" s="43">
        <v>0.0</v>
      </c>
      <c r="AK288" s="43">
        <v>3834.0</v>
      </c>
      <c r="AL288" s="43">
        <v>0.0</v>
      </c>
      <c r="AM288" s="43">
        <v>0.4047333099293743</v>
      </c>
      <c r="AN288" s="43">
        <v>0.0</v>
      </c>
      <c r="AO288" s="43">
        <v>1.0</v>
      </c>
      <c r="AP288" s="43">
        <v>1073.0</v>
      </c>
      <c r="AQ288" s="43">
        <v>8.0</v>
      </c>
    </row>
    <row r="289" ht="15.75" customHeight="1">
      <c r="A289" s="47">
        <v>790.0</v>
      </c>
      <c r="B289" s="48" t="str">
        <f t="array" ref="B289">XLOOKUP(A289,Industry_index!$A:$A,Industry_index!$B:$B)</f>
        <v>Transportation &amp; Public Utilities</v>
      </c>
      <c r="C289" s="43">
        <v>604.0</v>
      </c>
      <c r="D289" s="43">
        <v>1.72</v>
      </c>
      <c r="E289" s="43">
        <v>1.0</v>
      </c>
      <c r="F289" s="43">
        <v>0.0</v>
      </c>
      <c r="G289" s="43">
        <v>0.0</v>
      </c>
      <c r="H289" s="43">
        <v>3000.0</v>
      </c>
      <c r="I289" s="43">
        <v>0.0</v>
      </c>
      <c r="J289" s="43">
        <v>4380.0</v>
      </c>
      <c r="K289" s="43">
        <v>12961.263333</v>
      </c>
      <c r="L289" s="43">
        <v>8866.62</v>
      </c>
      <c r="M289" s="43">
        <v>0.0</v>
      </c>
      <c r="N289" s="43">
        <v>0.666666</v>
      </c>
      <c r="O289" s="43">
        <v>0.0</v>
      </c>
      <c r="P289" s="43">
        <v>0.0</v>
      </c>
      <c r="Q289" s="43">
        <v>9183.722</v>
      </c>
      <c r="R289" s="43">
        <v>13223.6</v>
      </c>
      <c r="S289" s="43">
        <v>0.307112011676168</v>
      </c>
      <c r="T289" s="43">
        <v>43.989571</v>
      </c>
      <c r="U289" s="43">
        <v>1.0</v>
      </c>
      <c r="V289" s="43">
        <v>0.0</v>
      </c>
      <c r="W289" s="43">
        <v>1.0</v>
      </c>
      <c r="X289" s="43">
        <v>0.0</v>
      </c>
      <c r="Y289" s="43">
        <v>1.0</v>
      </c>
      <c r="Z289" s="43">
        <v>1.0</v>
      </c>
      <c r="AA289" s="43">
        <v>1.72</v>
      </c>
      <c r="AB289" s="43">
        <v>1.0</v>
      </c>
      <c r="AC289" s="43">
        <v>0.0</v>
      </c>
      <c r="AD289" s="43">
        <v>1.0</v>
      </c>
      <c r="AE289" s="43">
        <v>8866.62</v>
      </c>
      <c r="AF289" s="43">
        <v>1.0</v>
      </c>
      <c r="AG289" s="43">
        <v>0.0</v>
      </c>
      <c r="AH289" s="43">
        <v>0.0</v>
      </c>
      <c r="AI289" s="43">
        <v>3000.0</v>
      </c>
      <c r="AJ289" s="43">
        <v>0.0</v>
      </c>
      <c r="AK289" s="43">
        <v>4380.0</v>
      </c>
      <c r="AL289" s="43">
        <v>0.0</v>
      </c>
      <c r="AM289" s="43">
        <v>0.3885334149274942</v>
      </c>
      <c r="AN289" s="43">
        <v>0.0</v>
      </c>
      <c r="AO289" s="43">
        <v>1.0</v>
      </c>
      <c r="AP289" s="43">
        <v>1004.0</v>
      </c>
      <c r="AQ289" s="43">
        <v>8.0</v>
      </c>
    </row>
    <row r="290" ht="15.75" customHeight="1">
      <c r="A290" s="47">
        <v>3538.0</v>
      </c>
      <c r="B290" s="48" t="str">
        <f t="array" ref="B290">XLOOKUP(A290,Industry_index!$A:$A,Industry_index!$B:$B)</f>
        <v>Finance, Insurance, Real Estate</v>
      </c>
      <c r="C290" s="43">
        <v>608.0</v>
      </c>
      <c r="D290" s="43">
        <v>2.99</v>
      </c>
      <c r="E290" s="43">
        <v>2.0</v>
      </c>
      <c r="F290" s="43">
        <v>4.0</v>
      </c>
      <c r="G290" s="43">
        <v>6705.0</v>
      </c>
      <c r="H290" s="43">
        <v>5000.0</v>
      </c>
      <c r="I290" s="43">
        <v>4255.0</v>
      </c>
      <c r="J290" s="43">
        <v>7450.0</v>
      </c>
      <c r="K290" s="43">
        <v>39910.206666</v>
      </c>
      <c r="L290" s="43">
        <v>6864.85</v>
      </c>
      <c r="M290" s="43">
        <v>0.0</v>
      </c>
      <c r="N290" s="43">
        <v>0.0</v>
      </c>
      <c r="O290" s="43">
        <v>0.0</v>
      </c>
      <c r="P290" s="43">
        <v>0.0</v>
      </c>
      <c r="Q290" s="43">
        <v>42270.345</v>
      </c>
      <c r="R290" s="43">
        <v>35189.93</v>
      </c>
      <c r="S290" s="43">
        <v>0.172007363529282</v>
      </c>
      <c r="T290" s="43">
        <v>-16.750324</v>
      </c>
      <c r="U290" s="43">
        <v>1.0</v>
      </c>
      <c r="V290" s="43">
        <v>0.0</v>
      </c>
      <c r="W290" s="43">
        <v>0.0</v>
      </c>
      <c r="X290" s="43">
        <v>1.0</v>
      </c>
      <c r="Y290" s="43">
        <v>0.0</v>
      </c>
      <c r="Z290" s="43">
        <v>1.0</v>
      </c>
      <c r="AA290" s="43">
        <v>2.99</v>
      </c>
      <c r="AB290" s="43">
        <v>2.0</v>
      </c>
      <c r="AC290" s="43">
        <v>0.0</v>
      </c>
      <c r="AD290" s="43">
        <v>0.0</v>
      </c>
      <c r="AE290" s="43">
        <v>6864.85</v>
      </c>
      <c r="AF290" s="43">
        <v>0.0</v>
      </c>
      <c r="AG290" s="43">
        <v>1.0</v>
      </c>
      <c r="AH290" s="43">
        <v>6705.0</v>
      </c>
      <c r="AI290" s="43">
        <v>5000.0</v>
      </c>
      <c r="AJ290" s="43">
        <v>4255.0</v>
      </c>
      <c r="AK290" s="43">
        <v>7450.0</v>
      </c>
      <c r="AL290" s="43">
        <v>1.0</v>
      </c>
      <c r="AM290" s="43">
        <v>0.4030853014774247</v>
      </c>
      <c r="AN290" s="43">
        <v>0.0</v>
      </c>
      <c r="AO290" s="43">
        <v>0.0</v>
      </c>
      <c r="AP290" s="43">
        <v>1067.0</v>
      </c>
      <c r="AQ290" s="43">
        <v>8.0</v>
      </c>
    </row>
    <row r="291" ht="15.75" customHeight="1">
      <c r="A291" s="47">
        <v>1482.0</v>
      </c>
      <c r="B291" s="48" t="str">
        <f t="array" ref="B291">XLOOKUP(A291,Industry_index!$A:$A,Industry_index!$B:$B)</f>
        <v>Transportation &amp; Public Utilities</v>
      </c>
      <c r="C291" s="43">
        <v>591.0</v>
      </c>
      <c r="D291" s="43">
        <v>1.32</v>
      </c>
      <c r="E291" s="43">
        <v>1.0</v>
      </c>
      <c r="F291" s="43">
        <v>0.0</v>
      </c>
      <c r="G291" s="43">
        <v>0.0</v>
      </c>
      <c r="H291" s="43">
        <v>5000.0</v>
      </c>
      <c r="I291" s="43">
        <v>0.0</v>
      </c>
      <c r="J291" s="43">
        <v>7250.0</v>
      </c>
      <c r="K291" s="43">
        <v>14806.32</v>
      </c>
      <c r="L291" s="43">
        <v>8022.976666</v>
      </c>
      <c r="M291" s="43">
        <v>0.0</v>
      </c>
      <c r="N291" s="43">
        <v>0.0</v>
      </c>
      <c r="O291" s="43">
        <v>0.0</v>
      </c>
      <c r="P291" s="43">
        <v>0.0</v>
      </c>
      <c r="Q291" s="43">
        <v>15799.685454</v>
      </c>
      <c r="R291" s="43">
        <v>17668.0</v>
      </c>
      <c r="S291" s="43">
        <v>0.541861853586846</v>
      </c>
      <c r="T291" s="43">
        <v>11.824982</v>
      </c>
      <c r="U291" s="43">
        <v>0.0</v>
      </c>
      <c r="V291" s="43">
        <v>0.0</v>
      </c>
      <c r="W291" s="43">
        <v>1.0</v>
      </c>
      <c r="X291" s="43">
        <v>1.0</v>
      </c>
      <c r="Y291" s="43">
        <v>0.0</v>
      </c>
      <c r="Z291" s="43">
        <v>1.0</v>
      </c>
      <c r="AA291" s="43">
        <v>1.32</v>
      </c>
      <c r="AB291" s="43">
        <v>1.0</v>
      </c>
      <c r="AC291" s="43">
        <v>0.0</v>
      </c>
      <c r="AD291" s="43">
        <v>1.0</v>
      </c>
      <c r="AE291" s="43">
        <v>8022.976666</v>
      </c>
      <c r="AF291" s="43">
        <v>0.0</v>
      </c>
      <c r="AG291" s="43">
        <v>1.0</v>
      </c>
      <c r="AH291" s="43">
        <v>0.0</v>
      </c>
      <c r="AI291" s="43">
        <v>5000.0</v>
      </c>
      <c r="AJ291" s="43">
        <v>0.0</v>
      </c>
      <c r="AK291" s="43">
        <v>7250.0</v>
      </c>
      <c r="AL291" s="43">
        <v>0.0</v>
      </c>
      <c r="AM291" s="43">
        <v>0.3949683698558206</v>
      </c>
      <c r="AN291" s="43">
        <v>0.0</v>
      </c>
      <c r="AO291" s="43">
        <v>1.0</v>
      </c>
      <c r="AP291" s="43">
        <v>1035.0</v>
      </c>
      <c r="AQ291" s="43">
        <v>8.0</v>
      </c>
    </row>
    <row r="292" ht="15.75" customHeight="1">
      <c r="A292" s="47">
        <v>5210.0</v>
      </c>
      <c r="B292" s="48" t="str">
        <f t="array" ref="B292">XLOOKUP(A292,Industry_index!$A:$A,Industry_index!$B:$B)</f>
        <v>Finance, Insurance, Real Estate</v>
      </c>
      <c r="C292" s="43">
        <v>636.0</v>
      </c>
      <c r="D292" s="43">
        <v>9.05</v>
      </c>
      <c r="E292" s="43">
        <v>1.0</v>
      </c>
      <c r="F292" s="43">
        <v>4.0</v>
      </c>
      <c r="G292" s="43">
        <v>0.0</v>
      </c>
      <c r="H292" s="43">
        <v>4000.0</v>
      </c>
      <c r="I292" s="43">
        <v>0.0</v>
      </c>
      <c r="J292" s="43">
        <v>5960.0</v>
      </c>
      <c r="K292" s="43">
        <v>31636.0</v>
      </c>
      <c r="L292" s="43">
        <v>486.0</v>
      </c>
      <c r="M292" s="43">
        <v>0.666666</v>
      </c>
      <c r="N292" s="43">
        <v>0.0</v>
      </c>
      <c r="O292" s="43">
        <v>0.0</v>
      </c>
      <c r="P292" s="43">
        <v>0.0</v>
      </c>
      <c r="R292" s="43">
        <v>25900.7</v>
      </c>
      <c r="S292" s="43">
        <v>0.1431363818192315</v>
      </c>
      <c r="T292" s="43">
        <v>-6.024493</v>
      </c>
      <c r="U292" s="43">
        <v>0.0</v>
      </c>
      <c r="V292" s="43">
        <v>0.0</v>
      </c>
      <c r="W292" s="43">
        <v>0.0</v>
      </c>
      <c r="X292" s="43">
        <v>1.0</v>
      </c>
      <c r="Y292" s="43">
        <v>0.0</v>
      </c>
      <c r="Z292" s="43">
        <v>1.0</v>
      </c>
      <c r="AA292" s="43">
        <v>9.05</v>
      </c>
      <c r="AB292" s="43">
        <v>1.0</v>
      </c>
      <c r="AC292" s="43">
        <v>0.0</v>
      </c>
      <c r="AD292" s="43">
        <v>0.0</v>
      </c>
      <c r="AE292" s="43">
        <v>486.0</v>
      </c>
      <c r="AF292" s="43">
        <v>0.0</v>
      </c>
      <c r="AG292" s="43">
        <v>1.0</v>
      </c>
      <c r="AH292" s="43">
        <v>0.0</v>
      </c>
      <c r="AI292" s="43">
        <v>4000.0</v>
      </c>
      <c r="AJ292" s="43">
        <v>0.0</v>
      </c>
      <c r="AK292" s="43">
        <v>5960.0</v>
      </c>
      <c r="AL292" s="43">
        <v>0.0</v>
      </c>
      <c r="AM292" s="43">
        <v>0.385192680189246</v>
      </c>
      <c r="AN292" s="43">
        <v>0.0</v>
      </c>
      <c r="AO292" s="43">
        <v>1.0</v>
      </c>
      <c r="AP292" s="43">
        <v>989.0</v>
      </c>
      <c r="AQ292" s="43">
        <v>8.0</v>
      </c>
    </row>
    <row r="293" ht="15.75" customHeight="1">
      <c r="A293" s="47">
        <v>3178.0</v>
      </c>
      <c r="B293" s="48" t="str">
        <f t="array" ref="B293">XLOOKUP(A293,Industry_index!$A:$A,Industry_index!$B:$B)</f>
        <v>Transportation &amp; Public Utilities</v>
      </c>
      <c r="C293" s="43">
        <v>648.0</v>
      </c>
      <c r="D293" s="43">
        <v>3.48</v>
      </c>
      <c r="E293" s="43">
        <v>1.0</v>
      </c>
      <c r="F293" s="43">
        <v>4.0</v>
      </c>
      <c r="G293" s="43">
        <v>0.0</v>
      </c>
      <c r="H293" s="43">
        <v>15000.0</v>
      </c>
      <c r="I293" s="43">
        <v>0.0</v>
      </c>
      <c r="J293" s="43">
        <v>22350.0</v>
      </c>
      <c r="K293" s="43">
        <v>32518.333333</v>
      </c>
      <c r="L293" s="43">
        <v>8139.81</v>
      </c>
      <c r="M293" s="43">
        <v>0.0</v>
      </c>
      <c r="N293" s="43">
        <v>0.333333</v>
      </c>
      <c r="O293" s="43">
        <v>0.0</v>
      </c>
      <c r="P293" s="43">
        <v>0.0</v>
      </c>
      <c r="Q293" s="43">
        <v>33580.4</v>
      </c>
      <c r="R293" s="43">
        <v>34603.68</v>
      </c>
      <c r="S293" s="43">
        <v>0.280336753793888</v>
      </c>
      <c r="T293" s="43">
        <v>3.047253</v>
      </c>
      <c r="U293" s="43">
        <v>1.0</v>
      </c>
      <c r="V293" s="43">
        <v>0.0</v>
      </c>
      <c r="W293" s="43">
        <v>1.0</v>
      </c>
      <c r="X293" s="43">
        <v>1.0</v>
      </c>
      <c r="Y293" s="43">
        <v>0.0</v>
      </c>
      <c r="Z293" s="43">
        <v>1.0</v>
      </c>
      <c r="AA293" s="43">
        <v>3.48</v>
      </c>
      <c r="AB293" s="43">
        <v>1.0</v>
      </c>
      <c r="AC293" s="43">
        <v>0.0</v>
      </c>
      <c r="AD293" s="43">
        <v>1.0</v>
      </c>
      <c r="AE293" s="43">
        <v>8139.81</v>
      </c>
      <c r="AF293" s="43">
        <v>0.0</v>
      </c>
      <c r="AG293" s="43">
        <v>1.0</v>
      </c>
      <c r="AH293" s="43">
        <v>0.0</v>
      </c>
      <c r="AI293" s="43">
        <v>15000.0</v>
      </c>
      <c r="AJ293" s="43">
        <v>0.0</v>
      </c>
      <c r="AK293" s="43">
        <v>22350.0</v>
      </c>
      <c r="AL293" s="43">
        <v>0.0</v>
      </c>
      <c r="AM293" s="43">
        <v>0.3817559338945022</v>
      </c>
      <c r="AN293" s="43">
        <v>0.0</v>
      </c>
      <c r="AO293" s="43">
        <v>1.0</v>
      </c>
      <c r="AP293" s="43">
        <v>969.0</v>
      </c>
      <c r="AQ293" s="43">
        <v>8.0</v>
      </c>
    </row>
    <row r="294" ht="15.75" customHeight="1">
      <c r="A294" s="47">
        <v>114.0</v>
      </c>
      <c r="B294" s="48" t="str">
        <f t="array" ref="B294">XLOOKUP(A294,Industry_index!$A:$A,Industry_index!$B:$B)</f>
        <v>Transportation &amp; Public Utilities</v>
      </c>
      <c r="C294" s="43">
        <v>565.0</v>
      </c>
      <c r="D294" s="43">
        <v>1.4</v>
      </c>
      <c r="E294" s="43">
        <v>2.0</v>
      </c>
      <c r="F294" s="43">
        <v>12.0</v>
      </c>
      <c r="G294" s="43">
        <v>0.0</v>
      </c>
      <c r="H294" s="43">
        <v>20000.0</v>
      </c>
      <c r="I294" s="43">
        <v>0.0</v>
      </c>
      <c r="J294" s="43">
        <v>29800.0</v>
      </c>
      <c r="K294" s="43">
        <v>53693.626666</v>
      </c>
      <c r="L294" s="43">
        <v>13248.786666</v>
      </c>
      <c r="M294" s="43">
        <v>0.0</v>
      </c>
      <c r="N294" s="43">
        <v>0.0</v>
      </c>
      <c r="O294" s="43">
        <v>0.0</v>
      </c>
      <c r="P294" s="43">
        <v>0.0</v>
      </c>
      <c r="Q294" s="43">
        <v>74074.482142</v>
      </c>
      <c r="R294" s="43">
        <v>63980.42</v>
      </c>
      <c r="S294" s="43">
        <v>0.246747891695905</v>
      </c>
      <c r="T294" s="43">
        <v>-13.626905</v>
      </c>
      <c r="U294" s="43">
        <v>1.0</v>
      </c>
      <c r="V294" s="43">
        <v>0.0</v>
      </c>
      <c r="W294" s="43">
        <v>1.0</v>
      </c>
      <c r="X294" s="43">
        <v>1.0</v>
      </c>
      <c r="Y294" s="43">
        <v>0.0</v>
      </c>
      <c r="Z294" s="43">
        <v>1.0</v>
      </c>
      <c r="AA294" s="43">
        <v>1.4</v>
      </c>
      <c r="AB294" s="43">
        <v>2.0</v>
      </c>
      <c r="AC294" s="43">
        <v>0.0</v>
      </c>
      <c r="AD294" s="43">
        <v>1.0</v>
      </c>
      <c r="AE294" s="43">
        <v>13248.786666</v>
      </c>
      <c r="AF294" s="43">
        <v>0.0</v>
      </c>
      <c r="AG294" s="43">
        <v>1.0</v>
      </c>
      <c r="AH294" s="43">
        <v>0.0</v>
      </c>
      <c r="AI294" s="43">
        <v>20000.0</v>
      </c>
      <c r="AJ294" s="43">
        <v>0.0</v>
      </c>
      <c r="AK294" s="43">
        <v>29800.0</v>
      </c>
      <c r="AL294" s="43">
        <v>0.0</v>
      </c>
      <c r="AM294" s="43">
        <v>0.3830597259093642</v>
      </c>
      <c r="AN294" s="43">
        <v>0.0</v>
      </c>
      <c r="AO294" s="43">
        <v>1.0</v>
      </c>
      <c r="AP294" s="43">
        <v>977.0</v>
      </c>
      <c r="AQ294" s="43">
        <v>8.0</v>
      </c>
    </row>
    <row r="295" ht="15.75" customHeight="1">
      <c r="A295" s="47">
        <v>2722.0</v>
      </c>
      <c r="B295" s="48" t="str">
        <f t="array" ref="B295">XLOOKUP(A295,Industry_index!$A:$A,Industry_index!$B:$B)</f>
        <v>Construction</v>
      </c>
      <c r="C295" s="43">
        <v>0.0</v>
      </c>
      <c r="D295" s="43">
        <v>0.9</v>
      </c>
      <c r="E295" s="43">
        <v>3.0</v>
      </c>
      <c r="F295" s="43">
        <v>15.0</v>
      </c>
      <c r="G295" s="43">
        <v>5251.25</v>
      </c>
      <c r="H295" s="43">
        <v>6000.0</v>
      </c>
      <c r="I295" s="43">
        <v>2311.25</v>
      </c>
      <c r="J295" s="43">
        <v>8940.0</v>
      </c>
      <c r="K295" s="43">
        <v>80980.0</v>
      </c>
      <c r="L295" s="43">
        <v>16751.5</v>
      </c>
      <c r="M295" s="43">
        <v>0.0</v>
      </c>
      <c r="N295" s="43">
        <v>0.0</v>
      </c>
      <c r="O295" s="43">
        <v>0.0</v>
      </c>
      <c r="P295" s="43">
        <v>0.0</v>
      </c>
      <c r="Q295" s="43">
        <v>57200.192222</v>
      </c>
      <c r="R295" s="43">
        <v>63698.0</v>
      </c>
      <c r="S295" s="43">
        <v>0.206859718448999</v>
      </c>
      <c r="T295" s="43">
        <v>11.359769</v>
      </c>
      <c r="U295" s="43">
        <v>0.0</v>
      </c>
      <c r="V295" s="43">
        <v>0.0</v>
      </c>
      <c r="W295" s="43">
        <v>1.0</v>
      </c>
      <c r="X295" s="43">
        <v>1.0</v>
      </c>
      <c r="Y295" s="43">
        <v>0.0</v>
      </c>
      <c r="Z295" s="43">
        <v>1.0</v>
      </c>
      <c r="AA295" s="43">
        <v>0.9</v>
      </c>
      <c r="AB295" s="43">
        <v>3.0</v>
      </c>
      <c r="AC295" s="43">
        <v>0.0</v>
      </c>
      <c r="AD295" s="43">
        <v>1.0</v>
      </c>
      <c r="AE295" s="43">
        <v>16751.5</v>
      </c>
      <c r="AF295" s="43">
        <v>0.0</v>
      </c>
      <c r="AG295" s="43">
        <v>1.0</v>
      </c>
      <c r="AH295" s="43">
        <v>5251.25</v>
      </c>
      <c r="AI295" s="43">
        <v>6000.0</v>
      </c>
      <c r="AJ295" s="43">
        <v>2311.25</v>
      </c>
      <c r="AK295" s="43">
        <v>8940.0</v>
      </c>
      <c r="AL295" s="43">
        <v>1.0</v>
      </c>
      <c r="AM295" s="43">
        <v>0.3836531674019065</v>
      </c>
      <c r="AN295" s="43">
        <v>0.0</v>
      </c>
      <c r="AO295" s="43">
        <v>0.0</v>
      </c>
      <c r="AP295" s="43">
        <v>980.0</v>
      </c>
      <c r="AQ295" s="43">
        <v>8.0</v>
      </c>
    </row>
    <row r="296" ht="15.75" customHeight="1">
      <c r="A296" s="47">
        <v>4622.0</v>
      </c>
      <c r="B296" s="48" t="str">
        <f t="array" ref="B296">XLOOKUP(A296,Industry_index!$A:$A,Industry_index!$B:$B)</f>
        <v>Transportation &amp; Public Utilities</v>
      </c>
      <c r="C296" s="43">
        <v>656.0</v>
      </c>
      <c r="D296" s="43">
        <v>0.81</v>
      </c>
      <c r="E296" s="43">
        <v>2.0</v>
      </c>
      <c r="F296" s="43">
        <v>4.0</v>
      </c>
      <c r="G296" s="43">
        <v>39112.5</v>
      </c>
      <c r="H296" s="43">
        <v>30000.0</v>
      </c>
      <c r="I296" s="43">
        <v>24412.5</v>
      </c>
      <c r="J296" s="43">
        <v>44700.0</v>
      </c>
      <c r="K296" s="43">
        <v>65624.0</v>
      </c>
      <c r="L296" s="43">
        <v>12270.756666</v>
      </c>
      <c r="M296" s="43">
        <v>0.0</v>
      </c>
      <c r="N296" s="43">
        <v>0.333333</v>
      </c>
      <c r="O296" s="43">
        <v>0.0</v>
      </c>
      <c r="P296" s="43">
        <v>0.0</v>
      </c>
      <c r="Q296" s="43">
        <v>129777.0</v>
      </c>
      <c r="R296" s="43">
        <v>67156.20600000002</v>
      </c>
      <c r="S296" s="43">
        <v>0.073434322512784</v>
      </c>
      <c r="T296" s="43">
        <v>86.274362</v>
      </c>
      <c r="U296" s="43">
        <v>1.0</v>
      </c>
      <c r="V296" s="43">
        <v>0.0</v>
      </c>
      <c r="W296" s="43">
        <v>1.0</v>
      </c>
      <c r="X296" s="43">
        <v>0.0</v>
      </c>
      <c r="Y296" s="43">
        <v>1.0</v>
      </c>
      <c r="Z296" s="43">
        <v>1.0</v>
      </c>
      <c r="AA296" s="43">
        <v>0.81</v>
      </c>
      <c r="AB296" s="43">
        <v>2.0</v>
      </c>
      <c r="AC296" s="43">
        <v>0.0</v>
      </c>
      <c r="AD296" s="43">
        <v>1.0</v>
      </c>
      <c r="AE296" s="43">
        <v>12270.756666</v>
      </c>
      <c r="AF296" s="43">
        <v>1.0</v>
      </c>
      <c r="AG296" s="43">
        <v>0.0</v>
      </c>
      <c r="AH296" s="43">
        <v>39112.5</v>
      </c>
      <c r="AI296" s="43">
        <v>30000.0</v>
      </c>
      <c r="AJ296" s="43">
        <v>24412.5</v>
      </c>
      <c r="AK296" s="43">
        <v>44700.0</v>
      </c>
      <c r="AL296" s="43">
        <v>1.0</v>
      </c>
      <c r="AM296" s="43">
        <v>0.3920483214361552</v>
      </c>
      <c r="AN296" s="43">
        <v>0.0</v>
      </c>
      <c r="AO296" s="43">
        <v>0.0</v>
      </c>
      <c r="AP296" s="43">
        <v>1020.0</v>
      </c>
      <c r="AQ296" s="43">
        <v>8.0</v>
      </c>
    </row>
    <row r="297" ht="15.75" customHeight="1">
      <c r="A297" s="47">
        <v>3345.0</v>
      </c>
      <c r="B297" s="48" t="str">
        <f t="array" ref="B297">XLOOKUP(A297,Industry_index!$A:$A,Industry_index!$B:$B)</f>
        <v>Services</v>
      </c>
      <c r="C297" s="43">
        <v>540.0</v>
      </c>
      <c r="D297" s="43">
        <v>1.61</v>
      </c>
      <c r="E297" s="43">
        <v>3.0</v>
      </c>
      <c r="F297" s="43">
        <v>16.0</v>
      </c>
      <c r="G297" s="43">
        <v>0.0</v>
      </c>
      <c r="H297" s="43">
        <v>3000.0</v>
      </c>
      <c r="I297" s="43">
        <v>0.0</v>
      </c>
      <c r="J297" s="43">
        <v>4470.0</v>
      </c>
      <c r="K297" s="43">
        <v>47021.03</v>
      </c>
      <c r="L297" s="43">
        <v>972.893333</v>
      </c>
      <c r="M297" s="43">
        <v>0.0</v>
      </c>
      <c r="N297" s="43">
        <v>0.666666</v>
      </c>
      <c r="O297" s="43">
        <v>0.0</v>
      </c>
      <c r="P297" s="43">
        <v>0.0</v>
      </c>
      <c r="Q297" s="43">
        <v>41580.942222</v>
      </c>
      <c r="R297" s="43">
        <v>33716.33</v>
      </c>
      <c r="S297" s="43">
        <v>0.02069052932273</v>
      </c>
      <c r="T297" s="43">
        <v>-18.913977</v>
      </c>
      <c r="U297" s="43">
        <v>1.0</v>
      </c>
      <c r="V297" s="43">
        <v>1.0</v>
      </c>
      <c r="W297" s="43">
        <v>0.0</v>
      </c>
      <c r="X297" s="43">
        <v>1.0</v>
      </c>
      <c r="Y297" s="43">
        <v>0.0</v>
      </c>
      <c r="Z297" s="43">
        <v>1.0</v>
      </c>
      <c r="AA297" s="43">
        <v>1.61</v>
      </c>
      <c r="AB297" s="43">
        <v>3.0</v>
      </c>
      <c r="AC297" s="43">
        <v>1.0</v>
      </c>
      <c r="AD297" s="43">
        <v>0.0</v>
      </c>
      <c r="AE297" s="43">
        <v>972.893333</v>
      </c>
      <c r="AF297" s="43">
        <v>0.0</v>
      </c>
      <c r="AG297" s="43">
        <v>1.0</v>
      </c>
      <c r="AH297" s="43">
        <v>0.0</v>
      </c>
      <c r="AI297" s="43">
        <v>3000.0</v>
      </c>
      <c r="AJ297" s="43">
        <v>0.0</v>
      </c>
      <c r="AK297" s="43">
        <v>4470.0</v>
      </c>
      <c r="AL297" s="43">
        <v>0.0</v>
      </c>
      <c r="AM297" s="43">
        <v>0.3893994759805679</v>
      </c>
      <c r="AN297" s="43">
        <v>0.0</v>
      </c>
      <c r="AO297" s="43">
        <v>1.0</v>
      </c>
      <c r="AP297" s="43">
        <v>1006.0</v>
      </c>
      <c r="AQ297" s="43">
        <v>8.0</v>
      </c>
    </row>
    <row r="298" ht="15.75" customHeight="1">
      <c r="A298" s="47">
        <v>2583.0</v>
      </c>
      <c r="B298" s="48" t="str">
        <f t="array" ref="B298">XLOOKUP(A298,Industry_index!$A:$A,Industry_index!$B:$B)</f>
        <v>Transportation &amp; Public Utilities</v>
      </c>
      <c r="C298" s="43">
        <v>579.0</v>
      </c>
      <c r="D298" s="43">
        <v>5.76</v>
      </c>
      <c r="E298" s="43">
        <v>1.0</v>
      </c>
      <c r="F298" s="43">
        <v>0.0</v>
      </c>
      <c r="G298" s="43">
        <v>7450.0</v>
      </c>
      <c r="H298" s="43">
        <v>5000.0</v>
      </c>
      <c r="I298" s="43">
        <v>5000.0</v>
      </c>
      <c r="J298" s="43">
        <v>7450.0</v>
      </c>
      <c r="K298" s="43">
        <v>25715.413333</v>
      </c>
      <c r="L298" s="43">
        <v>3938.253333</v>
      </c>
      <c r="M298" s="43">
        <v>0.0</v>
      </c>
      <c r="N298" s="43">
        <v>0.0</v>
      </c>
      <c r="O298" s="43">
        <v>0.0</v>
      </c>
      <c r="P298" s="43">
        <v>0.0</v>
      </c>
      <c r="R298" s="43">
        <v>25900.7</v>
      </c>
      <c r="S298" s="43">
        <v>0.1431363818192315</v>
      </c>
      <c r="T298" s="43">
        <v>-6.024493</v>
      </c>
      <c r="U298" s="43">
        <v>1.0</v>
      </c>
      <c r="V298" s="43">
        <v>0.0</v>
      </c>
      <c r="W298" s="43">
        <v>1.0</v>
      </c>
      <c r="X298" s="43">
        <v>1.0</v>
      </c>
      <c r="Y298" s="43">
        <v>0.0</v>
      </c>
      <c r="Z298" s="43">
        <v>1.0</v>
      </c>
      <c r="AA298" s="43">
        <v>5.76</v>
      </c>
      <c r="AB298" s="43">
        <v>1.0</v>
      </c>
      <c r="AC298" s="43">
        <v>0.0</v>
      </c>
      <c r="AD298" s="43">
        <v>1.0</v>
      </c>
      <c r="AE298" s="43">
        <v>3938.253333</v>
      </c>
      <c r="AF298" s="43">
        <v>0.0</v>
      </c>
      <c r="AG298" s="43">
        <v>1.0</v>
      </c>
      <c r="AH298" s="43">
        <v>7450.0</v>
      </c>
      <c r="AI298" s="43">
        <v>5000.0</v>
      </c>
      <c r="AJ298" s="43">
        <v>5000.0</v>
      </c>
      <c r="AK298" s="43">
        <v>7450.0</v>
      </c>
      <c r="AL298" s="43">
        <v>1.0</v>
      </c>
      <c r="AM298" s="43">
        <v>0.390671420565281</v>
      </c>
      <c r="AN298" s="43">
        <v>0.0</v>
      </c>
      <c r="AO298" s="43">
        <v>0.0</v>
      </c>
      <c r="AP298" s="43">
        <v>1013.0</v>
      </c>
      <c r="AQ298" s="43">
        <v>8.0</v>
      </c>
    </row>
    <row r="299" ht="15.75" customHeight="1">
      <c r="A299" s="47">
        <v>98.0</v>
      </c>
      <c r="B299" s="48" t="str">
        <f t="array" ref="B299">XLOOKUP(A299,Industry_index!$A:$A,Industry_index!$B:$B)</f>
        <v>Construction</v>
      </c>
      <c r="C299" s="43">
        <v>579.0</v>
      </c>
      <c r="D299" s="43">
        <v>0.53</v>
      </c>
      <c r="E299" s="43">
        <v>1.0</v>
      </c>
      <c r="F299" s="43">
        <v>0.0</v>
      </c>
      <c r="G299" s="43">
        <v>0.0</v>
      </c>
      <c r="H299" s="43">
        <v>10000.0</v>
      </c>
      <c r="I299" s="43">
        <v>0.0</v>
      </c>
      <c r="J299" s="43">
        <v>14900.0</v>
      </c>
      <c r="K299" s="43">
        <v>57118.666666</v>
      </c>
      <c r="L299" s="43">
        <v>7969.74</v>
      </c>
      <c r="M299" s="43">
        <v>0.0</v>
      </c>
      <c r="N299" s="43">
        <v>0.0</v>
      </c>
      <c r="O299" s="43">
        <v>0.333333</v>
      </c>
      <c r="P299" s="43">
        <v>1.0</v>
      </c>
      <c r="Q299" s="43">
        <v>67435.253636</v>
      </c>
      <c r="R299" s="43">
        <v>54020.0</v>
      </c>
      <c r="S299" s="43">
        <v>0.14146671043501</v>
      </c>
      <c r="T299" s="43">
        <v>-19.893526</v>
      </c>
      <c r="U299" s="43">
        <v>1.0</v>
      </c>
      <c r="V299" s="43">
        <v>0.0</v>
      </c>
      <c r="W299" s="43">
        <v>1.0</v>
      </c>
      <c r="X299" s="43">
        <v>1.0</v>
      </c>
      <c r="Y299" s="43">
        <v>0.0</v>
      </c>
      <c r="Z299" s="43">
        <v>1.0</v>
      </c>
      <c r="AA299" s="43">
        <v>0.53</v>
      </c>
      <c r="AB299" s="43">
        <v>1.0</v>
      </c>
      <c r="AC299" s="43">
        <v>0.0</v>
      </c>
      <c r="AD299" s="43">
        <v>1.0</v>
      </c>
      <c r="AE299" s="43">
        <v>7969.74</v>
      </c>
      <c r="AF299" s="43">
        <v>0.0</v>
      </c>
      <c r="AG299" s="43">
        <v>1.0</v>
      </c>
      <c r="AH299" s="43">
        <v>0.0</v>
      </c>
      <c r="AI299" s="43">
        <v>10000.0</v>
      </c>
      <c r="AJ299" s="43">
        <v>0.0</v>
      </c>
      <c r="AK299" s="43">
        <v>14900.0</v>
      </c>
      <c r="AL299" s="43">
        <v>0.0</v>
      </c>
      <c r="AM299" s="43">
        <v>0.3998965717323349</v>
      </c>
      <c r="AN299" s="43">
        <v>0.0</v>
      </c>
      <c r="AO299" s="43">
        <v>1.0</v>
      </c>
      <c r="AP299" s="43">
        <v>1057.0</v>
      </c>
      <c r="AQ299" s="43">
        <v>8.0</v>
      </c>
    </row>
    <row r="300" ht="15.75" customHeight="1">
      <c r="A300" s="47">
        <v>2786.0</v>
      </c>
      <c r="B300" s="48" t="str">
        <f t="array" ref="B300">XLOOKUP(A300,Industry_index!$A:$A,Industry_index!$B:$B)</f>
        <v>Services</v>
      </c>
      <c r="C300" s="43">
        <v>592.0</v>
      </c>
      <c r="D300" s="43">
        <v>2.82</v>
      </c>
      <c r="E300" s="43">
        <v>3.0</v>
      </c>
      <c r="F300" s="43">
        <v>25.0</v>
      </c>
      <c r="G300" s="43">
        <v>0.0</v>
      </c>
      <c r="H300" s="43">
        <v>5000.0</v>
      </c>
      <c r="I300" s="43">
        <v>0.0</v>
      </c>
      <c r="J300" s="43">
        <v>7450.0</v>
      </c>
      <c r="K300" s="43">
        <v>17755.653333</v>
      </c>
      <c r="L300" s="43">
        <v>603.876666</v>
      </c>
      <c r="M300" s="43">
        <v>0.0</v>
      </c>
      <c r="N300" s="43">
        <v>0.666666</v>
      </c>
      <c r="O300" s="43">
        <v>0.0</v>
      </c>
      <c r="P300" s="43">
        <v>0.0</v>
      </c>
      <c r="Q300" s="43">
        <v>18893.812727</v>
      </c>
      <c r="R300" s="43">
        <v>23913.01</v>
      </c>
      <c r="S300" s="43">
        <v>0.032419655305737</v>
      </c>
      <c r="T300" s="43">
        <v>26.56531</v>
      </c>
      <c r="U300" s="43">
        <v>0.0</v>
      </c>
      <c r="V300" s="43">
        <v>1.0</v>
      </c>
      <c r="W300" s="43">
        <v>0.0</v>
      </c>
      <c r="X300" s="43">
        <v>0.0</v>
      </c>
      <c r="Y300" s="43">
        <v>1.0</v>
      </c>
      <c r="Z300" s="43">
        <v>1.0</v>
      </c>
      <c r="AA300" s="43">
        <v>2.82</v>
      </c>
      <c r="AB300" s="43">
        <v>3.0</v>
      </c>
      <c r="AC300" s="43">
        <v>1.0</v>
      </c>
      <c r="AD300" s="43">
        <v>0.0</v>
      </c>
      <c r="AE300" s="43">
        <v>603.876666</v>
      </c>
      <c r="AF300" s="43">
        <v>1.0</v>
      </c>
      <c r="AG300" s="43">
        <v>0.0</v>
      </c>
      <c r="AH300" s="43">
        <v>0.0</v>
      </c>
      <c r="AI300" s="43">
        <v>5000.0</v>
      </c>
      <c r="AJ300" s="43">
        <v>0.0</v>
      </c>
      <c r="AK300" s="43">
        <v>7450.0</v>
      </c>
      <c r="AL300" s="43">
        <v>0.0</v>
      </c>
      <c r="AM300" s="43">
        <v>0.384683021352017</v>
      </c>
      <c r="AN300" s="43">
        <v>0.0</v>
      </c>
      <c r="AO300" s="43">
        <v>1.0</v>
      </c>
      <c r="AP300" s="43">
        <v>986.0</v>
      </c>
      <c r="AQ300" s="43">
        <v>8.0</v>
      </c>
    </row>
    <row r="301" ht="15.75" customHeight="1">
      <c r="A301" s="47">
        <v>5357.0</v>
      </c>
      <c r="B301" s="48" t="str">
        <f t="array" ref="B301">XLOOKUP(A301,Industry_index!$A:$A,Industry_index!$B:$B)</f>
        <v>Services</v>
      </c>
      <c r="C301" s="43">
        <v>670.0</v>
      </c>
      <c r="D301" s="43">
        <v>4.37</v>
      </c>
      <c r="E301" s="43">
        <v>5.0</v>
      </c>
      <c r="F301" s="43">
        <v>4.0</v>
      </c>
      <c r="G301" s="43">
        <v>5182.0</v>
      </c>
      <c r="H301" s="43">
        <v>5000.0</v>
      </c>
      <c r="I301" s="43">
        <v>2732.0</v>
      </c>
      <c r="J301" s="43">
        <v>7450.0</v>
      </c>
      <c r="K301" s="43">
        <v>25715.413333</v>
      </c>
      <c r="L301" s="43">
        <v>3938.253333</v>
      </c>
      <c r="M301" s="43">
        <v>0.0</v>
      </c>
      <c r="N301" s="43">
        <v>0.0</v>
      </c>
      <c r="O301" s="43">
        <v>0.0</v>
      </c>
      <c r="P301" s="43">
        <v>0.0</v>
      </c>
      <c r="R301" s="43">
        <v>25900.7</v>
      </c>
      <c r="S301" s="43">
        <v>0.1431363818192315</v>
      </c>
      <c r="T301" s="43">
        <v>-6.024493</v>
      </c>
      <c r="U301" s="43">
        <v>0.0</v>
      </c>
      <c r="V301" s="43">
        <v>1.0</v>
      </c>
      <c r="W301" s="43">
        <v>0.0</v>
      </c>
      <c r="X301" s="43">
        <v>1.0</v>
      </c>
      <c r="Y301" s="43">
        <v>0.0</v>
      </c>
      <c r="Z301" s="43">
        <v>1.0</v>
      </c>
      <c r="AA301" s="43">
        <v>4.37</v>
      </c>
      <c r="AB301" s="43">
        <v>5.0</v>
      </c>
      <c r="AC301" s="43">
        <v>1.0</v>
      </c>
      <c r="AD301" s="43">
        <v>0.0</v>
      </c>
      <c r="AE301" s="43">
        <v>3938.253333</v>
      </c>
      <c r="AF301" s="43">
        <v>0.0</v>
      </c>
      <c r="AG301" s="43">
        <v>1.0</v>
      </c>
      <c r="AH301" s="43">
        <v>5182.0</v>
      </c>
      <c r="AI301" s="43">
        <v>5000.0</v>
      </c>
      <c r="AJ301" s="43">
        <v>2732.0</v>
      </c>
      <c r="AK301" s="43">
        <v>7450.0</v>
      </c>
      <c r="AL301" s="43">
        <v>1.0</v>
      </c>
      <c r="AM301" s="43">
        <v>0.3900424223677006</v>
      </c>
      <c r="AN301" s="43">
        <v>0.0</v>
      </c>
      <c r="AO301" s="43">
        <v>0.0</v>
      </c>
      <c r="AP301" s="43">
        <v>1010.0</v>
      </c>
      <c r="AQ301" s="43">
        <v>8.0</v>
      </c>
    </row>
    <row r="302" ht="15.75" customHeight="1">
      <c r="A302" s="47">
        <v>132.0</v>
      </c>
      <c r="B302" s="48" t="str">
        <f t="array" ref="B302">XLOOKUP(A302,Industry_index!$A:$A,Industry_index!$B:$B)</f>
        <v>Services</v>
      </c>
      <c r="C302" s="43">
        <v>550.0</v>
      </c>
      <c r="D302" s="43">
        <v>1.64</v>
      </c>
      <c r="E302" s="43">
        <v>4.0</v>
      </c>
      <c r="F302" s="43">
        <v>48.0</v>
      </c>
      <c r="G302" s="43">
        <v>1899.75</v>
      </c>
      <c r="H302" s="43">
        <v>3000.0</v>
      </c>
      <c r="I302" s="43">
        <v>429.75</v>
      </c>
      <c r="J302" s="43">
        <v>4470.0</v>
      </c>
      <c r="K302" s="43">
        <v>18475.423333</v>
      </c>
      <c r="L302" s="43">
        <v>3242.556666</v>
      </c>
      <c r="M302" s="43">
        <v>0.0</v>
      </c>
      <c r="N302" s="43">
        <v>0.0</v>
      </c>
      <c r="O302" s="43">
        <v>0.0</v>
      </c>
      <c r="P302" s="43">
        <v>0.0</v>
      </c>
      <c r="Q302" s="43">
        <v>18653.535</v>
      </c>
      <c r="R302" s="43">
        <v>18119.2</v>
      </c>
      <c r="S302" s="43">
        <v>0.175506700253634</v>
      </c>
      <c r="T302" s="43">
        <v>-2.86455</v>
      </c>
      <c r="U302" s="43">
        <v>0.0</v>
      </c>
      <c r="V302" s="43">
        <v>1.0</v>
      </c>
      <c r="W302" s="43">
        <v>0.0</v>
      </c>
      <c r="X302" s="43">
        <v>1.0</v>
      </c>
      <c r="Y302" s="43">
        <v>0.0</v>
      </c>
      <c r="Z302" s="43">
        <v>1.0</v>
      </c>
      <c r="AA302" s="43">
        <v>1.64</v>
      </c>
      <c r="AB302" s="43">
        <v>4.0</v>
      </c>
      <c r="AC302" s="43">
        <v>1.0</v>
      </c>
      <c r="AD302" s="43">
        <v>0.0</v>
      </c>
      <c r="AE302" s="43">
        <v>3242.556666</v>
      </c>
      <c r="AF302" s="43">
        <v>0.0</v>
      </c>
      <c r="AG302" s="43">
        <v>1.0</v>
      </c>
      <c r="AH302" s="43">
        <v>1899.75</v>
      </c>
      <c r="AI302" s="43">
        <v>3000.0</v>
      </c>
      <c r="AJ302" s="43">
        <v>429.75</v>
      </c>
      <c r="AK302" s="43">
        <v>4470.0</v>
      </c>
      <c r="AL302" s="43">
        <v>1.0</v>
      </c>
      <c r="AM302" s="43">
        <v>0.3934403263261067</v>
      </c>
      <c r="AN302" s="43">
        <v>0.0</v>
      </c>
      <c r="AO302" s="43">
        <v>0.0</v>
      </c>
      <c r="AP302" s="43">
        <v>1027.0</v>
      </c>
      <c r="AQ302" s="43">
        <v>8.0</v>
      </c>
    </row>
    <row r="303" ht="15.75" customHeight="1">
      <c r="A303" s="47">
        <v>1007.0</v>
      </c>
      <c r="B303" s="48" t="str">
        <f t="array" ref="B303">XLOOKUP(A303,Industry_index!$A:$A,Industry_index!$B:$B)</f>
        <v>Transportation &amp; Public Utilities</v>
      </c>
      <c r="C303" s="43">
        <v>665.0</v>
      </c>
      <c r="D303" s="43">
        <v>1.22</v>
      </c>
      <c r="E303" s="43">
        <v>1.0</v>
      </c>
      <c r="F303" s="43">
        <v>0.0</v>
      </c>
      <c r="G303" s="43">
        <v>0.0</v>
      </c>
      <c r="H303" s="43">
        <v>5000.0</v>
      </c>
      <c r="I303" s="43">
        <v>0.0</v>
      </c>
      <c r="J303" s="43">
        <v>7450.0</v>
      </c>
      <c r="K303" s="43">
        <v>19175.0</v>
      </c>
      <c r="L303" s="43">
        <v>7218.0</v>
      </c>
      <c r="M303" s="43">
        <v>0.0</v>
      </c>
      <c r="N303" s="43">
        <v>0.0</v>
      </c>
      <c r="O303" s="43">
        <v>0.0</v>
      </c>
      <c r="P303" s="43">
        <v>0.0</v>
      </c>
      <c r="Q303" s="43">
        <v>19105.0</v>
      </c>
      <c r="R303" s="43">
        <v>19245.0</v>
      </c>
      <c r="S303" s="43">
        <v>0.376427640156453</v>
      </c>
      <c r="T303" s="43">
        <v>0.732792</v>
      </c>
      <c r="U303" s="43">
        <v>0.0</v>
      </c>
      <c r="V303" s="43">
        <v>0.0</v>
      </c>
      <c r="W303" s="43">
        <v>1.0</v>
      </c>
      <c r="X303" s="43">
        <v>1.0</v>
      </c>
      <c r="Y303" s="43">
        <v>0.0</v>
      </c>
      <c r="Z303" s="43">
        <v>1.0</v>
      </c>
      <c r="AA303" s="43">
        <v>1.22</v>
      </c>
      <c r="AB303" s="43">
        <v>1.0</v>
      </c>
      <c r="AC303" s="43">
        <v>0.0</v>
      </c>
      <c r="AD303" s="43">
        <v>1.0</v>
      </c>
      <c r="AE303" s="43">
        <v>7218.0</v>
      </c>
      <c r="AF303" s="43">
        <v>0.0</v>
      </c>
      <c r="AG303" s="43">
        <v>1.0</v>
      </c>
      <c r="AH303" s="43">
        <v>0.0</v>
      </c>
      <c r="AI303" s="43">
        <v>5000.0</v>
      </c>
      <c r="AJ303" s="43">
        <v>0.0</v>
      </c>
      <c r="AK303" s="43">
        <v>7450.0</v>
      </c>
      <c r="AL303" s="43">
        <v>0.0</v>
      </c>
      <c r="AM303" s="43">
        <v>0.3998498069070662</v>
      </c>
      <c r="AN303" s="43">
        <v>0.0</v>
      </c>
      <c r="AO303" s="43">
        <v>1.0</v>
      </c>
      <c r="AP303" s="43">
        <v>1056.0</v>
      </c>
      <c r="AQ303" s="43">
        <v>8.0</v>
      </c>
    </row>
    <row r="304" ht="15.75" customHeight="1">
      <c r="A304" s="47">
        <v>1253.0</v>
      </c>
      <c r="B304" s="48" t="str">
        <f t="array" ref="B304">XLOOKUP(A304,Industry_index!$A:$A,Industry_index!$B:$B)</f>
        <v>Construction</v>
      </c>
      <c r="C304" s="43">
        <v>472.0</v>
      </c>
      <c r="D304" s="43">
        <v>5.99</v>
      </c>
      <c r="E304" s="43">
        <v>1.0</v>
      </c>
      <c r="F304" s="43">
        <v>0.0</v>
      </c>
      <c r="G304" s="43">
        <v>0.0</v>
      </c>
      <c r="H304" s="43">
        <v>4000.0</v>
      </c>
      <c r="I304" s="43">
        <v>0.0</v>
      </c>
      <c r="J304" s="43">
        <v>5960.0</v>
      </c>
      <c r="K304" s="43">
        <v>10140.776666</v>
      </c>
      <c r="L304" s="43">
        <v>5342.333333</v>
      </c>
      <c r="M304" s="43">
        <v>0.0</v>
      </c>
      <c r="N304" s="43">
        <v>0.0</v>
      </c>
      <c r="O304" s="43">
        <v>0.0</v>
      </c>
      <c r="P304" s="43">
        <v>0.0</v>
      </c>
      <c r="Q304" s="43">
        <v>10851.43</v>
      </c>
      <c r="R304" s="43">
        <v>8719.47</v>
      </c>
      <c r="S304" s="43">
        <v>0.526816477627953</v>
      </c>
      <c r="T304" s="43">
        <v>-19.646811</v>
      </c>
      <c r="U304" s="43">
        <v>1.0</v>
      </c>
      <c r="V304" s="43">
        <v>0.0</v>
      </c>
      <c r="W304" s="43">
        <v>1.0</v>
      </c>
      <c r="X304" s="43">
        <v>1.0</v>
      </c>
      <c r="Y304" s="43">
        <v>0.0</v>
      </c>
      <c r="Z304" s="43">
        <v>1.0</v>
      </c>
      <c r="AA304" s="43">
        <v>5.99</v>
      </c>
      <c r="AB304" s="43">
        <v>1.0</v>
      </c>
      <c r="AC304" s="43">
        <v>0.0</v>
      </c>
      <c r="AD304" s="43">
        <v>1.0</v>
      </c>
      <c r="AE304" s="43">
        <v>5342.333333</v>
      </c>
      <c r="AF304" s="43">
        <v>0.0</v>
      </c>
      <c r="AG304" s="43">
        <v>1.0</v>
      </c>
      <c r="AH304" s="43">
        <v>0.0</v>
      </c>
      <c r="AI304" s="43">
        <v>4000.0</v>
      </c>
      <c r="AJ304" s="43">
        <v>0.0</v>
      </c>
      <c r="AK304" s="43">
        <v>5960.0</v>
      </c>
      <c r="AL304" s="43">
        <v>0.0</v>
      </c>
      <c r="AM304" s="43">
        <v>0.3819192192180183</v>
      </c>
      <c r="AN304" s="43">
        <v>0.0</v>
      </c>
      <c r="AO304" s="43">
        <v>1.0</v>
      </c>
      <c r="AP304" s="43">
        <v>970.0</v>
      </c>
      <c r="AQ304" s="43">
        <v>8.0</v>
      </c>
    </row>
    <row r="305" ht="15.75" customHeight="1">
      <c r="A305" s="47">
        <v>1896.0</v>
      </c>
      <c r="B305" s="48" t="str">
        <f t="array" ref="B305">XLOOKUP(A305,Industry_index!$A:$A,Industry_index!$B:$B)</f>
        <v>Construction</v>
      </c>
      <c r="C305" s="43">
        <v>567.0</v>
      </c>
      <c r="D305" s="43">
        <v>0.58</v>
      </c>
      <c r="E305" s="43">
        <v>1.0</v>
      </c>
      <c r="F305" s="43">
        <v>0.0</v>
      </c>
      <c r="G305" s="43">
        <v>0.0</v>
      </c>
      <c r="H305" s="43">
        <v>5000.0</v>
      </c>
      <c r="I305" s="43">
        <v>0.0</v>
      </c>
      <c r="J305" s="43">
        <v>7450.0</v>
      </c>
      <c r="K305" s="43">
        <v>48820.0</v>
      </c>
      <c r="L305" s="43">
        <v>6960.67</v>
      </c>
      <c r="M305" s="43">
        <v>0.0</v>
      </c>
      <c r="N305" s="43">
        <v>1.5</v>
      </c>
      <c r="O305" s="43">
        <v>0.0</v>
      </c>
      <c r="P305" s="43">
        <v>0.0</v>
      </c>
      <c r="Q305" s="43">
        <v>28198.5</v>
      </c>
      <c r="R305" s="43">
        <v>56886.0</v>
      </c>
      <c r="S305" s="43">
        <v>0.135651598209793</v>
      </c>
      <c r="T305" s="43">
        <v>101.734134</v>
      </c>
      <c r="U305" s="43">
        <v>1.0</v>
      </c>
      <c r="V305" s="43">
        <v>0.0</v>
      </c>
      <c r="W305" s="43">
        <v>1.0</v>
      </c>
      <c r="X305" s="43">
        <v>0.0</v>
      </c>
      <c r="Y305" s="43">
        <v>1.0</v>
      </c>
      <c r="Z305" s="43">
        <v>1.0</v>
      </c>
      <c r="AA305" s="43">
        <v>0.58</v>
      </c>
      <c r="AB305" s="43">
        <v>1.0</v>
      </c>
      <c r="AC305" s="43">
        <v>0.0</v>
      </c>
      <c r="AD305" s="43">
        <v>1.0</v>
      </c>
      <c r="AE305" s="43">
        <v>6960.67</v>
      </c>
      <c r="AF305" s="43">
        <v>1.0</v>
      </c>
      <c r="AG305" s="43">
        <v>0.0</v>
      </c>
      <c r="AH305" s="43">
        <v>0.0</v>
      </c>
      <c r="AI305" s="43">
        <v>5000.0</v>
      </c>
      <c r="AJ305" s="43">
        <v>0.0</v>
      </c>
      <c r="AK305" s="43">
        <v>7450.0</v>
      </c>
      <c r="AL305" s="43">
        <v>0.0</v>
      </c>
      <c r="AM305" s="43">
        <v>0.4053927629855547</v>
      </c>
      <c r="AN305" s="43">
        <v>0.0</v>
      </c>
      <c r="AO305" s="43">
        <v>1.0</v>
      </c>
      <c r="AP305" s="43">
        <v>1078.0</v>
      </c>
      <c r="AQ305" s="43">
        <v>8.0</v>
      </c>
    </row>
    <row r="306" ht="15.75" customHeight="1">
      <c r="A306" s="47">
        <v>1704.0</v>
      </c>
      <c r="B306" s="48" t="str">
        <f t="array" ref="B306">XLOOKUP(A306,Industry_index!$A:$A,Industry_index!$B:$B)</f>
        <v>Construction</v>
      </c>
      <c r="C306" s="43">
        <v>631.0</v>
      </c>
      <c r="D306" s="43">
        <v>3.35</v>
      </c>
      <c r="E306" s="43">
        <v>3.0</v>
      </c>
      <c r="F306" s="43">
        <v>22.0</v>
      </c>
      <c r="G306" s="43">
        <v>1772.5</v>
      </c>
      <c r="H306" s="43">
        <v>2000.0</v>
      </c>
      <c r="I306" s="43">
        <v>792.5</v>
      </c>
      <c r="J306" s="43">
        <v>2980.0</v>
      </c>
      <c r="K306" s="43">
        <v>6959.0</v>
      </c>
      <c r="L306" s="43">
        <v>10831.833333</v>
      </c>
      <c r="M306" s="43">
        <v>0.0</v>
      </c>
      <c r="N306" s="43">
        <v>0.0</v>
      </c>
      <c r="O306" s="43">
        <v>0.0</v>
      </c>
      <c r="P306" s="43">
        <v>0.0</v>
      </c>
      <c r="Q306" s="43">
        <v>5845.5</v>
      </c>
      <c r="R306" s="43">
        <v>9186.0</v>
      </c>
      <c r="S306" s="43">
        <v>0.307112011676168</v>
      </c>
      <c r="T306" s="43">
        <v>57.146522</v>
      </c>
      <c r="U306" s="43">
        <v>0.0</v>
      </c>
      <c r="V306" s="43">
        <v>0.0</v>
      </c>
      <c r="W306" s="43">
        <v>1.0</v>
      </c>
      <c r="X306" s="43">
        <v>0.0</v>
      </c>
      <c r="Y306" s="43">
        <v>1.0</v>
      </c>
      <c r="Z306" s="43">
        <v>1.0</v>
      </c>
      <c r="AA306" s="43">
        <v>3.35</v>
      </c>
      <c r="AB306" s="43">
        <v>3.0</v>
      </c>
      <c r="AC306" s="43">
        <v>0.0</v>
      </c>
      <c r="AD306" s="43">
        <v>1.0</v>
      </c>
      <c r="AE306" s="43">
        <v>10831.833333</v>
      </c>
      <c r="AF306" s="43">
        <v>1.0</v>
      </c>
      <c r="AG306" s="43">
        <v>0.0</v>
      </c>
      <c r="AH306" s="43">
        <v>1772.5</v>
      </c>
      <c r="AI306" s="43">
        <v>2000.0</v>
      </c>
      <c r="AJ306" s="43">
        <v>792.5</v>
      </c>
      <c r="AK306" s="43">
        <v>2980.0</v>
      </c>
      <c r="AL306" s="43">
        <v>1.0</v>
      </c>
      <c r="AM306" s="43">
        <v>0.4011293064961388</v>
      </c>
      <c r="AN306" s="43">
        <v>0.0</v>
      </c>
      <c r="AO306" s="43">
        <v>0.0</v>
      </c>
      <c r="AP306" s="43">
        <v>1064.0</v>
      </c>
      <c r="AQ306" s="43">
        <v>8.0</v>
      </c>
    </row>
    <row r="307" ht="15.75" customHeight="1">
      <c r="A307" s="47">
        <v>5159.0</v>
      </c>
      <c r="B307" s="48" t="str">
        <f t="array" ref="B307">XLOOKUP(A307,Industry_index!$A:$A,Industry_index!$B:$B)</f>
        <v>Services</v>
      </c>
      <c r="C307" s="43">
        <v>574.0</v>
      </c>
      <c r="D307" s="43">
        <v>3.5</v>
      </c>
      <c r="E307" s="43">
        <v>4.0</v>
      </c>
      <c r="F307" s="43">
        <v>4.0</v>
      </c>
      <c r="G307" s="43">
        <v>0.0</v>
      </c>
      <c r="H307" s="43">
        <v>5000.0</v>
      </c>
      <c r="I307" s="43">
        <v>0.0</v>
      </c>
      <c r="J307" s="43">
        <v>7450.0</v>
      </c>
      <c r="K307" s="43">
        <v>25715.413333</v>
      </c>
      <c r="L307" s="43">
        <v>3938.253333</v>
      </c>
      <c r="M307" s="43">
        <v>0.0</v>
      </c>
      <c r="N307" s="43">
        <v>0.0</v>
      </c>
      <c r="O307" s="43">
        <v>0.0</v>
      </c>
      <c r="P307" s="43">
        <v>0.0</v>
      </c>
      <c r="R307" s="43">
        <v>25900.7</v>
      </c>
      <c r="S307" s="43">
        <v>0.1431363818192315</v>
      </c>
      <c r="T307" s="43">
        <v>-6.024493</v>
      </c>
      <c r="U307" s="43">
        <v>0.0</v>
      </c>
      <c r="V307" s="43">
        <v>1.0</v>
      </c>
      <c r="W307" s="43">
        <v>0.0</v>
      </c>
      <c r="X307" s="43">
        <v>1.0</v>
      </c>
      <c r="Y307" s="43">
        <v>0.0</v>
      </c>
      <c r="Z307" s="43">
        <v>1.0</v>
      </c>
      <c r="AA307" s="43">
        <v>3.5</v>
      </c>
      <c r="AB307" s="43">
        <v>4.0</v>
      </c>
      <c r="AC307" s="43">
        <v>1.0</v>
      </c>
      <c r="AD307" s="43">
        <v>0.0</v>
      </c>
      <c r="AE307" s="43">
        <v>3938.253333</v>
      </c>
      <c r="AF307" s="43">
        <v>0.0</v>
      </c>
      <c r="AG307" s="43">
        <v>1.0</v>
      </c>
      <c r="AH307" s="43">
        <v>0.0</v>
      </c>
      <c r="AI307" s="43">
        <v>5000.0</v>
      </c>
      <c r="AJ307" s="43">
        <v>0.0</v>
      </c>
      <c r="AK307" s="43">
        <v>7450.0</v>
      </c>
      <c r="AL307" s="43">
        <v>0.0</v>
      </c>
      <c r="AM307" s="43">
        <v>0.3789449011049601</v>
      </c>
      <c r="AN307" s="43">
        <v>0.0</v>
      </c>
      <c r="AO307" s="43">
        <v>1.0</v>
      </c>
      <c r="AP307" s="43">
        <v>957.0</v>
      </c>
      <c r="AQ307" s="43">
        <v>8.0</v>
      </c>
    </row>
    <row r="308" ht="15.75" customHeight="1">
      <c r="A308" s="47">
        <v>5040.0</v>
      </c>
      <c r="B308" s="48" t="str">
        <f t="array" ref="B308">XLOOKUP(A308,Industry_index!$A:$A,Industry_index!$B:$B)</f>
        <v>Services</v>
      </c>
      <c r="C308" s="43">
        <v>589.0</v>
      </c>
      <c r="D308" s="43">
        <v>3.44</v>
      </c>
      <c r="E308" s="43">
        <v>4.0</v>
      </c>
      <c r="F308" s="43">
        <v>4.0</v>
      </c>
      <c r="G308" s="43">
        <v>0.0</v>
      </c>
      <c r="H308" s="43">
        <v>2500.0</v>
      </c>
      <c r="I308" s="43">
        <v>0.0</v>
      </c>
      <c r="J308" s="43">
        <v>3725.0</v>
      </c>
      <c r="K308" s="43">
        <v>20080.983333</v>
      </c>
      <c r="L308" s="43">
        <v>2036.436666</v>
      </c>
      <c r="M308" s="43">
        <v>0.0</v>
      </c>
      <c r="N308" s="43">
        <v>0.0</v>
      </c>
      <c r="O308" s="43">
        <v>0.0</v>
      </c>
      <c r="P308" s="43">
        <v>0.0</v>
      </c>
      <c r="Q308" s="43">
        <v>18792.688</v>
      </c>
      <c r="R308" s="43">
        <v>23059.92</v>
      </c>
      <c r="S308" s="43">
        <v>0.100903036154531</v>
      </c>
      <c r="T308" s="43">
        <v>22.706863</v>
      </c>
      <c r="U308" s="43">
        <v>0.0</v>
      </c>
      <c r="V308" s="43">
        <v>1.0</v>
      </c>
      <c r="W308" s="43">
        <v>0.0</v>
      </c>
      <c r="X308" s="43">
        <v>0.0</v>
      </c>
      <c r="Y308" s="43">
        <v>1.0</v>
      </c>
      <c r="Z308" s="43">
        <v>1.0</v>
      </c>
      <c r="AA308" s="43">
        <v>3.44</v>
      </c>
      <c r="AB308" s="43">
        <v>4.0</v>
      </c>
      <c r="AC308" s="43">
        <v>1.0</v>
      </c>
      <c r="AD308" s="43">
        <v>0.0</v>
      </c>
      <c r="AE308" s="43">
        <v>2036.436666</v>
      </c>
      <c r="AF308" s="43">
        <v>1.0</v>
      </c>
      <c r="AG308" s="43">
        <v>0.0</v>
      </c>
      <c r="AH308" s="43">
        <v>0.0</v>
      </c>
      <c r="AI308" s="43">
        <v>2500.0</v>
      </c>
      <c r="AJ308" s="43">
        <v>0.0</v>
      </c>
      <c r="AK308" s="43">
        <v>3725.0</v>
      </c>
      <c r="AL308" s="43">
        <v>0.0</v>
      </c>
      <c r="AM308" s="43">
        <v>0.3896953156216837</v>
      </c>
      <c r="AN308" s="43">
        <v>0.0</v>
      </c>
      <c r="AO308" s="43">
        <v>1.0</v>
      </c>
      <c r="AP308" s="43">
        <v>1007.0</v>
      </c>
      <c r="AQ308" s="43">
        <v>8.0</v>
      </c>
    </row>
    <row r="309" ht="15.75" customHeight="1">
      <c r="A309" s="47">
        <v>4189.0</v>
      </c>
      <c r="B309" s="48" t="str">
        <f t="array" ref="B309">XLOOKUP(A309,Industry_index!$A:$A,Industry_index!$B:$B)</f>
        <v>Services</v>
      </c>
      <c r="C309" s="43">
        <v>534.0</v>
      </c>
      <c r="D309" s="43">
        <v>0.98</v>
      </c>
      <c r="E309" s="43">
        <v>3.0</v>
      </c>
      <c r="F309" s="43">
        <v>17.0</v>
      </c>
      <c r="G309" s="43">
        <v>0.0</v>
      </c>
      <c r="H309" s="43">
        <v>8000.0</v>
      </c>
      <c r="I309" s="43">
        <v>0.0</v>
      </c>
      <c r="J309" s="43">
        <v>11920.0</v>
      </c>
      <c r="K309" s="43">
        <v>17190.11</v>
      </c>
      <c r="L309" s="43">
        <v>2518.543333</v>
      </c>
      <c r="M309" s="43">
        <v>0.0</v>
      </c>
      <c r="N309" s="43">
        <v>0.0</v>
      </c>
      <c r="O309" s="43">
        <v>0.0</v>
      </c>
      <c r="P309" s="43">
        <v>0.0</v>
      </c>
      <c r="Q309" s="43">
        <v>20510.98</v>
      </c>
      <c r="R309" s="43">
        <v>16806.81</v>
      </c>
      <c r="S309" s="43">
        <v>0.118314145002622</v>
      </c>
      <c r="T309" s="43">
        <v>-18.059449</v>
      </c>
      <c r="U309" s="43">
        <v>0.0</v>
      </c>
      <c r="V309" s="43">
        <v>1.0</v>
      </c>
      <c r="W309" s="43">
        <v>0.0</v>
      </c>
      <c r="X309" s="43">
        <v>1.0</v>
      </c>
      <c r="Y309" s="43">
        <v>0.0</v>
      </c>
      <c r="Z309" s="43">
        <v>1.0</v>
      </c>
      <c r="AA309" s="43">
        <v>0.98</v>
      </c>
      <c r="AB309" s="43">
        <v>3.0</v>
      </c>
      <c r="AC309" s="43">
        <v>1.0</v>
      </c>
      <c r="AD309" s="43">
        <v>0.0</v>
      </c>
      <c r="AE309" s="43">
        <v>2518.543333</v>
      </c>
      <c r="AF309" s="43">
        <v>0.0</v>
      </c>
      <c r="AG309" s="43">
        <v>1.0</v>
      </c>
      <c r="AH309" s="43">
        <v>0.0</v>
      </c>
      <c r="AI309" s="43">
        <v>8000.0</v>
      </c>
      <c r="AJ309" s="43">
        <v>0.0</v>
      </c>
      <c r="AK309" s="43">
        <v>11920.0</v>
      </c>
      <c r="AL309" s="43">
        <v>0.0</v>
      </c>
      <c r="AM309" s="43">
        <v>0.3849007817467549</v>
      </c>
      <c r="AN309" s="43">
        <v>0.0</v>
      </c>
      <c r="AO309" s="43">
        <v>1.0</v>
      </c>
      <c r="AP309" s="43">
        <v>987.0</v>
      </c>
      <c r="AQ309" s="43">
        <v>8.0</v>
      </c>
    </row>
    <row r="310" ht="15.75" customHeight="1">
      <c r="A310" s="47">
        <v>1928.0</v>
      </c>
      <c r="B310" s="48" t="str">
        <f t="array" ref="B310">XLOOKUP(A310,Industry_index!$A:$A,Industry_index!$B:$B)</f>
        <v>Construction</v>
      </c>
      <c r="C310" s="43">
        <v>0.0</v>
      </c>
      <c r="D310" s="43">
        <v>6.74</v>
      </c>
      <c r="E310" s="43">
        <v>1.0</v>
      </c>
      <c r="F310" s="43">
        <v>0.0</v>
      </c>
      <c r="G310" s="43">
        <v>0.0</v>
      </c>
      <c r="H310" s="43">
        <v>10000.0</v>
      </c>
      <c r="I310" s="43">
        <v>0.0</v>
      </c>
      <c r="J310" s="43">
        <v>14900.0</v>
      </c>
      <c r="K310" s="43">
        <v>71240.553333</v>
      </c>
      <c r="L310" s="43">
        <v>1766.456666</v>
      </c>
      <c r="M310" s="43">
        <v>0.0</v>
      </c>
      <c r="N310" s="43">
        <v>0.333333</v>
      </c>
      <c r="O310" s="43">
        <v>1.333333</v>
      </c>
      <c r="P310" s="43">
        <v>4.0</v>
      </c>
      <c r="Q310" s="43">
        <v>71936.663333</v>
      </c>
      <c r="R310" s="43">
        <v>88040.01</v>
      </c>
      <c r="S310" s="43">
        <v>0.022726278565257</v>
      </c>
      <c r="T310" s="43">
        <v>22.385455</v>
      </c>
      <c r="U310" s="43">
        <v>1.0</v>
      </c>
      <c r="V310" s="43">
        <v>0.0</v>
      </c>
      <c r="W310" s="43">
        <v>1.0</v>
      </c>
      <c r="X310" s="43">
        <v>0.0</v>
      </c>
      <c r="Y310" s="43">
        <v>1.0</v>
      </c>
      <c r="Z310" s="43">
        <v>1.0</v>
      </c>
      <c r="AA310" s="43">
        <v>6.74</v>
      </c>
      <c r="AB310" s="43">
        <v>1.0</v>
      </c>
      <c r="AC310" s="43">
        <v>0.0</v>
      </c>
      <c r="AD310" s="43">
        <v>1.0</v>
      </c>
      <c r="AE310" s="43">
        <v>1766.456666</v>
      </c>
      <c r="AF310" s="43">
        <v>1.0</v>
      </c>
      <c r="AG310" s="43">
        <v>0.0</v>
      </c>
      <c r="AH310" s="43">
        <v>0.0</v>
      </c>
      <c r="AI310" s="43">
        <v>10000.0</v>
      </c>
      <c r="AJ310" s="43">
        <v>0.0</v>
      </c>
      <c r="AK310" s="43">
        <v>14900.0</v>
      </c>
      <c r="AL310" s="43">
        <v>0.0</v>
      </c>
      <c r="AM310" s="43">
        <v>0.3968585064660692</v>
      </c>
      <c r="AN310" s="43">
        <v>0.0</v>
      </c>
      <c r="AO310" s="43">
        <v>1.0</v>
      </c>
      <c r="AP310" s="43">
        <v>1043.0</v>
      </c>
      <c r="AQ310" s="43">
        <v>8.0</v>
      </c>
    </row>
    <row r="311" ht="15.75" customHeight="1">
      <c r="A311" s="47">
        <v>3710.0</v>
      </c>
      <c r="B311" s="48" t="str">
        <f t="array" ref="B311">XLOOKUP(A311,Industry_index!$A:$A,Industry_index!$B:$B)</f>
        <v>Services</v>
      </c>
      <c r="C311" s="43">
        <v>626.0</v>
      </c>
      <c r="D311" s="43">
        <v>3.12</v>
      </c>
      <c r="E311" s="43">
        <v>5.0</v>
      </c>
      <c r="F311" s="43">
        <v>36.0</v>
      </c>
      <c r="G311" s="43">
        <v>0.0</v>
      </c>
      <c r="H311" s="43">
        <v>7000.0</v>
      </c>
      <c r="I311" s="43">
        <v>0.0</v>
      </c>
      <c r="J311" s="43">
        <v>10430.0</v>
      </c>
      <c r="K311" s="43">
        <v>41812.243333</v>
      </c>
      <c r="L311" s="43">
        <v>4634.96</v>
      </c>
      <c r="M311" s="43">
        <v>0.333333</v>
      </c>
      <c r="N311" s="43">
        <v>0.0</v>
      </c>
      <c r="O311" s="43">
        <v>1.333333</v>
      </c>
      <c r="P311" s="43">
        <v>4.0</v>
      </c>
      <c r="Q311" s="43">
        <v>27069.57125</v>
      </c>
      <c r="R311" s="43">
        <v>53009.87</v>
      </c>
      <c r="S311" s="43">
        <v>0.110851750587866</v>
      </c>
      <c r="T311" s="43">
        <v>95.828263</v>
      </c>
      <c r="U311" s="43">
        <v>1.0</v>
      </c>
      <c r="V311" s="43">
        <v>1.0</v>
      </c>
      <c r="W311" s="43">
        <v>0.0</v>
      </c>
      <c r="X311" s="43">
        <v>0.0</v>
      </c>
      <c r="Y311" s="43">
        <v>1.0</v>
      </c>
      <c r="Z311" s="43">
        <v>1.0</v>
      </c>
      <c r="AA311" s="43">
        <v>3.12</v>
      </c>
      <c r="AB311" s="43">
        <v>5.0</v>
      </c>
      <c r="AC311" s="43">
        <v>1.0</v>
      </c>
      <c r="AD311" s="43">
        <v>0.0</v>
      </c>
      <c r="AE311" s="43">
        <v>4634.96</v>
      </c>
      <c r="AF311" s="43">
        <v>1.0</v>
      </c>
      <c r="AG311" s="43">
        <v>0.0</v>
      </c>
      <c r="AH311" s="43">
        <v>0.0</v>
      </c>
      <c r="AI311" s="43">
        <v>7000.0</v>
      </c>
      <c r="AJ311" s="43">
        <v>0.0</v>
      </c>
      <c r="AK311" s="43">
        <v>10430.0</v>
      </c>
      <c r="AL311" s="43">
        <v>0.0</v>
      </c>
      <c r="AM311" s="43">
        <v>0.3940397961045894</v>
      </c>
      <c r="AN311" s="43">
        <v>0.0</v>
      </c>
      <c r="AO311" s="43">
        <v>1.0</v>
      </c>
      <c r="AP311" s="43">
        <v>1032.0</v>
      </c>
      <c r="AQ311" s="43">
        <v>8.0</v>
      </c>
    </row>
    <row r="312" ht="15.75" customHeight="1">
      <c r="A312" s="47">
        <v>2759.0</v>
      </c>
      <c r="B312" s="48" t="str">
        <f t="array" ref="B312">XLOOKUP(A312,Industry_index!$A:$A,Industry_index!$B:$B)</f>
        <v>Transportation &amp; Public Utilities</v>
      </c>
      <c r="C312" s="43">
        <v>602.0</v>
      </c>
      <c r="D312" s="43">
        <v>6.48</v>
      </c>
      <c r="E312" s="43">
        <v>1.0</v>
      </c>
      <c r="F312" s="43">
        <v>0.0</v>
      </c>
      <c r="G312" s="43">
        <v>0.0</v>
      </c>
      <c r="H312" s="43">
        <v>13000.0</v>
      </c>
      <c r="I312" s="43">
        <v>0.0</v>
      </c>
      <c r="J312" s="43">
        <v>19370.0</v>
      </c>
      <c r="K312" s="43">
        <v>34581.396666</v>
      </c>
      <c r="L312" s="43">
        <v>2718.786666</v>
      </c>
      <c r="M312" s="43">
        <v>0.0</v>
      </c>
      <c r="N312" s="43">
        <v>0.0</v>
      </c>
      <c r="O312" s="43">
        <v>0.0</v>
      </c>
      <c r="P312" s="43">
        <v>0.0</v>
      </c>
      <c r="Q312" s="43">
        <v>36157.375</v>
      </c>
      <c r="R312" s="43">
        <v>31162.69</v>
      </c>
      <c r="S312" s="43">
        <v>0.074689152493925</v>
      </c>
      <c r="T312" s="43">
        <v>-13.813751</v>
      </c>
      <c r="U312" s="43">
        <v>1.0</v>
      </c>
      <c r="V312" s="43">
        <v>0.0</v>
      </c>
      <c r="W312" s="43">
        <v>1.0</v>
      </c>
      <c r="X312" s="43">
        <v>1.0</v>
      </c>
      <c r="Y312" s="43">
        <v>0.0</v>
      </c>
      <c r="Z312" s="43">
        <v>1.0</v>
      </c>
      <c r="AA312" s="43">
        <v>6.48</v>
      </c>
      <c r="AB312" s="43">
        <v>1.0</v>
      </c>
      <c r="AC312" s="43">
        <v>0.0</v>
      </c>
      <c r="AD312" s="43">
        <v>1.0</v>
      </c>
      <c r="AE312" s="43">
        <v>2718.786666</v>
      </c>
      <c r="AF312" s="43">
        <v>0.0</v>
      </c>
      <c r="AG312" s="43">
        <v>1.0</v>
      </c>
      <c r="AH312" s="43">
        <v>0.0</v>
      </c>
      <c r="AI312" s="43">
        <v>13000.0</v>
      </c>
      <c r="AJ312" s="43">
        <v>0.0</v>
      </c>
      <c r="AK312" s="43">
        <v>19370.0</v>
      </c>
      <c r="AL312" s="43">
        <v>0.0</v>
      </c>
      <c r="AM312" s="43">
        <v>0.3929319499161428</v>
      </c>
      <c r="AN312" s="43">
        <v>0.0</v>
      </c>
      <c r="AO312" s="43">
        <v>1.0</v>
      </c>
      <c r="AP312" s="43">
        <v>1025.0</v>
      </c>
      <c r="AQ312" s="43">
        <v>8.0</v>
      </c>
    </row>
    <row r="313" ht="15.75" customHeight="1">
      <c r="A313" s="47">
        <v>4538.0</v>
      </c>
      <c r="B313" s="48" t="str">
        <f t="array" ref="B313">XLOOKUP(A313,Industry_index!$A:$A,Industry_index!$B:$B)</f>
        <v>Transportation &amp; Public Utilities</v>
      </c>
      <c r="C313" s="43">
        <v>606.0</v>
      </c>
      <c r="D313" s="43">
        <v>1.51</v>
      </c>
      <c r="E313" s="43">
        <v>1.0</v>
      </c>
      <c r="F313" s="43">
        <v>0.0</v>
      </c>
      <c r="G313" s="43">
        <v>0.0</v>
      </c>
      <c r="H313" s="43">
        <v>20000.0</v>
      </c>
      <c r="I313" s="43">
        <v>0.0</v>
      </c>
      <c r="J313" s="43">
        <v>29800.0</v>
      </c>
      <c r="K313" s="43">
        <v>83184.513333</v>
      </c>
      <c r="L313" s="43">
        <v>7464.056666</v>
      </c>
      <c r="M313" s="43">
        <v>0.333333</v>
      </c>
      <c r="N313" s="43">
        <v>0.0</v>
      </c>
      <c r="O313" s="43">
        <v>0.333333</v>
      </c>
      <c r="P313" s="43">
        <v>1.0</v>
      </c>
      <c r="Q313" s="43">
        <v>53247.078333</v>
      </c>
      <c r="R313" s="43">
        <v>50107.55</v>
      </c>
      <c r="S313" s="43">
        <v>0.093376423791838</v>
      </c>
      <c r="T313" s="43">
        <v>-5.896154</v>
      </c>
      <c r="U313" s="43">
        <v>0.0</v>
      </c>
      <c r="V313" s="43">
        <v>0.0</v>
      </c>
      <c r="W313" s="43">
        <v>1.0</v>
      </c>
      <c r="X313" s="43">
        <v>1.0</v>
      </c>
      <c r="Y313" s="43">
        <v>0.0</v>
      </c>
      <c r="Z313" s="43">
        <v>1.0</v>
      </c>
      <c r="AA313" s="43">
        <v>1.51</v>
      </c>
      <c r="AB313" s="43">
        <v>1.0</v>
      </c>
      <c r="AC313" s="43">
        <v>0.0</v>
      </c>
      <c r="AD313" s="43">
        <v>1.0</v>
      </c>
      <c r="AE313" s="43">
        <v>7464.056666</v>
      </c>
      <c r="AF313" s="43">
        <v>0.0</v>
      </c>
      <c r="AG313" s="43">
        <v>1.0</v>
      </c>
      <c r="AH313" s="43">
        <v>0.0</v>
      </c>
      <c r="AI313" s="43">
        <v>20000.0</v>
      </c>
      <c r="AJ313" s="43">
        <v>0.0</v>
      </c>
      <c r="AK313" s="43">
        <v>29800.0</v>
      </c>
      <c r="AL313" s="43">
        <v>0.0</v>
      </c>
      <c r="AM313" s="43">
        <v>0.3968301655136053</v>
      </c>
      <c r="AN313" s="43">
        <v>0.0</v>
      </c>
      <c r="AO313" s="43">
        <v>1.0</v>
      </c>
      <c r="AP313" s="43">
        <v>1042.0</v>
      </c>
      <c r="AQ313" s="43">
        <v>8.0</v>
      </c>
    </row>
    <row r="314" ht="15.75" customHeight="1">
      <c r="A314" s="47">
        <v>812.0</v>
      </c>
      <c r="B314" s="48" t="str">
        <f t="array" ref="B314">XLOOKUP(A314,Industry_index!$A:$A,Industry_index!$B:$B)</f>
        <v>Transportation &amp; Public Utilities</v>
      </c>
      <c r="C314" s="43">
        <v>503.0</v>
      </c>
      <c r="D314" s="43">
        <v>6.68</v>
      </c>
      <c r="E314" s="43">
        <v>3.0</v>
      </c>
      <c r="F314" s="43">
        <v>9.0</v>
      </c>
      <c r="G314" s="43">
        <v>0.0</v>
      </c>
      <c r="H314" s="43">
        <v>5000.0</v>
      </c>
      <c r="I314" s="43">
        <v>0.0</v>
      </c>
      <c r="J314" s="43">
        <v>7450.0</v>
      </c>
      <c r="K314" s="43">
        <v>48399.953333</v>
      </c>
      <c r="L314" s="43">
        <v>6819.333333</v>
      </c>
      <c r="M314" s="43">
        <v>0.666666</v>
      </c>
      <c r="N314" s="43">
        <v>0.0</v>
      </c>
      <c r="O314" s="43">
        <v>0.0</v>
      </c>
      <c r="P314" s="43">
        <v>0.0</v>
      </c>
      <c r="Q314" s="43">
        <v>46875.195789</v>
      </c>
      <c r="R314" s="43">
        <v>55825.0</v>
      </c>
      <c r="S314" s="43">
        <v>0.140895393486976</v>
      </c>
      <c r="T314" s="43">
        <v>19.092826</v>
      </c>
      <c r="U314" s="43">
        <v>1.0</v>
      </c>
      <c r="V314" s="43">
        <v>0.0</v>
      </c>
      <c r="W314" s="43">
        <v>1.0</v>
      </c>
      <c r="X314" s="43">
        <v>1.0</v>
      </c>
      <c r="Y314" s="43">
        <v>0.0</v>
      </c>
      <c r="Z314" s="43">
        <v>1.0</v>
      </c>
      <c r="AA314" s="43">
        <v>6.68</v>
      </c>
      <c r="AB314" s="43">
        <v>3.0</v>
      </c>
      <c r="AC314" s="43">
        <v>0.0</v>
      </c>
      <c r="AD314" s="43">
        <v>1.0</v>
      </c>
      <c r="AE314" s="43">
        <v>6819.333333</v>
      </c>
      <c r="AF314" s="43">
        <v>0.0</v>
      </c>
      <c r="AG314" s="43">
        <v>1.0</v>
      </c>
      <c r="AH314" s="43">
        <v>0.0</v>
      </c>
      <c r="AI314" s="43">
        <v>5000.0</v>
      </c>
      <c r="AJ314" s="43">
        <v>0.0</v>
      </c>
      <c r="AK314" s="43">
        <v>7450.0</v>
      </c>
      <c r="AL314" s="43">
        <v>0.0</v>
      </c>
      <c r="AM314" s="43">
        <v>0.4025764518371102</v>
      </c>
      <c r="AN314" s="43">
        <v>0.0</v>
      </c>
      <c r="AO314" s="43">
        <v>1.0</v>
      </c>
      <c r="AP314" s="43">
        <v>1066.0</v>
      </c>
      <c r="AQ314" s="43">
        <v>8.0</v>
      </c>
    </row>
    <row r="315" ht="15.75" customHeight="1">
      <c r="A315" s="47">
        <v>3944.0</v>
      </c>
      <c r="B315" s="48" t="str">
        <f t="array" ref="B315">XLOOKUP(A315,Industry_index!$A:$A,Industry_index!$B:$B)</f>
        <v>Transportation &amp; Public Utilities</v>
      </c>
      <c r="C315" s="43">
        <v>533.0</v>
      </c>
      <c r="D315" s="43">
        <v>2.53</v>
      </c>
      <c r="E315" s="43">
        <v>2.0</v>
      </c>
      <c r="F315" s="43">
        <v>4.0</v>
      </c>
      <c r="G315" s="43">
        <v>0.0</v>
      </c>
      <c r="H315" s="43">
        <v>45000.0</v>
      </c>
      <c r="I315" s="43">
        <v>0.0</v>
      </c>
      <c r="J315" s="43">
        <v>67050.0</v>
      </c>
      <c r="K315" s="43">
        <v>65624.0</v>
      </c>
      <c r="L315" s="43">
        <v>11427.83</v>
      </c>
      <c r="M315" s="43">
        <v>0.0</v>
      </c>
      <c r="N315" s="43">
        <v>0.0</v>
      </c>
      <c r="O315" s="43">
        <v>0.0</v>
      </c>
      <c r="P315" s="43">
        <v>0.0</v>
      </c>
      <c r="Q315" s="43">
        <v>237694.576</v>
      </c>
      <c r="R315" s="43">
        <v>67156.20600000002</v>
      </c>
      <c r="S315" s="43">
        <v>0.131368473296693</v>
      </c>
      <c r="T315" s="43">
        <v>-4.81899</v>
      </c>
      <c r="U315" s="43">
        <v>1.0</v>
      </c>
      <c r="V315" s="43">
        <v>0.0</v>
      </c>
      <c r="W315" s="43">
        <v>1.0</v>
      </c>
      <c r="X315" s="43">
        <v>1.0</v>
      </c>
      <c r="Y315" s="43">
        <v>0.0</v>
      </c>
      <c r="Z315" s="43">
        <v>1.0</v>
      </c>
      <c r="AA315" s="43">
        <v>2.53</v>
      </c>
      <c r="AB315" s="43">
        <v>2.0</v>
      </c>
      <c r="AC315" s="43">
        <v>0.0</v>
      </c>
      <c r="AD315" s="43">
        <v>1.0</v>
      </c>
      <c r="AE315" s="43">
        <v>11427.83</v>
      </c>
      <c r="AF315" s="43">
        <v>0.0</v>
      </c>
      <c r="AG315" s="43">
        <v>1.0</v>
      </c>
      <c r="AH315" s="43">
        <v>0.0</v>
      </c>
      <c r="AI315" s="43">
        <v>45000.0</v>
      </c>
      <c r="AJ315" s="43">
        <v>0.0</v>
      </c>
      <c r="AK315" s="43">
        <v>67050.0</v>
      </c>
      <c r="AL315" s="43">
        <v>0.0</v>
      </c>
      <c r="AM315" s="43">
        <v>0.3860935673161804</v>
      </c>
      <c r="AN315" s="43">
        <v>0.0</v>
      </c>
      <c r="AO315" s="43">
        <v>1.0</v>
      </c>
      <c r="AP315" s="43">
        <v>994.0</v>
      </c>
      <c r="AQ315" s="43">
        <v>8.0</v>
      </c>
    </row>
    <row r="316" ht="15.75" customHeight="1">
      <c r="A316" s="47">
        <v>2158.0</v>
      </c>
      <c r="B316" s="48" t="str">
        <f t="array" ref="B316">XLOOKUP(A316,Industry_index!$A:$A,Industry_index!$B:$B)</f>
        <v>Construction</v>
      </c>
      <c r="C316" s="43">
        <v>0.0</v>
      </c>
      <c r="D316" s="43">
        <v>1.31</v>
      </c>
      <c r="E316" s="43">
        <v>2.0</v>
      </c>
      <c r="F316" s="43">
        <v>4.0</v>
      </c>
      <c r="G316" s="43">
        <v>19795.72</v>
      </c>
      <c r="H316" s="43">
        <v>15000.0</v>
      </c>
      <c r="I316" s="43">
        <v>12445.72</v>
      </c>
      <c r="J316" s="43">
        <v>22350.0</v>
      </c>
      <c r="K316" s="43">
        <v>65624.0</v>
      </c>
      <c r="L316" s="43">
        <v>13337.93</v>
      </c>
      <c r="M316" s="43">
        <v>0.0</v>
      </c>
      <c r="N316" s="43">
        <v>0.0</v>
      </c>
      <c r="O316" s="43">
        <v>0.0</v>
      </c>
      <c r="P316" s="43">
        <v>0.0</v>
      </c>
      <c r="Q316" s="43">
        <v>200954.065</v>
      </c>
      <c r="R316" s="43">
        <v>67156.20600000002</v>
      </c>
      <c r="S316" s="43">
        <v>0.064128967501857</v>
      </c>
      <c r="T316" s="43">
        <v>10.497886</v>
      </c>
      <c r="U316" s="43">
        <v>1.0</v>
      </c>
      <c r="V316" s="43">
        <v>0.0</v>
      </c>
      <c r="W316" s="43">
        <v>1.0</v>
      </c>
      <c r="X316" s="43">
        <v>1.0</v>
      </c>
      <c r="Y316" s="43">
        <v>0.0</v>
      </c>
      <c r="Z316" s="43">
        <v>1.0</v>
      </c>
      <c r="AA316" s="43">
        <v>1.31</v>
      </c>
      <c r="AB316" s="43">
        <v>2.0</v>
      </c>
      <c r="AC316" s="43">
        <v>0.0</v>
      </c>
      <c r="AD316" s="43">
        <v>1.0</v>
      </c>
      <c r="AE316" s="43">
        <v>13337.93</v>
      </c>
      <c r="AF316" s="43">
        <v>0.0</v>
      </c>
      <c r="AG316" s="43">
        <v>1.0</v>
      </c>
      <c r="AH316" s="43">
        <v>19795.72</v>
      </c>
      <c r="AI316" s="43">
        <v>15000.0</v>
      </c>
      <c r="AJ316" s="43">
        <v>12445.72</v>
      </c>
      <c r="AK316" s="43">
        <v>22350.0</v>
      </c>
      <c r="AL316" s="43">
        <v>1.0</v>
      </c>
      <c r="AM316" s="43">
        <v>0.3831126320628127</v>
      </c>
      <c r="AN316" s="43">
        <v>0.0</v>
      </c>
      <c r="AO316" s="43">
        <v>0.0</v>
      </c>
      <c r="AP316" s="43">
        <v>978.0</v>
      </c>
      <c r="AQ316" s="43">
        <v>8.0</v>
      </c>
    </row>
    <row r="317" ht="15.75" customHeight="1">
      <c r="A317" s="47">
        <v>5139.0</v>
      </c>
      <c r="B317" s="48" t="str">
        <f t="array" ref="B317">XLOOKUP(A317,Industry_index!$A:$A,Industry_index!$B:$B)</f>
        <v>Wholesale Trade</v>
      </c>
      <c r="C317" s="43">
        <v>558.0</v>
      </c>
      <c r="D317" s="43">
        <v>5.01</v>
      </c>
      <c r="E317" s="43">
        <v>2.0</v>
      </c>
      <c r="F317" s="43">
        <v>4.0</v>
      </c>
      <c r="G317" s="43">
        <v>0.0</v>
      </c>
      <c r="H317" s="43">
        <v>3000.0</v>
      </c>
      <c r="I317" s="43">
        <v>0.0</v>
      </c>
      <c r="J317" s="43">
        <v>4470.0</v>
      </c>
      <c r="K317" s="43">
        <v>25715.413333</v>
      </c>
      <c r="L317" s="43">
        <v>3938.253333</v>
      </c>
      <c r="M317" s="43">
        <v>0.0</v>
      </c>
      <c r="N317" s="43">
        <v>0.0</v>
      </c>
      <c r="O317" s="43">
        <v>0.0</v>
      </c>
      <c r="P317" s="43">
        <v>0.0</v>
      </c>
      <c r="R317" s="43">
        <v>25900.7</v>
      </c>
      <c r="S317" s="43">
        <v>0.1431363818192315</v>
      </c>
      <c r="T317" s="43">
        <v>-6.024493</v>
      </c>
      <c r="U317" s="43">
        <v>0.0</v>
      </c>
      <c r="V317" s="43">
        <v>0.0</v>
      </c>
      <c r="W317" s="43">
        <v>0.0</v>
      </c>
      <c r="X317" s="43">
        <v>1.0</v>
      </c>
      <c r="Y317" s="43">
        <v>0.0</v>
      </c>
      <c r="Z317" s="43">
        <v>1.0</v>
      </c>
      <c r="AA317" s="43">
        <v>5.01</v>
      </c>
      <c r="AB317" s="43">
        <v>2.0</v>
      </c>
      <c r="AC317" s="43">
        <v>0.0</v>
      </c>
      <c r="AD317" s="43">
        <v>0.0</v>
      </c>
      <c r="AE317" s="43">
        <v>3938.253333</v>
      </c>
      <c r="AF317" s="43">
        <v>0.0</v>
      </c>
      <c r="AG317" s="43">
        <v>1.0</v>
      </c>
      <c r="AH317" s="43">
        <v>0.0</v>
      </c>
      <c r="AI317" s="43">
        <v>3000.0</v>
      </c>
      <c r="AJ317" s="43">
        <v>0.0</v>
      </c>
      <c r="AK317" s="43">
        <v>4470.0</v>
      </c>
      <c r="AL317" s="43">
        <v>0.0</v>
      </c>
      <c r="AM317" s="43">
        <v>0.4068435133439953</v>
      </c>
      <c r="AN317" s="43">
        <v>0.0</v>
      </c>
      <c r="AO317" s="43">
        <v>1.0</v>
      </c>
      <c r="AP317" s="43">
        <v>1084.0</v>
      </c>
      <c r="AQ317" s="43">
        <v>8.0</v>
      </c>
    </row>
    <row r="318" ht="15.75" customHeight="1">
      <c r="A318" s="47">
        <v>3287.0</v>
      </c>
      <c r="B318" s="48" t="str">
        <f t="array" ref="B318">XLOOKUP(A318,Industry_index!$A:$A,Industry_index!$B:$B)</f>
        <v>Transportation &amp; Public Utilities</v>
      </c>
      <c r="C318" s="43">
        <v>614.0</v>
      </c>
      <c r="D318" s="43">
        <v>0.77</v>
      </c>
      <c r="E318" s="43">
        <v>1.0</v>
      </c>
      <c r="F318" s="43">
        <v>0.0</v>
      </c>
      <c r="G318" s="43">
        <v>0.0</v>
      </c>
      <c r="H318" s="43">
        <v>30000.0</v>
      </c>
      <c r="I318" s="43">
        <v>0.0</v>
      </c>
      <c r="J318" s="43">
        <v>44700.0</v>
      </c>
      <c r="K318" s="43">
        <v>86381.03</v>
      </c>
      <c r="L318" s="43">
        <v>11427.83</v>
      </c>
      <c r="M318" s="43">
        <v>0.0</v>
      </c>
      <c r="N318" s="43">
        <v>0.0</v>
      </c>
      <c r="O318" s="43">
        <v>0.0</v>
      </c>
      <c r="P318" s="43">
        <v>0.0</v>
      </c>
      <c r="Q318" s="43">
        <v>91176.102</v>
      </c>
      <c r="R318" s="43">
        <v>94056.1</v>
      </c>
      <c r="S318" s="43">
        <v>0.393375235766549</v>
      </c>
      <c r="T318" s="43">
        <v>3.158722</v>
      </c>
      <c r="U318" s="43">
        <v>0.0</v>
      </c>
      <c r="V318" s="43">
        <v>0.0</v>
      </c>
      <c r="W318" s="43">
        <v>1.0</v>
      </c>
      <c r="X318" s="43">
        <v>1.0</v>
      </c>
      <c r="Y318" s="43">
        <v>0.0</v>
      </c>
      <c r="Z318" s="43">
        <v>1.0</v>
      </c>
      <c r="AA318" s="43">
        <v>0.77</v>
      </c>
      <c r="AB318" s="43">
        <v>1.0</v>
      </c>
      <c r="AC318" s="43">
        <v>0.0</v>
      </c>
      <c r="AD318" s="43">
        <v>1.0</v>
      </c>
      <c r="AE318" s="43">
        <v>11427.83</v>
      </c>
      <c r="AF318" s="43">
        <v>0.0</v>
      </c>
      <c r="AG318" s="43">
        <v>1.0</v>
      </c>
      <c r="AH318" s="43">
        <v>0.0</v>
      </c>
      <c r="AI318" s="43">
        <v>30000.0</v>
      </c>
      <c r="AJ318" s="43">
        <v>0.0</v>
      </c>
      <c r="AK318" s="43">
        <v>44700.0</v>
      </c>
      <c r="AL318" s="43">
        <v>0.0</v>
      </c>
      <c r="AM318" s="43">
        <v>0.3801739886308054</v>
      </c>
      <c r="AN318" s="43">
        <v>0.0</v>
      </c>
      <c r="AO318" s="43">
        <v>1.0</v>
      </c>
      <c r="AP318" s="43">
        <v>961.0</v>
      </c>
      <c r="AQ318" s="43">
        <v>8.0</v>
      </c>
    </row>
    <row r="319" ht="15.75" customHeight="1">
      <c r="A319" s="47">
        <v>3527.0</v>
      </c>
      <c r="B319" s="48" t="str">
        <f t="array" ref="B319">XLOOKUP(A319,Industry_index!$A:$A,Industry_index!$B:$B)</f>
        <v>Transportation &amp; Public Utilities</v>
      </c>
      <c r="C319" s="43">
        <v>608.0</v>
      </c>
      <c r="D319" s="43">
        <v>2.38</v>
      </c>
      <c r="E319" s="43">
        <v>2.0</v>
      </c>
      <c r="F319" s="43">
        <v>4.0</v>
      </c>
      <c r="G319" s="43">
        <v>0.0</v>
      </c>
      <c r="H319" s="43">
        <v>10000.0</v>
      </c>
      <c r="I319" s="43">
        <v>0.0</v>
      </c>
      <c r="J319" s="43">
        <v>14900.0</v>
      </c>
      <c r="K319" s="43">
        <v>103089.71</v>
      </c>
      <c r="L319" s="43">
        <v>7714.566666</v>
      </c>
      <c r="M319" s="43">
        <v>0.0</v>
      </c>
      <c r="N319" s="43">
        <v>0.666666</v>
      </c>
      <c r="O319" s="43">
        <v>0.333333</v>
      </c>
      <c r="P319" s="43">
        <v>1.0</v>
      </c>
      <c r="Q319" s="43">
        <v>86307.9275</v>
      </c>
      <c r="R319" s="43">
        <v>111656.14</v>
      </c>
      <c r="S319" s="43">
        <v>0.07093024687532</v>
      </c>
      <c r="T319" s="43">
        <v>29.369503</v>
      </c>
      <c r="U319" s="43">
        <v>0.0</v>
      </c>
      <c r="V319" s="43">
        <v>0.0</v>
      </c>
      <c r="W319" s="43">
        <v>1.0</v>
      </c>
      <c r="X319" s="43">
        <v>0.0</v>
      </c>
      <c r="Y319" s="43">
        <v>1.0</v>
      </c>
      <c r="Z319" s="43">
        <v>1.0</v>
      </c>
      <c r="AA319" s="43">
        <v>2.38</v>
      </c>
      <c r="AB319" s="43">
        <v>2.0</v>
      </c>
      <c r="AC319" s="43">
        <v>0.0</v>
      </c>
      <c r="AD319" s="43">
        <v>1.0</v>
      </c>
      <c r="AE319" s="43">
        <v>7714.566666</v>
      </c>
      <c r="AF319" s="43">
        <v>1.0</v>
      </c>
      <c r="AG319" s="43">
        <v>0.0</v>
      </c>
      <c r="AH319" s="43">
        <v>0.0</v>
      </c>
      <c r="AI319" s="43">
        <v>10000.0</v>
      </c>
      <c r="AJ319" s="43">
        <v>0.0</v>
      </c>
      <c r="AK319" s="43">
        <v>14900.0</v>
      </c>
      <c r="AL319" s="43">
        <v>0.0</v>
      </c>
      <c r="AM319" s="43">
        <v>0.4071472416068691</v>
      </c>
      <c r="AN319" s="43">
        <v>0.0</v>
      </c>
      <c r="AO319" s="43">
        <v>1.0</v>
      </c>
      <c r="AP319" s="43">
        <v>1091.0</v>
      </c>
      <c r="AQ319" s="43">
        <v>8.0</v>
      </c>
    </row>
    <row r="320" ht="15.75" customHeight="1">
      <c r="A320" s="47">
        <v>4361.0</v>
      </c>
      <c r="B320" s="48" t="str">
        <f t="array" ref="B320">XLOOKUP(A320,Industry_index!$A:$A,Industry_index!$B:$B)</f>
        <v>Construction</v>
      </c>
      <c r="C320" s="43">
        <v>606.0</v>
      </c>
      <c r="D320" s="43">
        <v>11.13</v>
      </c>
      <c r="E320" s="43">
        <v>4.0</v>
      </c>
      <c r="F320" s="43">
        <v>49.0</v>
      </c>
      <c r="G320" s="43">
        <v>0.0</v>
      </c>
      <c r="H320" s="43">
        <v>5000.0</v>
      </c>
      <c r="I320" s="43">
        <v>0.0</v>
      </c>
      <c r="J320" s="43">
        <v>7450.0</v>
      </c>
      <c r="K320" s="43">
        <v>46536.0</v>
      </c>
      <c r="L320" s="43">
        <v>5804.666666</v>
      </c>
      <c r="M320" s="43">
        <v>1.0</v>
      </c>
      <c r="N320" s="43">
        <v>0.0</v>
      </c>
      <c r="O320" s="43">
        <v>0.0</v>
      </c>
      <c r="P320" s="43">
        <v>0.0</v>
      </c>
      <c r="Q320" s="43">
        <v>46594.0</v>
      </c>
      <c r="R320" s="43">
        <v>46420.0</v>
      </c>
      <c r="S320" s="43">
        <v>0.124735043837029</v>
      </c>
      <c r="T320" s="43">
        <v>-0.373438</v>
      </c>
      <c r="U320" s="43">
        <v>1.0</v>
      </c>
      <c r="V320" s="43">
        <v>0.0</v>
      </c>
      <c r="W320" s="43">
        <v>1.0</v>
      </c>
      <c r="X320" s="43">
        <v>1.0</v>
      </c>
      <c r="Y320" s="43">
        <v>0.0</v>
      </c>
      <c r="Z320" s="43">
        <v>1.0</v>
      </c>
      <c r="AA320" s="43">
        <v>11.13</v>
      </c>
      <c r="AB320" s="43">
        <v>4.0</v>
      </c>
      <c r="AC320" s="43">
        <v>0.0</v>
      </c>
      <c r="AD320" s="43">
        <v>1.0</v>
      </c>
      <c r="AE320" s="43">
        <v>5804.666666</v>
      </c>
      <c r="AF320" s="43">
        <v>0.0</v>
      </c>
      <c r="AG320" s="43">
        <v>1.0</v>
      </c>
      <c r="AH320" s="43">
        <v>0.0</v>
      </c>
      <c r="AI320" s="43">
        <v>5000.0</v>
      </c>
      <c r="AJ320" s="43">
        <v>0.0</v>
      </c>
      <c r="AK320" s="43">
        <v>7450.0</v>
      </c>
      <c r="AL320" s="43">
        <v>0.0</v>
      </c>
      <c r="AM320" s="43">
        <v>0.3981618957745465</v>
      </c>
      <c r="AN320" s="43">
        <v>0.0</v>
      </c>
      <c r="AO320" s="43">
        <v>1.0</v>
      </c>
      <c r="AP320" s="43">
        <v>1050.0</v>
      </c>
      <c r="AQ320" s="43">
        <v>8.0</v>
      </c>
    </row>
    <row r="321" ht="15.75" customHeight="1">
      <c r="A321" s="47">
        <v>5176.0</v>
      </c>
      <c r="B321" s="48" t="str">
        <f t="array" ref="B321">XLOOKUP(A321,Industry_index!$A:$A,Industry_index!$B:$B)</f>
        <v>Transportation &amp; Public Utilities</v>
      </c>
      <c r="C321" s="43">
        <v>0.0</v>
      </c>
      <c r="D321" s="43">
        <v>3.1</v>
      </c>
      <c r="E321" s="43">
        <v>1.0</v>
      </c>
      <c r="F321" s="43">
        <v>0.0</v>
      </c>
      <c r="G321" s="43">
        <v>4942.0</v>
      </c>
      <c r="H321" s="43">
        <v>15000.0</v>
      </c>
      <c r="I321" s="43">
        <v>0.0</v>
      </c>
      <c r="J321" s="43">
        <v>22350.0</v>
      </c>
      <c r="K321" s="43">
        <v>25715.413333</v>
      </c>
      <c r="L321" s="43">
        <v>3938.253333</v>
      </c>
      <c r="M321" s="43">
        <v>0.0</v>
      </c>
      <c r="N321" s="43">
        <v>0.0</v>
      </c>
      <c r="O321" s="43">
        <v>0.0</v>
      </c>
      <c r="P321" s="43">
        <v>0.0</v>
      </c>
      <c r="R321" s="43">
        <v>25900.7</v>
      </c>
      <c r="S321" s="43">
        <v>0.1431363818192315</v>
      </c>
      <c r="T321" s="43">
        <v>-6.024493</v>
      </c>
      <c r="U321" s="43">
        <v>1.0</v>
      </c>
      <c r="V321" s="43">
        <v>0.0</v>
      </c>
      <c r="W321" s="43">
        <v>1.0</v>
      </c>
      <c r="X321" s="43">
        <v>1.0</v>
      </c>
      <c r="Y321" s="43">
        <v>0.0</v>
      </c>
      <c r="Z321" s="43">
        <v>1.0</v>
      </c>
      <c r="AA321" s="43">
        <v>3.1</v>
      </c>
      <c r="AB321" s="43">
        <v>1.0</v>
      </c>
      <c r="AC321" s="43">
        <v>0.0</v>
      </c>
      <c r="AD321" s="43">
        <v>1.0</v>
      </c>
      <c r="AE321" s="43">
        <v>3938.253333</v>
      </c>
      <c r="AF321" s="43">
        <v>0.0</v>
      </c>
      <c r="AG321" s="43">
        <v>1.0</v>
      </c>
      <c r="AH321" s="43">
        <v>4942.0</v>
      </c>
      <c r="AI321" s="43">
        <v>15000.0</v>
      </c>
      <c r="AJ321" s="43">
        <v>0.0</v>
      </c>
      <c r="AK321" s="43">
        <v>22350.0</v>
      </c>
      <c r="AL321" s="43">
        <v>1.0</v>
      </c>
      <c r="AM321" s="43">
        <v>0.4063217732424525</v>
      </c>
      <c r="AN321" s="43">
        <v>0.0</v>
      </c>
      <c r="AO321" s="43">
        <v>0.0</v>
      </c>
      <c r="AP321" s="43">
        <v>1081.0</v>
      </c>
      <c r="AQ321" s="43">
        <v>8.0</v>
      </c>
    </row>
    <row r="322" ht="15.75" customHeight="1">
      <c r="A322" s="47">
        <v>867.0</v>
      </c>
      <c r="B322" s="48" t="str">
        <f t="array" ref="B322">XLOOKUP(A322,Industry_index!$A:$A,Industry_index!$B:$B)</f>
        <v>Construction</v>
      </c>
      <c r="C322" s="43">
        <v>526.0</v>
      </c>
      <c r="D322" s="43">
        <v>4.92</v>
      </c>
      <c r="E322" s="43">
        <v>1.0</v>
      </c>
      <c r="F322" s="43">
        <v>0.0</v>
      </c>
      <c r="G322" s="43">
        <v>0.0</v>
      </c>
      <c r="H322" s="43">
        <v>3000.0</v>
      </c>
      <c r="I322" s="43">
        <v>0.0</v>
      </c>
      <c r="J322" s="43">
        <v>4470.0</v>
      </c>
      <c r="K322" s="43">
        <v>10761.903333</v>
      </c>
      <c r="L322" s="43">
        <v>3491.74</v>
      </c>
      <c r="M322" s="43">
        <v>0.0</v>
      </c>
      <c r="N322" s="43">
        <v>0.0</v>
      </c>
      <c r="O322" s="43">
        <v>0.0</v>
      </c>
      <c r="P322" s="43">
        <v>0.0</v>
      </c>
      <c r="Q322" s="43">
        <v>14400.605714</v>
      </c>
      <c r="R322" s="43">
        <v>12425.04</v>
      </c>
      <c r="S322" s="43">
        <v>0.245040131655162</v>
      </c>
      <c r="T322" s="43">
        <v>-13.718659</v>
      </c>
      <c r="U322" s="43">
        <v>0.0</v>
      </c>
      <c r="V322" s="43">
        <v>0.0</v>
      </c>
      <c r="W322" s="43">
        <v>1.0</v>
      </c>
      <c r="X322" s="43">
        <v>1.0</v>
      </c>
      <c r="Y322" s="43">
        <v>0.0</v>
      </c>
      <c r="Z322" s="43">
        <v>1.0</v>
      </c>
      <c r="AA322" s="43">
        <v>4.92</v>
      </c>
      <c r="AB322" s="43">
        <v>1.0</v>
      </c>
      <c r="AC322" s="43">
        <v>0.0</v>
      </c>
      <c r="AD322" s="43">
        <v>1.0</v>
      </c>
      <c r="AE322" s="43">
        <v>3491.74</v>
      </c>
      <c r="AF322" s="43">
        <v>0.0</v>
      </c>
      <c r="AG322" s="43">
        <v>1.0</v>
      </c>
      <c r="AH322" s="43">
        <v>0.0</v>
      </c>
      <c r="AI322" s="43">
        <v>3000.0</v>
      </c>
      <c r="AJ322" s="43">
        <v>0.0</v>
      </c>
      <c r="AK322" s="43">
        <v>4470.0</v>
      </c>
      <c r="AL322" s="43">
        <v>0.0</v>
      </c>
      <c r="AM322" s="43">
        <v>0.3979713643183173</v>
      </c>
      <c r="AN322" s="43">
        <v>0.0</v>
      </c>
      <c r="AO322" s="43">
        <v>1.0</v>
      </c>
      <c r="AP322" s="43">
        <v>1049.0</v>
      </c>
      <c r="AQ322" s="43">
        <v>8.0</v>
      </c>
    </row>
    <row r="323" ht="15.75" customHeight="1">
      <c r="A323" s="47">
        <v>3596.0</v>
      </c>
      <c r="B323" s="48" t="str">
        <f t="array" ref="B323">XLOOKUP(A323,Industry_index!$A:$A,Industry_index!$B:$B)</f>
        <v>Construction</v>
      </c>
      <c r="C323" s="43">
        <v>602.0</v>
      </c>
      <c r="D323" s="43">
        <v>3.11</v>
      </c>
      <c r="E323" s="43">
        <v>1.0</v>
      </c>
      <c r="F323" s="43">
        <v>0.0</v>
      </c>
      <c r="G323" s="43">
        <v>8046.0</v>
      </c>
      <c r="H323" s="43">
        <v>6000.0</v>
      </c>
      <c r="I323" s="43">
        <v>5106.0</v>
      </c>
      <c r="J323" s="43">
        <v>8940.0</v>
      </c>
      <c r="K323" s="43">
        <v>51088.185</v>
      </c>
      <c r="L323" s="43">
        <v>8447.27</v>
      </c>
      <c r="M323" s="43">
        <v>0.666666</v>
      </c>
      <c r="N323" s="43">
        <v>0.666666</v>
      </c>
      <c r="O323" s="43">
        <v>4.5</v>
      </c>
      <c r="P323" s="43">
        <v>9.0</v>
      </c>
      <c r="Q323" s="43">
        <v>11818.29</v>
      </c>
      <c r="R323" s="43">
        <v>86889.54</v>
      </c>
      <c r="S323" s="43">
        <v>0.165346824774962</v>
      </c>
      <c r="T323" s="43">
        <v>635.212454</v>
      </c>
      <c r="U323" s="43">
        <v>0.0</v>
      </c>
      <c r="V323" s="43">
        <v>0.0</v>
      </c>
      <c r="W323" s="43">
        <v>1.0</v>
      </c>
      <c r="X323" s="43">
        <v>0.0</v>
      </c>
      <c r="Y323" s="43">
        <v>1.0</v>
      </c>
      <c r="Z323" s="43">
        <v>1.0</v>
      </c>
      <c r="AA323" s="43">
        <v>3.11</v>
      </c>
      <c r="AB323" s="43">
        <v>1.0</v>
      </c>
      <c r="AC323" s="43">
        <v>0.0</v>
      </c>
      <c r="AD323" s="43">
        <v>1.0</v>
      </c>
      <c r="AE323" s="43">
        <v>8447.27</v>
      </c>
      <c r="AF323" s="43">
        <v>1.0</v>
      </c>
      <c r="AG323" s="43">
        <v>0.0</v>
      </c>
      <c r="AH323" s="43">
        <v>8046.0</v>
      </c>
      <c r="AI323" s="43">
        <v>6000.0</v>
      </c>
      <c r="AJ323" s="43">
        <v>5106.0</v>
      </c>
      <c r="AK323" s="43">
        <v>8940.0</v>
      </c>
      <c r="AL323" s="43">
        <v>1.0</v>
      </c>
      <c r="AM323" s="43">
        <v>0.3826623257552897</v>
      </c>
      <c r="AN323" s="43">
        <v>0.0</v>
      </c>
      <c r="AO323" s="43">
        <v>0.0</v>
      </c>
      <c r="AP323" s="43">
        <v>973.0</v>
      </c>
      <c r="AQ323" s="43">
        <v>8.0</v>
      </c>
    </row>
    <row r="324" ht="15.75" customHeight="1">
      <c r="A324" s="47">
        <v>3156.0</v>
      </c>
      <c r="B324" s="48" t="str">
        <f t="array" ref="B324">XLOOKUP(A324,Industry_index!$A:$A,Industry_index!$B:$B)</f>
        <v>Construction</v>
      </c>
      <c r="C324" s="43">
        <v>545.0</v>
      </c>
      <c r="D324" s="43">
        <v>3.31</v>
      </c>
      <c r="E324" s="43">
        <v>1.0</v>
      </c>
      <c r="F324" s="43">
        <v>0.0</v>
      </c>
      <c r="G324" s="43">
        <v>4470.0</v>
      </c>
      <c r="H324" s="43">
        <v>9000.0</v>
      </c>
      <c r="I324" s="43">
        <v>60.0</v>
      </c>
      <c r="J324" s="43">
        <v>13410.0</v>
      </c>
      <c r="K324" s="43">
        <v>50430.333333</v>
      </c>
      <c r="L324" s="43">
        <v>7659.32</v>
      </c>
      <c r="M324" s="43">
        <v>0.0</v>
      </c>
      <c r="N324" s="43">
        <v>0.0</v>
      </c>
      <c r="O324" s="43">
        <v>0.0</v>
      </c>
      <c r="P324" s="43">
        <v>0.0</v>
      </c>
      <c r="Q324" s="43">
        <v>42380.0</v>
      </c>
      <c r="R324" s="43">
        <v>66531.0</v>
      </c>
      <c r="S324" s="43">
        <v>0.151879236166013</v>
      </c>
      <c r="T324" s="43">
        <v>56.986786</v>
      </c>
      <c r="U324" s="43">
        <v>1.0</v>
      </c>
      <c r="V324" s="43">
        <v>0.0</v>
      </c>
      <c r="W324" s="43">
        <v>1.0</v>
      </c>
      <c r="X324" s="43">
        <v>0.0</v>
      </c>
      <c r="Y324" s="43">
        <v>1.0</v>
      </c>
      <c r="Z324" s="43">
        <v>1.0</v>
      </c>
      <c r="AA324" s="43">
        <v>3.31</v>
      </c>
      <c r="AB324" s="43">
        <v>1.0</v>
      </c>
      <c r="AC324" s="43">
        <v>0.0</v>
      </c>
      <c r="AD324" s="43">
        <v>1.0</v>
      </c>
      <c r="AE324" s="43">
        <v>7659.32</v>
      </c>
      <c r="AF324" s="43">
        <v>1.0</v>
      </c>
      <c r="AG324" s="43">
        <v>0.0</v>
      </c>
      <c r="AH324" s="43">
        <v>4470.0</v>
      </c>
      <c r="AI324" s="43">
        <v>9000.0</v>
      </c>
      <c r="AJ324" s="43">
        <v>60.0</v>
      </c>
      <c r="AK324" s="43">
        <v>13410.0</v>
      </c>
      <c r="AL324" s="43">
        <v>1.0</v>
      </c>
      <c r="AM324" s="43">
        <v>0.3856527740040381</v>
      </c>
      <c r="AN324" s="43">
        <v>0.0</v>
      </c>
      <c r="AO324" s="43">
        <v>0.0</v>
      </c>
      <c r="AP324" s="43">
        <v>993.0</v>
      </c>
      <c r="AQ324" s="43">
        <v>8.0</v>
      </c>
    </row>
    <row r="325" ht="15.75" customHeight="1">
      <c r="A325" s="47">
        <v>1364.0</v>
      </c>
      <c r="B325" s="48" t="str">
        <f t="array" ref="B325">XLOOKUP(A325,Industry_index!$A:$A,Industry_index!$B:$B)</f>
        <v>Transportation &amp; Public Utilities</v>
      </c>
      <c r="C325" s="43">
        <v>614.0</v>
      </c>
      <c r="D325" s="43">
        <v>10.03</v>
      </c>
      <c r="E325" s="43">
        <v>3.0</v>
      </c>
      <c r="F325" s="43">
        <v>17.0</v>
      </c>
      <c r="G325" s="43">
        <v>0.0</v>
      </c>
      <c r="H325" s="43">
        <v>7000.0</v>
      </c>
      <c r="I325" s="43">
        <v>0.0</v>
      </c>
      <c r="J325" s="43">
        <v>10430.0</v>
      </c>
      <c r="K325" s="43">
        <v>32272.276666</v>
      </c>
      <c r="L325" s="43">
        <v>3723.026666</v>
      </c>
      <c r="M325" s="43">
        <v>0.0</v>
      </c>
      <c r="N325" s="43">
        <v>0.0</v>
      </c>
      <c r="O325" s="43">
        <v>0.0</v>
      </c>
      <c r="P325" s="43">
        <v>0.0</v>
      </c>
      <c r="Q325" s="43">
        <v>25843.882222</v>
      </c>
      <c r="R325" s="43">
        <v>39730.47</v>
      </c>
      <c r="S325" s="43">
        <v>0.108626312928801</v>
      </c>
      <c r="T325" s="43">
        <v>53.7326</v>
      </c>
      <c r="U325" s="43">
        <v>1.0</v>
      </c>
      <c r="V325" s="43">
        <v>0.0</v>
      </c>
      <c r="W325" s="43">
        <v>1.0</v>
      </c>
      <c r="X325" s="43">
        <v>0.0</v>
      </c>
      <c r="Y325" s="43">
        <v>1.0</v>
      </c>
      <c r="Z325" s="43">
        <v>1.0</v>
      </c>
      <c r="AA325" s="43">
        <v>10.03</v>
      </c>
      <c r="AB325" s="43">
        <v>3.0</v>
      </c>
      <c r="AC325" s="43">
        <v>0.0</v>
      </c>
      <c r="AD325" s="43">
        <v>1.0</v>
      </c>
      <c r="AE325" s="43">
        <v>3723.026666</v>
      </c>
      <c r="AF325" s="43">
        <v>1.0</v>
      </c>
      <c r="AG325" s="43">
        <v>0.0</v>
      </c>
      <c r="AH325" s="43">
        <v>0.0</v>
      </c>
      <c r="AI325" s="43">
        <v>7000.0</v>
      </c>
      <c r="AJ325" s="43">
        <v>0.0</v>
      </c>
      <c r="AK325" s="43">
        <v>10430.0</v>
      </c>
      <c r="AL325" s="43">
        <v>0.0</v>
      </c>
      <c r="AM325" s="43">
        <v>0.3997731107972076</v>
      </c>
      <c r="AN325" s="43">
        <v>0.0</v>
      </c>
      <c r="AO325" s="43">
        <v>1.0</v>
      </c>
      <c r="AP325" s="43">
        <v>1054.0</v>
      </c>
      <c r="AQ325" s="43">
        <v>8.0</v>
      </c>
    </row>
    <row r="326" ht="15.75" customHeight="1">
      <c r="A326" s="47">
        <v>2517.0</v>
      </c>
      <c r="B326" s="48" t="str">
        <f t="array" ref="B326">XLOOKUP(A326,Industry_index!$A:$A,Industry_index!$B:$B)</f>
        <v>Finance, Insurance, Real Estate</v>
      </c>
      <c r="C326" s="43">
        <v>715.0</v>
      </c>
      <c r="D326" s="43">
        <v>2.18</v>
      </c>
      <c r="E326" s="43">
        <v>1.0</v>
      </c>
      <c r="F326" s="43">
        <v>4.0</v>
      </c>
      <c r="G326" s="43">
        <v>0.0</v>
      </c>
      <c r="H326" s="43">
        <v>5000.0</v>
      </c>
      <c r="I326" s="43">
        <v>0.0</v>
      </c>
      <c r="J326" s="43">
        <v>7450.0</v>
      </c>
      <c r="K326" s="43">
        <v>25715.413333</v>
      </c>
      <c r="L326" s="43">
        <v>3938.253333</v>
      </c>
      <c r="M326" s="43">
        <v>0.0</v>
      </c>
      <c r="N326" s="43">
        <v>0.0</v>
      </c>
      <c r="O326" s="43">
        <v>0.0</v>
      </c>
      <c r="P326" s="43">
        <v>0.0</v>
      </c>
      <c r="R326" s="43">
        <v>25900.7</v>
      </c>
      <c r="S326" s="43">
        <v>0.1431363818192315</v>
      </c>
      <c r="T326" s="43">
        <v>-6.024493</v>
      </c>
      <c r="U326" s="43">
        <v>1.0</v>
      </c>
      <c r="V326" s="43">
        <v>0.0</v>
      </c>
      <c r="W326" s="43">
        <v>0.0</v>
      </c>
      <c r="X326" s="43">
        <v>1.0</v>
      </c>
      <c r="Y326" s="43">
        <v>0.0</v>
      </c>
      <c r="Z326" s="43">
        <v>1.0</v>
      </c>
      <c r="AA326" s="43">
        <v>2.18</v>
      </c>
      <c r="AB326" s="43">
        <v>1.0</v>
      </c>
      <c r="AC326" s="43">
        <v>0.0</v>
      </c>
      <c r="AD326" s="43">
        <v>0.0</v>
      </c>
      <c r="AE326" s="43">
        <v>3938.253333</v>
      </c>
      <c r="AF326" s="43">
        <v>0.0</v>
      </c>
      <c r="AG326" s="43">
        <v>1.0</v>
      </c>
      <c r="AH326" s="43">
        <v>0.0</v>
      </c>
      <c r="AI326" s="43">
        <v>5000.0</v>
      </c>
      <c r="AJ326" s="43">
        <v>0.0</v>
      </c>
      <c r="AK326" s="43">
        <v>7450.0</v>
      </c>
      <c r="AL326" s="43">
        <v>0.0</v>
      </c>
      <c r="AM326" s="43">
        <v>0.4071379038664062</v>
      </c>
      <c r="AN326" s="43">
        <v>0.0</v>
      </c>
      <c r="AO326" s="43">
        <v>1.0</v>
      </c>
      <c r="AP326" s="43">
        <v>1090.0</v>
      </c>
      <c r="AQ326" s="43">
        <v>8.0</v>
      </c>
    </row>
    <row r="327" ht="15.75" customHeight="1">
      <c r="A327" s="47">
        <v>2243.0</v>
      </c>
      <c r="B327" s="48" t="str">
        <f t="array" ref="B327">XLOOKUP(A327,Industry_index!$A:$A,Industry_index!$B:$B)</f>
        <v>Services</v>
      </c>
      <c r="C327" s="43">
        <v>740.0</v>
      </c>
      <c r="D327" s="43">
        <v>2.23</v>
      </c>
      <c r="E327" s="43">
        <v>4.0</v>
      </c>
      <c r="F327" s="43">
        <v>58.0</v>
      </c>
      <c r="G327" s="43">
        <v>0.0</v>
      </c>
      <c r="H327" s="43">
        <v>4000.0</v>
      </c>
      <c r="I327" s="43">
        <v>0.0</v>
      </c>
      <c r="J327" s="43">
        <v>5960.0</v>
      </c>
      <c r="K327" s="43">
        <v>18155.666666</v>
      </c>
      <c r="L327" s="43">
        <v>1475.0</v>
      </c>
      <c r="M327" s="43">
        <v>0.666666</v>
      </c>
      <c r="N327" s="43">
        <v>0.0</v>
      </c>
      <c r="O327" s="43">
        <v>0.333333</v>
      </c>
      <c r="P327" s="43">
        <v>1.0</v>
      </c>
      <c r="Q327" s="43">
        <v>16537.5</v>
      </c>
      <c r="R327" s="43">
        <v>21392.0</v>
      </c>
      <c r="S327" s="43">
        <v>0.081241837949246</v>
      </c>
      <c r="T327" s="43">
        <v>29.354497</v>
      </c>
      <c r="U327" s="43">
        <v>0.0</v>
      </c>
      <c r="V327" s="43">
        <v>1.0</v>
      </c>
      <c r="W327" s="43">
        <v>0.0</v>
      </c>
      <c r="X327" s="43">
        <v>0.0</v>
      </c>
      <c r="Y327" s="43">
        <v>1.0</v>
      </c>
      <c r="Z327" s="43">
        <v>1.0</v>
      </c>
      <c r="AA327" s="43">
        <v>2.23</v>
      </c>
      <c r="AB327" s="43">
        <v>4.0</v>
      </c>
      <c r="AC327" s="43">
        <v>1.0</v>
      </c>
      <c r="AD327" s="43">
        <v>0.0</v>
      </c>
      <c r="AE327" s="43">
        <v>1475.0</v>
      </c>
      <c r="AF327" s="43">
        <v>1.0</v>
      </c>
      <c r="AG327" s="43">
        <v>0.0</v>
      </c>
      <c r="AH327" s="43">
        <v>0.0</v>
      </c>
      <c r="AI327" s="43">
        <v>4000.0</v>
      </c>
      <c r="AJ327" s="43">
        <v>0.0</v>
      </c>
      <c r="AK327" s="43">
        <v>5960.0</v>
      </c>
      <c r="AL327" s="43">
        <v>0.0</v>
      </c>
      <c r="AM327" s="43">
        <v>0.3997793246375451</v>
      </c>
      <c r="AN327" s="43">
        <v>0.0</v>
      </c>
      <c r="AO327" s="43">
        <v>1.0</v>
      </c>
      <c r="AP327" s="43">
        <v>1055.0</v>
      </c>
      <c r="AQ327" s="43">
        <v>8.0</v>
      </c>
    </row>
    <row r="328" ht="15.75" customHeight="1">
      <c r="A328" s="47">
        <v>1923.0</v>
      </c>
      <c r="B328" s="48" t="str">
        <f t="array" ref="B328">XLOOKUP(A328,Industry_index!$A:$A,Industry_index!$B:$B)</f>
        <v>Retail</v>
      </c>
      <c r="C328" s="43">
        <v>0.0</v>
      </c>
      <c r="D328" s="43">
        <v>3.55</v>
      </c>
      <c r="E328" s="43">
        <v>5.0</v>
      </c>
      <c r="F328" s="43">
        <v>27.0</v>
      </c>
      <c r="G328" s="43">
        <v>0.0</v>
      </c>
      <c r="H328" s="43">
        <v>4000.0</v>
      </c>
      <c r="I328" s="43">
        <v>0.0</v>
      </c>
      <c r="J328" s="43">
        <v>5960.0</v>
      </c>
      <c r="K328" s="43">
        <v>10418.87</v>
      </c>
      <c r="L328" s="43">
        <v>4875.36</v>
      </c>
      <c r="M328" s="43">
        <v>0.0</v>
      </c>
      <c r="N328" s="43">
        <v>0.0</v>
      </c>
      <c r="O328" s="43">
        <v>0.0</v>
      </c>
      <c r="P328" s="43">
        <v>0.0</v>
      </c>
      <c r="Q328" s="43">
        <v>16236.38375</v>
      </c>
      <c r="R328" s="43">
        <v>14465.0</v>
      </c>
      <c r="S328" s="43">
        <v>0.45702319729843</v>
      </c>
      <c r="T328" s="43">
        <v>-10.909941</v>
      </c>
      <c r="U328" s="43">
        <v>0.0</v>
      </c>
      <c r="V328" s="43">
        <v>1.0</v>
      </c>
      <c r="W328" s="43">
        <v>0.0</v>
      </c>
      <c r="X328" s="43">
        <v>1.0</v>
      </c>
      <c r="Y328" s="43">
        <v>0.0</v>
      </c>
      <c r="Z328" s="43">
        <v>1.0</v>
      </c>
      <c r="AA328" s="43">
        <v>3.55</v>
      </c>
      <c r="AB328" s="43">
        <v>5.0</v>
      </c>
      <c r="AC328" s="43">
        <v>1.0</v>
      </c>
      <c r="AD328" s="43">
        <v>0.0</v>
      </c>
      <c r="AE328" s="43">
        <v>4875.36</v>
      </c>
      <c r="AF328" s="43">
        <v>0.0</v>
      </c>
      <c r="AG328" s="43">
        <v>1.0</v>
      </c>
      <c r="AH328" s="43">
        <v>0.0</v>
      </c>
      <c r="AI328" s="43">
        <v>4000.0</v>
      </c>
      <c r="AJ328" s="43">
        <v>0.0</v>
      </c>
      <c r="AK328" s="43">
        <v>5960.0</v>
      </c>
      <c r="AL328" s="43">
        <v>0.0</v>
      </c>
      <c r="AM328" s="43">
        <v>0.3898657867936977</v>
      </c>
      <c r="AN328" s="43">
        <v>0.0</v>
      </c>
      <c r="AO328" s="43">
        <v>1.0</v>
      </c>
      <c r="AP328" s="43">
        <v>1008.0</v>
      </c>
      <c r="AQ328" s="43">
        <v>8.0</v>
      </c>
    </row>
    <row r="329" ht="15.75" customHeight="1">
      <c r="A329" s="47">
        <v>5354.0</v>
      </c>
      <c r="B329" s="48" t="str">
        <f t="array" ref="B329">XLOOKUP(A329,Industry_index!$A:$A,Industry_index!$B:$B)</f>
        <v>Services</v>
      </c>
      <c r="C329" s="43">
        <v>561.0</v>
      </c>
      <c r="D329" s="43">
        <v>5.16</v>
      </c>
      <c r="E329" s="43">
        <v>5.0</v>
      </c>
      <c r="F329" s="43">
        <v>4.0</v>
      </c>
      <c r="G329" s="43">
        <v>0.0</v>
      </c>
      <c r="H329" s="43">
        <v>4000.0</v>
      </c>
      <c r="I329" s="43">
        <v>0.0</v>
      </c>
      <c r="J329" s="43">
        <v>5960.0</v>
      </c>
      <c r="K329" s="43">
        <v>25715.413333</v>
      </c>
      <c r="L329" s="43">
        <v>3938.253333</v>
      </c>
      <c r="M329" s="43">
        <v>0.0</v>
      </c>
      <c r="N329" s="43">
        <v>0.0</v>
      </c>
      <c r="O329" s="43">
        <v>0.0</v>
      </c>
      <c r="P329" s="43">
        <v>0.0</v>
      </c>
      <c r="R329" s="43">
        <v>25900.7</v>
      </c>
      <c r="S329" s="43">
        <v>0.1431363818192315</v>
      </c>
      <c r="T329" s="43">
        <v>-6.024493</v>
      </c>
      <c r="U329" s="43">
        <v>0.0</v>
      </c>
      <c r="V329" s="43">
        <v>1.0</v>
      </c>
      <c r="W329" s="43">
        <v>0.0</v>
      </c>
      <c r="X329" s="43">
        <v>1.0</v>
      </c>
      <c r="Y329" s="43">
        <v>0.0</v>
      </c>
      <c r="Z329" s="43">
        <v>1.0</v>
      </c>
      <c r="AA329" s="43">
        <v>5.16</v>
      </c>
      <c r="AB329" s="43">
        <v>5.0</v>
      </c>
      <c r="AC329" s="43">
        <v>1.0</v>
      </c>
      <c r="AD329" s="43">
        <v>0.0</v>
      </c>
      <c r="AE329" s="43">
        <v>3938.253333</v>
      </c>
      <c r="AF329" s="43">
        <v>0.0</v>
      </c>
      <c r="AG329" s="43">
        <v>1.0</v>
      </c>
      <c r="AH329" s="43">
        <v>0.0</v>
      </c>
      <c r="AI329" s="43">
        <v>4000.0</v>
      </c>
      <c r="AJ329" s="43">
        <v>0.0</v>
      </c>
      <c r="AK329" s="43">
        <v>5960.0</v>
      </c>
      <c r="AL329" s="43">
        <v>0.0</v>
      </c>
      <c r="AM329" s="43">
        <v>0.3854385529129088</v>
      </c>
      <c r="AN329" s="43">
        <v>0.0</v>
      </c>
      <c r="AO329" s="43">
        <v>1.0</v>
      </c>
      <c r="AP329" s="43">
        <v>991.0</v>
      </c>
      <c r="AQ329" s="43">
        <v>8.0</v>
      </c>
    </row>
    <row r="330" ht="15.75" customHeight="1">
      <c r="A330" s="47">
        <v>4113.0</v>
      </c>
      <c r="B330" s="48" t="str">
        <f t="array" ref="B330">XLOOKUP(A330,Industry_index!$A:$A,Industry_index!$B:$B)</f>
        <v>Manufacturing</v>
      </c>
      <c r="C330" s="43">
        <v>632.0</v>
      </c>
      <c r="D330" s="43">
        <v>12.7</v>
      </c>
      <c r="E330" s="43">
        <v>3.0</v>
      </c>
      <c r="F330" s="43">
        <v>27.0</v>
      </c>
      <c r="G330" s="43">
        <v>10146.08</v>
      </c>
      <c r="H330" s="43">
        <v>22000.0</v>
      </c>
      <c r="I330" s="43">
        <v>0.0</v>
      </c>
      <c r="J330" s="43">
        <v>32780.0</v>
      </c>
      <c r="K330" s="43">
        <v>72161.773333</v>
      </c>
      <c r="L330" s="43">
        <v>2828.356666</v>
      </c>
      <c r="M330" s="43">
        <v>0.666666</v>
      </c>
      <c r="N330" s="43">
        <v>0.666666</v>
      </c>
      <c r="O330" s="43">
        <v>3.0</v>
      </c>
      <c r="P330" s="43">
        <v>9.0</v>
      </c>
      <c r="Q330" s="43">
        <v>63468.86</v>
      </c>
      <c r="R330" s="43">
        <v>89547.6</v>
      </c>
      <c r="S330" s="43">
        <v>0.039194714874649</v>
      </c>
      <c r="T330" s="43">
        <v>41.089031</v>
      </c>
      <c r="U330" s="43">
        <v>0.0</v>
      </c>
      <c r="V330" s="43">
        <v>0.0</v>
      </c>
      <c r="W330" s="43">
        <v>0.0</v>
      </c>
      <c r="X330" s="43">
        <v>0.0</v>
      </c>
      <c r="Y330" s="43">
        <v>1.0</v>
      </c>
      <c r="Z330" s="43">
        <v>1.0</v>
      </c>
      <c r="AA330" s="43">
        <v>12.7</v>
      </c>
      <c r="AB330" s="43">
        <v>3.0</v>
      </c>
      <c r="AC330" s="43">
        <v>0.0</v>
      </c>
      <c r="AD330" s="43">
        <v>0.0</v>
      </c>
      <c r="AE330" s="43">
        <v>2828.356666</v>
      </c>
      <c r="AF330" s="43">
        <v>1.0</v>
      </c>
      <c r="AG330" s="43">
        <v>0.0</v>
      </c>
      <c r="AH330" s="43">
        <v>10146.08</v>
      </c>
      <c r="AI330" s="43">
        <v>22000.0</v>
      </c>
      <c r="AJ330" s="43">
        <v>0.0</v>
      </c>
      <c r="AK330" s="43">
        <v>32780.0</v>
      </c>
      <c r="AL330" s="43">
        <v>1.0</v>
      </c>
      <c r="AM330" s="43">
        <v>0.3843251377823774</v>
      </c>
      <c r="AN330" s="43">
        <v>0.0</v>
      </c>
      <c r="AO330" s="43">
        <v>0.0</v>
      </c>
      <c r="AP330" s="43">
        <v>983.0</v>
      </c>
      <c r="AQ330" s="43">
        <v>8.0</v>
      </c>
    </row>
    <row r="331" ht="15.75" customHeight="1">
      <c r="A331" s="47">
        <v>5390.0</v>
      </c>
      <c r="B331" s="48" t="str">
        <f t="array" ref="B331">XLOOKUP(A331,Industry_index!$A:$A,Industry_index!$B:$B)</f>
        <v>Transportation &amp; Public Utilities</v>
      </c>
      <c r="C331" s="43">
        <v>673.0</v>
      </c>
      <c r="D331" s="43">
        <v>5.76</v>
      </c>
      <c r="E331" s="43">
        <v>2.0</v>
      </c>
      <c r="F331" s="43">
        <v>2.0</v>
      </c>
      <c r="G331" s="43">
        <v>0.0</v>
      </c>
      <c r="H331" s="43">
        <v>40000.0</v>
      </c>
      <c r="I331" s="43">
        <v>0.0</v>
      </c>
      <c r="J331" s="43">
        <v>59600.0</v>
      </c>
      <c r="K331" s="43">
        <v>25715.413333</v>
      </c>
      <c r="L331" s="43">
        <v>3938.253333</v>
      </c>
      <c r="M331" s="43">
        <v>0.0</v>
      </c>
      <c r="N331" s="43">
        <v>0.0</v>
      </c>
      <c r="O331" s="43">
        <v>0.0</v>
      </c>
      <c r="P331" s="43">
        <v>0.0</v>
      </c>
      <c r="R331" s="43">
        <v>25900.7</v>
      </c>
      <c r="S331" s="43">
        <v>0.1431363818192315</v>
      </c>
      <c r="T331" s="43">
        <v>-6.024493</v>
      </c>
      <c r="U331" s="43">
        <v>0.0</v>
      </c>
      <c r="V331" s="43">
        <v>0.0</v>
      </c>
      <c r="W331" s="43">
        <v>1.0</v>
      </c>
      <c r="X331" s="43">
        <v>1.0</v>
      </c>
      <c r="Y331" s="43">
        <v>0.0</v>
      </c>
      <c r="Z331" s="43">
        <v>1.0</v>
      </c>
      <c r="AA331" s="43">
        <v>5.76</v>
      </c>
      <c r="AB331" s="43">
        <v>2.0</v>
      </c>
      <c r="AC331" s="43">
        <v>0.0</v>
      </c>
      <c r="AD331" s="43">
        <v>1.0</v>
      </c>
      <c r="AE331" s="43">
        <v>3938.253333</v>
      </c>
      <c r="AF331" s="43">
        <v>0.0</v>
      </c>
      <c r="AG331" s="43">
        <v>1.0</v>
      </c>
      <c r="AH331" s="43">
        <v>0.0</v>
      </c>
      <c r="AI331" s="43">
        <v>40000.0</v>
      </c>
      <c r="AJ331" s="43">
        <v>0.0</v>
      </c>
      <c r="AK331" s="43">
        <v>59600.0</v>
      </c>
      <c r="AL331" s="43">
        <v>0.0</v>
      </c>
      <c r="AM331" s="43">
        <v>0.4070344159327606</v>
      </c>
      <c r="AN331" s="43">
        <v>0.0</v>
      </c>
      <c r="AO331" s="43">
        <v>1.0</v>
      </c>
      <c r="AP331" s="43">
        <v>1088.0</v>
      </c>
      <c r="AQ331" s="43">
        <v>8.0</v>
      </c>
    </row>
    <row r="332" ht="15.75" customHeight="1">
      <c r="A332" s="47">
        <v>4636.0</v>
      </c>
      <c r="B332" s="48" t="str">
        <f t="array" ref="B332">XLOOKUP(A332,Industry_index!$A:$A,Industry_index!$B:$B)</f>
        <v>Construction</v>
      </c>
      <c r="C332" s="43">
        <v>0.0</v>
      </c>
      <c r="D332" s="43">
        <v>0.52</v>
      </c>
      <c r="E332" s="43">
        <v>1.0</v>
      </c>
      <c r="F332" s="43">
        <v>0.0</v>
      </c>
      <c r="G332" s="43">
        <v>0.0</v>
      </c>
      <c r="H332" s="43">
        <v>7000.0</v>
      </c>
      <c r="I332" s="43">
        <v>0.0</v>
      </c>
      <c r="J332" s="43">
        <v>10430.0</v>
      </c>
      <c r="K332" s="43">
        <v>21660.576666</v>
      </c>
      <c r="L332" s="43">
        <v>7011.77</v>
      </c>
      <c r="M332" s="43">
        <v>0.0</v>
      </c>
      <c r="N332" s="43">
        <v>0.0</v>
      </c>
      <c r="O332" s="43">
        <v>0.0</v>
      </c>
      <c r="P332" s="43">
        <v>0.0</v>
      </c>
      <c r="Q332" s="43">
        <v>22062.565</v>
      </c>
      <c r="R332" s="43">
        <v>20856.6</v>
      </c>
      <c r="S332" s="43">
        <v>0.323711091762085</v>
      </c>
      <c r="T332" s="43">
        <v>-5.466136</v>
      </c>
      <c r="U332" s="43">
        <v>0.0</v>
      </c>
      <c r="V332" s="43">
        <v>0.0</v>
      </c>
      <c r="W332" s="43">
        <v>1.0</v>
      </c>
      <c r="X332" s="43">
        <v>1.0</v>
      </c>
      <c r="Y332" s="43">
        <v>0.0</v>
      </c>
      <c r="Z332" s="43">
        <v>1.0</v>
      </c>
      <c r="AA332" s="43">
        <v>0.52</v>
      </c>
      <c r="AB332" s="43">
        <v>1.0</v>
      </c>
      <c r="AC332" s="43">
        <v>0.0</v>
      </c>
      <c r="AD332" s="43">
        <v>1.0</v>
      </c>
      <c r="AE332" s="43">
        <v>7011.77</v>
      </c>
      <c r="AF332" s="43">
        <v>0.0</v>
      </c>
      <c r="AG332" s="43">
        <v>1.0</v>
      </c>
      <c r="AH332" s="43">
        <v>0.0</v>
      </c>
      <c r="AI332" s="43">
        <v>7000.0</v>
      </c>
      <c r="AJ332" s="43">
        <v>0.0</v>
      </c>
      <c r="AK332" s="43">
        <v>10430.0</v>
      </c>
      <c r="AL332" s="43">
        <v>0.0</v>
      </c>
      <c r="AM332" s="43">
        <v>0.4050869055765518</v>
      </c>
      <c r="AN332" s="43">
        <v>0.0</v>
      </c>
      <c r="AO332" s="43">
        <v>1.0</v>
      </c>
      <c r="AP332" s="43">
        <v>1075.0</v>
      </c>
      <c r="AQ332" s="43">
        <v>8.0</v>
      </c>
    </row>
    <row r="333" ht="15.75" customHeight="1">
      <c r="A333" s="47">
        <v>759.0</v>
      </c>
      <c r="B333" s="48" t="str">
        <f t="array" ref="B333">XLOOKUP(A333,Industry_index!$A:$A,Industry_index!$B:$B)</f>
        <v>Transportation &amp; Public Utilities</v>
      </c>
      <c r="C333" s="43">
        <v>628.0</v>
      </c>
      <c r="D333" s="43">
        <v>9.79</v>
      </c>
      <c r="E333" s="43">
        <v>2.0</v>
      </c>
      <c r="F333" s="43">
        <v>5.0</v>
      </c>
      <c r="G333" s="43">
        <v>5209.0</v>
      </c>
      <c r="H333" s="43">
        <v>10000.0</v>
      </c>
      <c r="I333" s="43">
        <v>309.0</v>
      </c>
      <c r="J333" s="43">
        <v>14900.0</v>
      </c>
      <c r="K333" s="43">
        <v>31684.726666</v>
      </c>
      <c r="L333" s="43">
        <v>2650.19</v>
      </c>
      <c r="M333" s="43">
        <v>0.666666</v>
      </c>
      <c r="N333" s="43">
        <v>0.0</v>
      </c>
      <c r="O333" s="43">
        <v>0.0</v>
      </c>
      <c r="P333" s="43">
        <v>0.0</v>
      </c>
      <c r="Q333" s="43">
        <v>31342.37</v>
      </c>
      <c r="R333" s="43">
        <v>32369.44</v>
      </c>
      <c r="S333" s="43">
        <v>0.083642499083943</v>
      </c>
      <c r="T333" s="43">
        <v>3.276937</v>
      </c>
      <c r="U333" s="43">
        <v>1.0</v>
      </c>
      <c r="V333" s="43">
        <v>0.0</v>
      </c>
      <c r="W333" s="43">
        <v>1.0</v>
      </c>
      <c r="X333" s="43">
        <v>1.0</v>
      </c>
      <c r="Y333" s="43">
        <v>0.0</v>
      </c>
      <c r="Z333" s="43">
        <v>1.0</v>
      </c>
      <c r="AA333" s="43">
        <v>9.79</v>
      </c>
      <c r="AB333" s="43">
        <v>2.0</v>
      </c>
      <c r="AC333" s="43">
        <v>0.0</v>
      </c>
      <c r="AD333" s="43">
        <v>1.0</v>
      </c>
      <c r="AE333" s="43">
        <v>2650.19</v>
      </c>
      <c r="AF333" s="43">
        <v>0.0</v>
      </c>
      <c r="AG333" s="43">
        <v>1.0</v>
      </c>
      <c r="AH333" s="43">
        <v>5209.0</v>
      </c>
      <c r="AI333" s="43">
        <v>10000.0</v>
      </c>
      <c r="AJ333" s="43">
        <v>309.0</v>
      </c>
      <c r="AK333" s="43">
        <v>14900.0</v>
      </c>
      <c r="AL333" s="43">
        <v>1.0</v>
      </c>
      <c r="AM333" s="43">
        <v>0.3901980985688993</v>
      </c>
      <c r="AN333" s="43">
        <v>0.0</v>
      </c>
      <c r="AO333" s="43">
        <v>0.0</v>
      </c>
      <c r="AP333" s="43">
        <v>1011.0</v>
      </c>
      <c r="AQ333" s="43">
        <v>8.0</v>
      </c>
    </row>
    <row r="334" ht="15.75" customHeight="1">
      <c r="A334" s="47">
        <v>90.0</v>
      </c>
      <c r="B334" s="48" t="str">
        <f t="array" ref="B334">XLOOKUP(A334,Industry_index!$A:$A,Industry_index!$B:$B)</f>
        <v>Services</v>
      </c>
      <c r="C334" s="43">
        <v>525.0</v>
      </c>
      <c r="D334" s="43">
        <v>0.16</v>
      </c>
      <c r="E334" s="43">
        <v>4.0</v>
      </c>
      <c r="F334" s="43">
        <v>34.0</v>
      </c>
      <c r="G334" s="43">
        <v>0.0</v>
      </c>
      <c r="H334" s="43">
        <v>5000.0</v>
      </c>
      <c r="I334" s="43">
        <v>0.0</v>
      </c>
      <c r="J334" s="43">
        <v>7450.0</v>
      </c>
      <c r="K334" s="43">
        <v>35356.57</v>
      </c>
      <c r="L334" s="43">
        <v>2347.403333</v>
      </c>
      <c r="M334" s="43">
        <v>0.666666</v>
      </c>
      <c r="N334" s="43">
        <v>0.666666</v>
      </c>
      <c r="O334" s="43">
        <v>1.0</v>
      </c>
      <c r="P334" s="43">
        <v>3.0</v>
      </c>
      <c r="Q334" s="43">
        <v>36791.954285</v>
      </c>
      <c r="R334" s="43">
        <v>35279.7</v>
      </c>
      <c r="S334" s="43">
        <v>0.063753087807759</v>
      </c>
      <c r="T334" s="43">
        <v>-4.110273</v>
      </c>
      <c r="U334" s="43">
        <v>0.0</v>
      </c>
      <c r="V334" s="43">
        <v>1.0</v>
      </c>
      <c r="W334" s="43">
        <v>0.0</v>
      </c>
      <c r="X334" s="43">
        <v>1.0</v>
      </c>
      <c r="Y334" s="43">
        <v>0.0</v>
      </c>
      <c r="Z334" s="43">
        <v>1.0</v>
      </c>
      <c r="AA334" s="43">
        <v>0.16</v>
      </c>
      <c r="AB334" s="43">
        <v>4.0</v>
      </c>
      <c r="AC334" s="43">
        <v>1.0</v>
      </c>
      <c r="AD334" s="43">
        <v>0.0</v>
      </c>
      <c r="AE334" s="43">
        <v>2347.403333</v>
      </c>
      <c r="AF334" s="43">
        <v>0.0</v>
      </c>
      <c r="AG334" s="43">
        <v>1.0</v>
      </c>
      <c r="AH334" s="43">
        <v>0.0</v>
      </c>
      <c r="AI334" s="43">
        <v>5000.0</v>
      </c>
      <c r="AJ334" s="43">
        <v>0.0</v>
      </c>
      <c r="AK334" s="43">
        <v>7450.0</v>
      </c>
      <c r="AL334" s="43">
        <v>0.0</v>
      </c>
      <c r="AM334" s="43">
        <v>0.4069461563061591</v>
      </c>
      <c r="AN334" s="43">
        <v>0.0</v>
      </c>
      <c r="AO334" s="43">
        <v>1.0</v>
      </c>
      <c r="AP334" s="43">
        <v>1086.0</v>
      </c>
      <c r="AQ334" s="43">
        <v>8.0</v>
      </c>
    </row>
    <row r="335" ht="15.75" customHeight="1">
      <c r="A335" s="47">
        <v>3824.0</v>
      </c>
      <c r="B335" s="48" t="str">
        <f t="array" ref="B335">XLOOKUP(A335,Industry_index!$A:$A,Industry_index!$B:$B)</f>
        <v>Construction</v>
      </c>
      <c r="C335" s="43">
        <v>726.0</v>
      </c>
      <c r="D335" s="43">
        <v>0.85</v>
      </c>
      <c r="E335" s="43">
        <v>4.0</v>
      </c>
      <c r="F335" s="43">
        <v>4.0</v>
      </c>
      <c r="G335" s="43">
        <v>0.0</v>
      </c>
      <c r="H335" s="43">
        <v>6000.0</v>
      </c>
      <c r="I335" s="43">
        <v>0.0</v>
      </c>
      <c r="J335" s="43">
        <v>8940.0</v>
      </c>
      <c r="K335" s="43">
        <v>89699.405</v>
      </c>
      <c r="L335" s="43">
        <v>18007.725</v>
      </c>
      <c r="M335" s="43">
        <v>0.0</v>
      </c>
      <c r="N335" s="43">
        <v>0.0</v>
      </c>
      <c r="O335" s="43">
        <v>0.0</v>
      </c>
      <c r="P335" s="43">
        <v>0.0</v>
      </c>
      <c r="Q335" s="43">
        <v>29756.455</v>
      </c>
      <c r="R335" s="43">
        <v>67156.20600000002</v>
      </c>
      <c r="S335" s="43">
        <v>0.192785424743973</v>
      </c>
      <c r="T335" s="43">
        <v>428.956876</v>
      </c>
      <c r="U335" s="43">
        <v>1.0</v>
      </c>
      <c r="V335" s="43">
        <v>0.0</v>
      </c>
      <c r="W335" s="43">
        <v>1.0</v>
      </c>
      <c r="X335" s="43">
        <v>0.0</v>
      </c>
      <c r="Y335" s="43">
        <v>1.0</v>
      </c>
      <c r="Z335" s="43">
        <v>1.0</v>
      </c>
      <c r="AA335" s="43">
        <v>0.85</v>
      </c>
      <c r="AB335" s="43">
        <v>4.0</v>
      </c>
      <c r="AC335" s="43">
        <v>0.0</v>
      </c>
      <c r="AD335" s="43">
        <v>1.0</v>
      </c>
      <c r="AE335" s="43">
        <v>18007.725</v>
      </c>
      <c r="AF335" s="43">
        <v>1.0</v>
      </c>
      <c r="AG335" s="43">
        <v>0.0</v>
      </c>
      <c r="AH335" s="43">
        <v>0.0</v>
      </c>
      <c r="AI335" s="43">
        <v>6000.0</v>
      </c>
      <c r="AJ335" s="43">
        <v>0.0</v>
      </c>
      <c r="AK335" s="43">
        <v>8940.0</v>
      </c>
      <c r="AL335" s="43">
        <v>0.0</v>
      </c>
      <c r="AM335" s="43">
        <v>0.3938953349392801</v>
      </c>
      <c r="AN335" s="43">
        <v>0.0</v>
      </c>
      <c r="AO335" s="43">
        <v>1.0</v>
      </c>
      <c r="AP335" s="43">
        <v>1029.0</v>
      </c>
      <c r="AQ335" s="43">
        <v>8.0</v>
      </c>
    </row>
    <row r="336" ht="15.75" customHeight="1">
      <c r="A336" s="47">
        <v>4914.0</v>
      </c>
      <c r="B336" s="48" t="str">
        <f t="array" ref="B336">XLOOKUP(A336,Industry_index!$A:$A,Industry_index!$B:$B)</f>
        <v>Construction</v>
      </c>
      <c r="C336" s="43">
        <v>625.0</v>
      </c>
      <c r="D336" s="43">
        <v>7.41</v>
      </c>
      <c r="E336" s="43">
        <v>2.0</v>
      </c>
      <c r="F336" s="43">
        <v>4.0</v>
      </c>
      <c r="G336" s="43">
        <v>6518.75</v>
      </c>
      <c r="H336" s="43">
        <v>10000.0</v>
      </c>
      <c r="I336" s="43">
        <v>1618.75</v>
      </c>
      <c r="J336" s="43">
        <v>14900.0</v>
      </c>
      <c r="K336" s="43">
        <v>39921.256666</v>
      </c>
      <c r="L336" s="43">
        <v>5074.806666</v>
      </c>
      <c r="M336" s="43">
        <v>0.333333</v>
      </c>
      <c r="N336" s="43">
        <v>0.666666</v>
      </c>
      <c r="O336" s="43">
        <v>1.333333</v>
      </c>
      <c r="P336" s="43">
        <v>4.0</v>
      </c>
      <c r="Q336" s="43">
        <v>47370.895</v>
      </c>
      <c r="R336" s="43">
        <v>38795.77</v>
      </c>
      <c r="S336" s="43">
        <v>0.106767959067831</v>
      </c>
      <c r="T336" s="43">
        <v>-18.102106</v>
      </c>
      <c r="U336" s="43">
        <v>1.0</v>
      </c>
      <c r="V336" s="43">
        <v>0.0</v>
      </c>
      <c r="W336" s="43">
        <v>1.0</v>
      </c>
      <c r="X336" s="43">
        <v>1.0</v>
      </c>
      <c r="Y336" s="43">
        <v>0.0</v>
      </c>
      <c r="Z336" s="43">
        <v>1.0</v>
      </c>
      <c r="AA336" s="43">
        <v>7.41</v>
      </c>
      <c r="AB336" s="43">
        <v>2.0</v>
      </c>
      <c r="AC336" s="43">
        <v>0.0</v>
      </c>
      <c r="AD336" s="43">
        <v>1.0</v>
      </c>
      <c r="AE336" s="43">
        <v>5074.806666</v>
      </c>
      <c r="AF336" s="43">
        <v>0.0</v>
      </c>
      <c r="AG336" s="43">
        <v>1.0</v>
      </c>
      <c r="AH336" s="43">
        <v>6518.75</v>
      </c>
      <c r="AI336" s="43">
        <v>10000.0</v>
      </c>
      <c r="AJ336" s="43">
        <v>1618.75</v>
      </c>
      <c r="AK336" s="43">
        <v>14900.0</v>
      </c>
      <c r="AL336" s="43">
        <v>1.0</v>
      </c>
      <c r="AM336" s="43">
        <v>0.3912507109369301</v>
      </c>
      <c r="AN336" s="43">
        <v>0.0</v>
      </c>
      <c r="AO336" s="43">
        <v>0.0</v>
      </c>
      <c r="AP336" s="43">
        <v>1015.0</v>
      </c>
      <c r="AQ336" s="43">
        <v>8.0</v>
      </c>
    </row>
    <row r="337" ht="15.75" customHeight="1">
      <c r="A337" s="47">
        <v>4780.0</v>
      </c>
      <c r="B337" s="48" t="str">
        <f t="array" ref="B337">XLOOKUP(A337,Industry_index!$A:$A,Industry_index!$B:$B)</f>
        <v>Transportation &amp; Public Utilities</v>
      </c>
      <c r="C337" s="43">
        <v>538.0</v>
      </c>
      <c r="D337" s="43">
        <v>1.73</v>
      </c>
      <c r="E337" s="43">
        <v>1.0</v>
      </c>
      <c r="F337" s="43">
        <v>0.0</v>
      </c>
      <c r="G337" s="43">
        <v>0.0</v>
      </c>
      <c r="H337" s="43">
        <v>20000.0</v>
      </c>
      <c r="I337" s="43">
        <v>0.0</v>
      </c>
      <c r="J337" s="43">
        <v>29800.0</v>
      </c>
      <c r="K337" s="43">
        <v>65624.0</v>
      </c>
      <c r="L337" s="43">
        <v>7115.186666</v>
      </c>
      <c r="M337" s="43">
        <v>0.0</v>
      </c>
      <c r="N337" s="43">
        <v>0.666666</v>
      </c>
      <c r="O337" s="43">
        <v>0.0</v>
      </c>
      <c r="P337" s="43">
        <v>0.0</v>
      </c>
      <c r="Q337" s="43">
        <v>233919.398095</v>
      </c>
      <c r="R337" s="43">
        <v>67156.20600000002</v>
      </c>
      <c r="S337" s="43">
        <v>0.024883473090317</v>
      </c>
      <c r="T337" s="43">
        <v>33.736663</v>
      </c>
      <c r="U337" s="43">
        <v>0.0</v>
      </c>
      <c r="V337" s="43">
        <v>0.0</v>
      </c>
      <c r="W337" s="43">
        <v>1.0</v>
      </c>
      <c r="X337" s="43">
        <v>0.0</v>
      </c>
      <c r="Y337" s="43">
        <v>1.0</v>
      </c>
      <c r="Z337" s="43">
        <v>1.0</v>
      </c>
      <c r="AA337" s="43">
        <v>1.73</v>
      </c>
      <c r="AB337" s="43">
        <v>1.0</v>
      </c>
      <c r="AC337" s="43">
        <v>0.0</v>
      </c>
      <c r="AD337" s="43">
        <v>1.0</v>
      </c>
      <c r="AE337" s="43">
        <v>7115.186666</v>
      </c>
      <c r="AF337" s="43">
        <v>1.0</v>
      </c>
      <c r="AG337" s="43">
        <v>0.0</v>
      </c>
      <c r="AH337" s="43">
        <v>0.0</v>
      </c>
      <c r="AI337" s="43">
        <v>20000.0</v>
      </c>
      <c r="AJ337" s="43">
        <v>0.0</v>
      </c>
      <c r="AK337" s="43">
        <v>29800.0</v>
      </c>
      <c r="AL337" s="43">
        <v>0.0</v>
      </c>
      <c r="AM337" s="43">
        <v>0.397781636151136</v>
      </c>
      <c r="AN337" s="43">
        <v>0.0</v>
      </c>
      <c r="AO337" s="43">
        <v>1.0</v>
      </c>
      <c r="AP337" s="43">
        <v>1047.0</v>
      </c>
      <c r="AQ337" s="43">
        <v>8.0</v>
      </c>
    </row>
    <row r="338" ht="15.75" customHeight="1">
      <c r="A338" s="47">
        <v>1726.0</v>
      </c>
      <c r="B338" s="48" t="str">
        <f t="array" ref="B338">XLOOKUP(A338,Industry_index!$A:$A,Industry_index!$B:$B)</f>
        <v>Transportation &amp; Public Utilities</v>
      </c>
      <c r="C338" s="43">
        <v>466.0</v>
      </c>
      <c r="D338" s="43">
        <v>3.68</v>
      </c>
      <c r="E338" s="43">
        <v>1.0</v>
      </c>
      <c r="F338" s="43">
        <v>0.0</v>
      </c>
      <c r="G338" s="43">
        <v>8322.0</v>
      </c>
      <c r="H338" s="43">
        <v>10000.0</v>
      </c>
      <c r="I338" s="43">
        <v>3422.0</v>
      </c>
      <c r="J338" s="43">
        <v>14900.0</v>
      </c>
      <c r="K338" s="43">
        <v>70803.5</v>
      </c>
      <c r="L338" s="43">
        <v>5122.5</v>
      </c>
      <c r="M338" s="43">
        <v>0.0</v>
      </c>
      <c r="N338" s="43">
        <v>0.0</v>
      </c>
      <c r="O338" s="43">
        <v>0.0</v>
      </c>
      <c r="P338" s="43">
        <v>0.0</v>
      </c>
      <c r="Q338" s="43">
        <v>42153.0</v>
      </c>
      <c r="R338" s="43">
        <v>80621.0</v>
      </c>
      <c r="S338" s="43">
        <v>0.079726177052503</v>
      </c>
      <c r="T338" s="43">
        <v>91.258036</v>
      </c>
      <c r="U338" s="43">
        <v>1.0</v>
      </c>
      <c r="V338" s="43">
        <v>0.0</v>
      </c>
      <c r="W338" s="43">
        <v>1.0</v>
      </c>
      <c r="X338" s="43">
        <v>0.0</v>
      </c>
      <c r="Y338" s="43">
        <v>1.0</v>
      </c>
      <c r="Z338" s="43">
        <v>1.0</v>
      </c>
      <c r="AA338" s="43">
        <v>3.68</v>
      </c>
      <c r="AB338" s="43">
        <v>1.0</v>
      </c>
      <c r="AC338" s="43">
        <v>0.0</v>
      </c>
      <c r="AD338" s="43">
        <v>1.0</v>
      </c>
      <c r="AE338" s="43">
        <v>5122.5</v>
      </c>
      <c r="AF338" s="43">
        <v>1.0</v>
      </c>
      <c r="AG338" s="43">
        <v>0.0</v>
      </c>
      <c r="AH338" s="43">
        <v>8322.0</v>
      </c>
      <c r="AI338" s="43">
        <v>10000.0</v>
      </c>
      <c r="AJ338" s="43">
        <v>3422.0</v>
      </c>
      <c r="AK338" s="43">
        <v>14900.0</v>
      </c>
      <c r="AL338" s="43">
        <v>1.0</v>
      </c>
      <c r="AM338" s="43">
        <v>0.396946804488815</v>
      </c>
      <c r="AN338" s="43">
        <v>0.0</v>
      </c>
      <c r="AO338" s="43">
        <v>0.0</v>
      </c>
      <c r="AP338" s="43">
        <v>1044.0</v>
      </c>
      <c r="AQ338" s="43">
        <v>8.0</v>
      </c>
    </row>
    <row r="339" ht="15.75" customHeight="1">
      <c r="A339" s="47">
        <v>637.0</v>
      </c>
      <c r="B339" s="48" t="str">
        <f t="array" ref="B339">XLOOKUP(A339,Industry_index!$A:$A,Industry_index!$B:$B)</f>
        <v>Construction</v>
      </c>
      <c r="C339" s="43">
        <v>586.0</v>
      </c>
      <c r="D339" s="43">
        <v>5.37</v>
      </c>
      <c r="E339" s="43">
        <v>1.0</v>
      </c>
      <c r="F339" s="43">
        <v>4.0</v>
      </c>
      <c r="G339" s="43">
        <v>4072.68</v>
      </c>
      <c r="H339" s="43">
        <v>3000.0</v>
      </c>
      <c r="I339" s="43">
        <v>2602.68</v>
      </c>
      <c r="J339" s="43">
        <v>4470.0</v>
      </c>
      <c r="K339" s="43">
        <v>7087.306666</v>
      </c>
      <c r="L339" s="43">
        <v>1624.06</v>
      </c>
      <c r="M339" s="43">
        <v>0.0</v>
      </c>
      <c r="N339" s="43">
        <v>1.333333</v>
      </c>
      <c r="O339" s="43">
        <v>0.0</v>
      </c>
      <c r="P339" s="43">
        <v>0.0</v>
      </c>
      <c r="Q339" s="43">
        <v>7520.02</v>
      </c>
      <c r="R339" s="43">
        <v>6221.88</v>
      </c>
      <c r="S339" s="43">
        <v>0.229150411086858</v>
      </c>
      <c r="T339" s="43">
        <v>-17.262454</v>
      </c>
      <c r="U339" s="43">
        <v>0.0</v>
      </c>
      <c r="V339" s="43">
        <v>0.0</v>
      </c>
      <c r="W339" s="43">
        <v>1.0</v>
      </c>
      <c r="X339" s="43">
        <v>1.0</v>
      </c>
      <c r="Y339" s="43">
        <v>0.0</v>
      </c>
      <c r="Z339" s="43">
        <v>1.0</v>
      </c>
      <c r="AA339" s="43">
        <v>5.37</v>
      </c>
      <c r="AB339" s="43">
        <v>1.0</v>
      </c>
      <c r="AC339" s="43">
        <v>0.0</v>
      </c>
      <c r="AD339" s="43">
        <v>1.0</v>
      </c>
      <c r="AE339" s="43">
        <v>1624.06</v>
      </c>
      <c r="AF339" s="43">
        <v>0.0</v>
      </c>
      <c r="AG339" s="43">
        <v>1.0</v>
      </c>
      <c r="AH339" s="43">
        <v>4072.68</v>
      </c>
      <c r="AI339" s="43">
        <v>3000.0</v>
      </c>
      <c r="AJ339" s="43">
        <v>2602.68</v>
      </c>
      <c r="AK339" s="43">
        <v>4470.0</v>
      </c>
      <c r="AL339" s="43">
        <v>1.0</v>
      </c>
      <c r="AM339" s="43">
        <v>0.4053136616750705</v>
      </c>
      <c r="AN339" s="43">
        <v>0.0</v>
      </c>
      <c r="AO339" s="43">
        <v>0.0</v>
      </c>
      <c r="AP339" s="43">
        <v>1077.0</v>
      </c>
      <c r="AQ339" s="43">
        <v>8.0</v>
      </c>
    </row>
    <row r="340" ht="15.75" customHeight="1">
      <c r="A340" s="47">
        <v>1930.0</v>
      </c>
      <c r="B340" s="48" t="str">
        <f t="array" ref="B340">XLOOKUP(A340,Industry_index!$A:$A,Industry_index!$B:$B)</f>
        <v>Construction</v>
      </c>
      <c r="C340" s="43">
        <v>663.0</v>
      </c>
      <c r="D340" s="43">
        <v>4.95</v>
      </c>
      <c r="E340" s="43">
        <v>4.0</v>
      </c>
      <c r="F340" s="43">
        <v>46.0</v>
      </c>
      <c r="G340" s="43">
        <v>0.0</v>
      </c>
      <c r="H340" s="43">
        <v>13000.0</v>
      </c>
      <c r="I340" s="43">
        <v>0.0</v>
      </c>
      <c r="J340" s="43">
        <v>19370.0</v>
      </c>
      <c r="K340" s="43">
        <v>84375.563333</v>
      </c>
      <c r="L340" s="43">
        <v>11427.83</v>
      </c>
      <c r="M340" s="43">
        <v>0.0</v>
      </c>
      <c r="N340" s="43">
        <v>0.0</v>
      </c>
      <c r="O340" s="43">
        <v>0.0</v>
      </c>
      <c r="P340" s="43">
        <v>0.0</v>
      </c>
      <c r="Q340" s="43">
        <v>83126.56</v>
      </c>
      <c r="R340" s="43">
        <v>78372.01</v>
      </c>
      <c r="S340" s="43">
        <v>0.352346324167587</v>
      </c>
      <c r="T340" s="43">
        <v>-5.719652</v>
      </c>
      <c r="U340" s="43">
        <v>1.0</v>
      </c>
      <c r="V340" s="43">
        <v>0.0</v>
      </c>
      <c r="W340" s="43">
        <v>1.0</v>
      </c>
      <c r="X340" s="43">
        <v>1.0</v>
      </c>
      <c r="Y340" s="43">
        <v>0.0</v>
      </c>
      <c r="Z340" s="43">
        <v>1.0</v>
      </c>
      <c r="AA340" s="43">
        <v>4.95</v>
      </c>
      <c r="AB340" s="43">
        <v>4.0</v>
      </c>
      <c r="AC340" s="43">
        <v>0.0</v>
      </c>
      <c r="AD340" s="43">
        <v>1.0</v>
      </c>
      <c r="AE340" s="43">
        <v>11427.83</v>
      </c>
      <c r="AF340" s="43">
        <v>0.0</v>
      </c>
      <c r="AG340" s="43">
        <v>1.0</v>
      </c>
      <c r="AH340" s="43">
        <v>0.0</v>
      </c>
      <c r="AI340" s="43">
        <v>13000.0</v>
      </c>
      <c r="AJ340" s="43">
        <v>0.0</v>
      </c>
      <c r="AK340" s="43">
        <v>19370.0</v>
      </c>
      <c r="AL340" s="43">
        <v>0.0</v>
      </c>
      <c r="AM340" s="43">
        <v>0.4045202663249811</v>
      </c>
      <c r="AN340" s="43">
        <v>0.0</v>
      </c>
      <c r="AO340" s="43">
        <v>1.0</v>
      </c>
      <c r="AP340" s="43">
        <v>1072.0</v>
      </c>
      <c r="AQ340" s="43">
        <v>8.0</v>
      </c>
    </row>
    <row r="341" ht="15.75" customHeight="1">
      <c r="A341" s="47">
        <v>4170.0</v>
      </c>
      <c r="B341" s="48" t="str">
        <f t="array" ref="B341">XLOOKUP(A341,Industry_index!$A:$A,Industry_index!$B:$B)</f>
        <v>Wholesale</v>
      </c>
      <c r="C341" s="43">
        <v>659.0</v>
      </c>
      <c r="D341" s="43">
        <v>4.25</v>
      </c>
      <c r="E341" s="43">
        <v>2.0</v>
      </c>
      <c r="F341" s="43">
        <v>9.0</v>
      </c>
      <c r="G341" s="43">
        <v>0.0</v>
      </c>
      <c r="H341" s="43">
        <v>10000.0</v>
      </c>
      <c r="I341" s="43">
        <v>0.0</v>
      </c>
      <c r="J341" s="43">
        <v>14900.0</v>
      </c>
      <c r="K341" s="43">
        <v>13136.23</v>
      </c>
      <c r="L341" s="43">
        <v>8332.666666</v>
      </c>
      <c r="M341" s="43">
        <v>0.0</v>
      </c>
      <c r="N341" s="43">
        <v>0.333333</v>
      </c>
      <c r="O341" s="43">
        <v>0.0</v>
      </c>
      <c r="P341" s="43">
        <v>0.0</v>
      </c>
      <c r="Q341" s="43">
        <v>39095.67</v>
      </c>
      <c r="R341" s="43">
        <v>32313.69</v>
      </c>
      <c r="S341" s="43">
        <v>0.394922458186613</v>
      </c>
      <c r="T341" s="43">
        <v>-17.347138</v>
      </c>
      <c r="U341" s="43">
        <v>1.0</v>
      </c>
      <c r="V341" s="43">
        <v>0.0</v>
      </c>
      <c r="W341" s="43">
        <v>0.0</v>
      </c>
      <c r="X341" s="43">
        <v>1.0</v>
      </c>
      <c r="Y341" s="43">
        <v>0.0</v>
      </c>
      <c r="Z341" s="43">
        <v>1.0</v>
      </c>
      <c r="AA341" s="43">
        <v>4.25</v>
      </c>
      <c r="AB341" s="43">
        <v>2.0</v>
      </c>
      <c r="AC341" s="43">
        <v>0.0</v>
      </c>
      <c r="AD341" s="43">
        <v>0.0</v>
      </c>
      <c r="AE341" s="43">
        <v>8332.666666</v>
      </c>
      <c r="AF341" s="43">
        <v>0.0</v>
      </c>
      <c r="AG341" s="43">
        <v>1.0</v>
      </c>
      <c r="AH341" s="43">
        <v>0.0</v>
      </c>
      <c r="AI341" s="43">
        <v>10000.0</v>
      </c>
      <c r="AJ341" s="43">
        <v>0.0</v>
      </c>
      <c r="AK341" s="43">
        <v>14900.0</v>
      </c>
      <c r="AL341" s="43">
        <v>0.0</v>
      </c>
      <c r="AM341" s="43">
        <v>0.3878758747425636</v>
      </c>
      <c r="AN341" s="43">
        <v>0.0</v>
      </c>
      <c r="AO341" s="43">
        <v>1.0</v>
      </c>
      <c r="AP341" s="43">
        <v>1001.0</v>
      </c>
      <c r="AQ341" s="43">
        <v>8.0</v>
      </c>
    </row>
    <row r="342" ht="15.75" customHeight="1">
      <c r="A342" s="47">
        <v>718.0</v>
      </c>
      <c r="B342" s="48" t="str">
        <f t="array" ref="B342">XLOOKUP(A342,Industry_index!$A:$A,Industry_index!$B:$B)</f>
        <v>Services</v>
      </c>
      <c r="C342" s="43">
        <v>565.0</v>
      </c>
      <c r="D342" s="43">
        <v>1.92</v>
      </c>
      <c r="E342" s="43">
        <v>4.0</v>
      </c>
      <c r="F342" s="43">
        <v>4.0</v>
      </c>
      <c r="G342" s="43">
        <v>0.0</v>
      </c>
      <c r="H342" s="43">
        <v>3000.0</v>
      </c>
      <c r="I342" s="43">
        <v>0.0</v>
      </c>
      <c r="J342" s="43">
        <v>4470.0</v>
      </c>
      <c r="K342" s="43">
        <v>36561.19</v>
      </c>
      <c r="L342" s="43">
        <v>5101.116666</v>
      </c>
      <c r="M342" s="43">
        <v>0.0</v>
      </c>
      <c r="N342" s="43">
        <v>0.666666</v>
      </c>
      <c r="O342" s="43">
        <v>0.0</v>
      </c>
      <c r="P342" s="43">
        <v>0.0</v>
      </c>
      <c r="Q342" s="43">
        <v>33429.205</v>
      </c>
      <c r="R342" s="43">
        <v>42825.16</v>
      </c>
      <c r="S342" s="43">
        <v>0.139522810936952</v>
      </c>
      <c r="T342" s="43">
        <v>28.107039</v>
      </c>
      <c r="U342" s="43">
        <v>1.0</v>
      </c>
      <c r="V342" s="43">
        <v>1.0</v>
      </c>
      <c r="W342" s="43">
        <v>0.0</v>
      </c>
      <c r="X342" s="43">
        <v>0.0</v>
      </c>
      <c r="Y342" s="43">
        <v>1.0</v>
      </c>
      <c r="Z342" s="43">
        <v>1.0</v>
      </c>
      <c r="AA342" s="43">
        <v>1.92</v>
      </c>
      <c r="AB342" s="43">
        <v>4.0</v>
      </c>
      <c r="AC342" s="43">
        <v>1.0</v>
      </c>
      <c r="AD342" s="43">
        <v>0.0</v>
      </c>
      <c r="AE342" s="43">
        <v>5101.116666</v>
      </c>
      <c r="AF342" s="43">
        <v>1.0</v>
      </c>
      <c r="AG342" s="43">
        <v>0.0</v>
      </c>
      <c r="AH342" s="43">
        <v>0.0</v>
      </c>
      <c r="AI342" s="43">
        <v>3000.0</v>
      </c>
      <c r="AJ342" s="43">
        <v>0.0</v>
      </c>
      <c r="AK342" s="43">
        <v>4470.0</v>
      </c>
      <c r="AL342" s="43">
        <v>1.0</v>
      </c>
      <c r="AM342" s="43">
        <v>0.3823609334406023</v>
      </c>
      <c r="AN342" s="43">
        <v>0.0</v>
      </c>
      <c r="AO342" s="43">
        <v>0.0</v>
      </c>
      <c r="AP342" s="43">
        <v>971.0</v>
      </c>
      <c r="AQ342" s="43">
        <v>8.0</v>
      </c>
    </row>
    <row r="343" ht="15.75" customHeight="1">
      <c r="A343" s="47">
        <v>1544.0</v>
      </c>
      <c r="B343" s="48" t="str">
        <f t="array" ref="B343">XLOOKUP(A343,Industry_index!$A:$A,Industry_index!$B:$B)</f>
        <v>Transportation &amp; Public Utilities</v>
      </c>
      <c r="C343" s="43">
        <v>615.0</v>
      </c>
      <c r="D343" s="43">
        <v>2.16</v>
      </c>
      <c r="E343" s="43">
        <v>1.0</v>
      </c>
      <c r="F343" s="43">
        <v>0.0</v>
      </c>
      <c r="G343" s="43">
        <v>0.0</v>
      </c>
      <c r="H343" s="43">
        <v>4000.0</v>
      </c>
      <c r="I343" s="43">
        <v>0.0</v>
      </c>
      <c r="J343" s="43">
        <v>5960.0</v>
      </c>
      <c r="K343" s="43">
        <v>21510.5</v>
      </c>
      <c r="L343" s="43">
        <v>6552.0</v>
      </c>
      <c r="M343" s="43">
        <v>0.0</v>
      </c>
      <c r="N343" s="43">
        <v>0.0</v>
      </c>
      <c r="O343" s="43">
        <v>0.0</v>
      </c>
      <c r="P343" s="43">
        <v>0.0</v>
      </c>
      <c r="Q343" s="43">
        <v>21173.0</v>
      </c>
      <c r="R343" s="43">
        <v>22736.0</v>
      </c>
      <c r="S343" s="43">
        <v>0.279739559325159</v>
      </c>
      <c r="T343" s="43">
        <v>7.382043</v>
      </c>
      <c r="U343" s="43">
        <v>1.0</v>
      </c>
      <c r="V343" s="43">
        <v>0.0</v>
      </c>
      <c r="W343" s="43">
        <v>1.0</v>
      </c>
      <c r="X343" s="43">
        <v>1.0</v>
      </c>
      <c r="Y343" s="43">
        <v>0.0</v>
      </c>
      <c r="Z343" s="43">
        <v>1.0</v>
      </c>
      <c r="AA343" s="43">
        <v>2.16</v>
      </c>
      <c r="AB343" s="43">
        <v>1.0</v>
      </c>
      <c r="AC343" s="43">
        <v>0.0</v>
      </c>
      <c r="AD343" s="43">
        <v>1.0</v>
      </c>
      <c r="AE343" s="43">
        <v>6552.0</v>
      </c>
      <c r="AF343" s="43">
        <v>0.0</v>
      </c>
      <c r="AG343" s="43">
        <v>1.0</v>
      </c>
      <c r="AH343" s="43">
        <v>0.0</v>
      </c>
      <c r="AI343" s="43">
        <v>4000.0</v>
      </c>
      <c r="AJ343" s="43">
        <v>0.0</v>
      </c>
      <c r="AK343" s="43">
        <v>5960.0</v>
      </c>
      <c r="AL343" s="43">
        <v>0.0</v>
      </c>
      <c r="AM343" s="43">
        <v>0.3978736980743001</v>
      </c>
      <c r="AN343" s="43">
        <v>0.0</v>
      </c>
      <c r="AO343" s="43">
        <v>1.0</v>
      </c>
      <c r="AP343" s="43">
        <v>1048.0</v>
      </c>
      <c r="AQ343" s="43">
        <v>8.0</v>
      </c>
    </row>
    <row r="344" ht="15.75" customHeight="1">
      <c r="A344" s="47">
        <v>1225.0</v>
      </c>
      <c r="B344" s="48" t="str">
        <f t="array" ref="B344">XLOOKUP(A344,Industry_index!$A:$A,Industry_index!$B:$B)</f>
        <v>Services</v>
      </c>
      <c r="C344" s="43">
        <v>558.0</v>
      </c>
      <c r="D344" s="43">
        <v>0.96</v>
      </c>
      <c r="E344" s="43">
        <v>3.0</v>
      </c>
      <c r="F344" s="43">
        <v>0.0</v>
      </c>
      <c r="G344" s="43">
        <v>3278.04</v>
      </c>
      <c r="H344" s="43">
        <v>3000.0</v>
      </c>
      <c r="I344" s="43">
        <v>1808.04</v>
      </c>
      <c r="J344" s="43">
        <v>4470.0</v>
      </c>
      <c r="K344" s="43">
        <v>14277.203333</v>
      </c>
      <c r="L344" s="43">
        <v>2244.44</v>
      </c>
      <c r="M344" s="43">
        <v>0.333333</v>
      </c>
      <c r="N344" s="43">
        <v>0.0</v>
      </c>
      <c r="O344" s="43">
        <v>0.333333</v>
      </c>
      <c r="P344" s="43">
        <v>1.0</v>
      </c>
      <c r="Q344" s="43">
        <v>12197.02</v>
      </c>
      <c r="R344" s="43">
        <v>18437.57</v>
      </c>
      <c r="S344" s="43">
        <v>0.157204493878351</v>
      </c>
      <c r="T344" s="43">
        <v>51.164546</v>
      </c>
      <c r="U344" s="43">
        <v>0.0</v>
      </c>
      <c r="V344" s="43">
        <v>1.0</v>
      </c>
      <c r="W344" s="43">
        <v>0.0</v>
      </c>
      <c r="X344" s="43">
        <v>0.0</v>
      </c>
      <c r="Y344" s="43">
        <v>1.0</v>
      </c>
      <c r="Z344" s="43">
        <v>1.0</v>
      </c>
      <c r="AA344" s="43">
        <v>0.96</v>
      </c>
      <c r="AB344" s="43">
        <v>3.0</v>
      </c>
      <c r="AC344" s="43">
        <v>1.0</v>
      </c>
      <c r="AD344" s="43">
        <v>0.0</v>
      </c>
      <c r="AE344" s="43">
        <v>2244.44</v>
      </c>
      <c r="AF344" s="43">
        <v>1.0</v>
      </c>
      <c r="AG344" s="43">
        <v>0.0</v>
      </c>
      <c r="AH344" s="43">
        <v>3278.04</v>
      </c>
      <c r="AI344" s="43">
        <v>3000.0</v>
      </c>
      <c r="AJ344" s="43">
        <v>1808.04</v>
      </c>
      <c r="AK344" s="43">
        <v>4470.0</v>
      </c>
      <c r="AL344" s="43">
        <v>1.0</v>
      </c>
      <c r="AM344" s="43">
        <v>0.386843934532954</v>
      </c>
      <c r="AN344" s="43">
        <v>0.0</v>
      </c>
      <c r="AO344" s="43">
        <v>0.0</v>
      </c>
      <c r="AP344" s="43">
        <v>998.0</v>
      </c>
      <c r="AQ344" s="43">
        <v>8.0</v>
      </c>
    </row>
    <row r="345" ht="15.75" customHeight="1">
      <c r="A345" s="47">
        <v>3079.0</v>
      </c>
      <c r="B345" s="48" t="str">
        <f t="array" ref="B345">XLOOKUP(A345,Industry_index!$A:$A,Industry_index!$B:$B)</f>
        <v>Manufacturing</v>
      </c>
      <c r="C345" s="43">
        <v>0.0</v>
      </c>
      <c r="D345" s="43">
        <v>5.79</v>
      </c>
      <c r="E345" s="43">
        <v>1.0</v>
      </c>
      <c r="F345" s="43">
        <v>0.0</v>
      </c>
      <c r="G345" s="43">
        <v>0.0</v>
      </c>
      <c r="H345" s="43">
        <v>3000.0</v>
      </c>
      <c r="I345" s="43">
        <v>0.0</v>
      </c>
      <c r="J345" s="43">
        <v>4470.0</v>
      </c>
      <c r="K345" s="43">
        <v>10062.126666</v>
      </c>
      <c r="L345" s="43">
        <v>1277.116666</v>
      </c>
      <c r="M345" s="43">
        <v>1.0</v>
      </c>
      <c r="N345" s="43">
        <v>0.0</v>
      </c>
      <c r="O345" s="43">
        <v>0.0</v>
      </c>
      <c r="P345" s="43">
        <v>0.0</v>
      </c>
      <c r="Q345" s="43">
        <v>8610.785</v>
      </c>
      <c r="R345" s="43">
        <v>13688.34</v>
      </c>
      <c r="S345" s="43">
        <v>0.130367816659457</v>
      </c>
      <c r="T345" s="43">
        <v>58.967446</v>
      </c>
      <c r="U345" s="43">
        <v>1.0</v>
      </c>
      <c r="V345" s="43">
        <v>0.0</v>
      </c>
      <c r="W345" s="43">
        <v>0.0</v>
      </c>
      <c r="X345" s="43">
        <v>0.0</v>
      </c>
      <c r="Y345" s="43">
        <v>1.0</v>
      </c>
      <c r="Z345" s="43">
        <v>1.0</v>
      </c>
      <c r="AA345" s="43">
        <v>5.79</v>
      </c>
      <c r="AB345" s="43">
        <v>1.0</v>
      </c>
      <c r="AC345" s="43">
        <v>0.0</v>
      </c>
      <c r="AD345" s="43">
        <v>0.0</v>
      </c>
      <c r="AE345" s="43">
        <v>1277.116666</v>
      </c>
      <c r="AF345" s="43">
        <v>1.0</v>
      </c>
      <c r="AG345" s="43">
        <v>0.0</v>
      </c>
      <c r="AH345" s="43">
        <v>0.0</v>
      </c>
      <c r="AI345" s="43">
        <v>3000.0</v>
      </c>
      <c r="AJ345" s="43">
        <v>0.0</v>
      </c>
      <c r="AK345" s="43">
        <v>4470.0</v>
      </c>
      <c r="AL345" s="43">
        <v>0.0</v>
      </c>
      <c r="AM345" s="43">
        <v>0.4004586906524841</v>
      </c>
      <c r="AN345" s="43">
        <v>0.0</v>
      </c>
      <c r="AO345" s="43">
        <v>1.0</v>
      </c>
      <c r="AP345" s="43">
        <v>1058.0</v>
      </c>
      <c r="AQ345" s="43">
        <v>8.0</v>
      </c>
    </row>
    <row r="346" ht="15.75" customHeight="1">
      <c r="A346" s="47">
        <v>1129.0</v>
      </c>
      <c r="B346" s="48" t="str">
        <f t="array" ref="B346">XLOOKUP(A346,Industry_index!$A:$A,Industry_index!$B:$B)</f>
        <v>Construction</v>
      </c>
      <c r="C346" s="43">
        <v>436.0</v>
      </c>
      <c r="D346" s="43">
        <v>6.62</v>
      </c>
      <c r="E346" s="43">
        <v>1.0</v>
      </c>
      <c r="F346" s="43">
        <v>0.0</v>
      </c>
      <c r="G346" s="43">
        <v>0.0</v>
      </c>
      <c r="H346" s="43">
        <v>6000.0</v>
      </c>
      <c r="I346" s="43">
        <v>0.0</v>
      </c>
      <c r="J346" s="43">
        <v>8940.0</v>
      </c>
      <c r="K346" s="43">
        <v>28763.886666</v>
      </c>
      <c r="L346" s="43">
        <v>1055.913333</v>
      </c>
      <c r="M346" s="43">
        <v>0.0</v>
      </c>
      <c r="N346" s="43">
        <v>1.333333</v>
      </c>
      <c r="O346" s="43">
        <v>0.0</v>
      </c>
      <c r="P346" s="43">
        <v>0.0</v>
      </c>
      <c r="Q346" s="43">
        <v>29985.373333</v>
      </c>
      <c r="R346" s="43">
        <v>27044.4</v>
      </c>
      <c r="S346" s="43">
        <v>0.034648051136866</v>
      </c>
      <c r="T346" s="43">
        <v>-9.808015</v>
      </c>
      <c r="U346" s="43">
        <v>1.0</v>
      </c>
      <c r="V346" s="43">
        <v>0.0</v>
      </c>
      <c r="W346" s="43">
        <v>1.0</v>
      </c>
      <c r="X346" s="43">
        <v>1.0</v>
      </c>
      <c r="Y346" s="43">
        <v>0.0</v>
      </c>
      <c r="Z346" s="43">
        <v>1.0</v>
      </c>
      <c r="AA346" s="43">
        <v>6.62</v>
      </c>
      <c r="AB346" s="43">
        <v>1.0</v>
      </c>
      <c r="AC346" s="43">
        <v>0.0</v>
      </c>
      <c r="AD346" s="43">
        <v>1.0</v>
      </c>
      <c r="AE346" s="43">
        <v>1055.913333</v>
      </c>
      <c r="AF346" s="43">
        <v>0.0</v>
      </c>
      <c r="AG346" s="43">
        <v>1.0</v>
      </c>
      <c r="AH346" s="43">
        <v>0.0</v>
      </c>
      <c r="AI346" s="43">
        <v>6000.0</v>
      </c>
      <c r="AJ346" s="43">
        <v>0.0</v>
      </c>
      <c r="AK346" s="43">
        <v>8940.0</v>
      </c>
      <c r="AL346" s="43">
        <v>0.0</v>
      </c>
      <c r="AM346" s="43">
        <v>0.4009750563760675</v>
      </c>
      <c r="AN346" s="43">
        <v>0.0</v>
      </c>
      <c r="AO346" s="43">
        <v>1.0</v>
      </c>
      <c r="AP346" s="43">
        <v>1063.0</v>
      </c>
      <c r="AQ346" s="43">
        <v>8.0</v>
      </c>
    </row>
    <row r="347" ht="15.75" customHeight="1">
      <c r="A347" s="47">
        <v>1228.0</v>
      </c>
      <c r="B347" s="48" t="str">
        <f t="array" ref="B347">XLOOKUP(A347,Industry_index!$A:$A,Industry_index!$B:$B)</f>
        <v>Transportation &amp; Public Utilities</v>
      </c>
      <c r="C347" s="43">
        <v>674.0</v>
      </c>
      <c r="D347" s="43">
        <v>4.99</v>
      </c>
      <c r="E347" s="43">
        <v>2.0</v>
      </c>
      <c r="F347" s="43">
        <v>8.0</v>
      </c>
      <c r="G347" s="43">
        <v>0.0</v>
      </c>
      <c r="H347" s="43">
        <v>3000.0</v>
      </c>
      <c r="I347" s="43">
        <v>0.0</v>
      </c>
      <c r="J347" s="43">
        <v>4470.0</v>
      </c>
      <c r="K347" s="43">
        <v>52136.706666</v>
      </c>
      <c r="L347" s="43">
        <v>10124.71</v>
      </c>
      <c r="M347" s="43">
        <v>0.0</v>
      </c>
      <c r="N347" s="43">
        <v>0.333333</v>
      </c>
      <c r="O347" s="43">
        <v>0.0</v>
      </c>
      <c r="P347" s="43">
        <v>0.0</v>
      </c>
      <c r="Q347" s="43">
        <v>43501.885</v>
      </c>
      <c r="R347" s="43">
        <v>85075.52</v>
      </c>
      <c r="S347" s="43">
        <v>0.186001532376633</v>
      </c>
      <c r="T347" s="43">
        <v>95.567444</v>
      </c>
      <c r="U347" s="43">
        <v>1.0</v>
      </c>
      <c r="V347" s="43">
        <v>0.0</v>
      </c>
      <c r="W347" s="43">
        <v>1.0</v>
      </c>
      <c r="X347" s="43">
        <v>0.0</v>
      </c>
      <c r="Y347" s="43">
        <v>1.0</v>
      </c>
      <c r="Z347" s="43">
        <v>1.0</v>
      </c>
      <c r="AA347" s="43">
        <v>4.99</v>
      </c>
      <c r="AB347" s="43">
        <v>2.0</v>
      </c>
      <c r="AC347" s="43">
        <v>0.0</v>
      </c>
      <c r="AD347" s="43">
        <v>1.0</v>
      </c>
      <c r="AE347" s="43">
        <v>10124.71</v>
      </c>
      <c r="AF347" s="43">
        <v>1.0</v>
      </c>
      <c r="AG347" s="43">
        <v>0.0</v>
      </c>
      <c r="AH347" s="43">
        <v>0.0</v>
      </c>
      <c r="AI347" s="43">
        <v>3000.0</v>
      </c>
      <c r="AJ347" s="43">
        <v>0.0</v>
      </c>
      <c r="AK347" s="43">
        <v>4470.0</v>
      </c>
      <c r="AL347" s="43">
        <v>0.0</v>
      </c>
      <c r="AM347" s="43">
        <v>0.3790638352764135</v>
      </c>
      <c r="AN347" s="43">
        <v>0.0</v>
      </c>
      <c r="AO347" s="43">
        <v>1.0</v>
      </c>
      <c r="AP347" s="43">
        <v>958.0</v>
      </c>
      <c r="AQ347" s="43">
        <v>8.0</v>
      </c>
    </row>
    <row r="348" ht="15.75" customHeight="1">
      <c r="A348" s="47">
        <v>1425.0</v>
      </c>
      <c r="B348" s="48" t="str">
        <f t="array" ref="B348">XLOOKUP(A348,Industry_index!$A:$A,Industry_index!$B:$B)</f>
        <v>Construction</v>
      </c>
      <c r="C348" s="43">
        <v>632.0</v>
      </c>
      <c r="D348" s="43">
        <v>5.16</v>
      </c>
      <c r="E348" s="43">
        <v>4.0</v>
      </c>
      <c r="F348" s="43">
        <v>21.0</v>
      </c>
      <c r="G348" s="43">
        <v>0.0</v>
      </c>
      <c r="H348" s="43">
        <v>25000.0</v>
      </c>
      <c r="I348" s="43">
        <v>0.0</v>
      </c>
      <c r="J348" s="43">
        <v>34250.0</v>
      </c>
      <c r="K348" s="43">
        <v>77040.95</v>
      </c>
      <c r="L348" s="43">
        <v>13548.955</v>
      </c>
      <c r="M348" s="43">
        <v>0.0</v>
      </c>
      <c r="N348" s="43">
        <v>1.0</v>
      </c>
      <c r="O348" s="43">
        <v>0.0</v>
      </c>
      <c r="P348" s="43">
        <v>0.0</v>
      </c>
      <c r="Q348" s="43">
        <v>74447.13</v>
      </c>
      <c r="R348" s="43">
        <v>96014.64</v>
      </c>
      <c r="S348" s="43">
        <v>0.180395118348087</v>
      </c>
      <c r="T348" s="43">
        <v>28.970236</v>
      </c>
      <c r="U348" s="43">
        <v>1.0</v>
      </c>
      <c r="V348" s="43">
        <v>0.0</v>
      </c>
      <c r="W348" s="43">
        <v>1.0</v>
      </c>
      <c r="X348" s="43">
        <v>0.0</v>
      </c>
      <c r="Y348" s="43">
        <v>1.0</v>
      </c>
      <c r="Z348" s="43">
        <v>1.0</v>
      </c>
      <c r="AA348" s="43">
        <v>5.16</v>
      </c>
      <c r="AB348" s="43">
        <v>4.0</v>
      </c>
      <c r="AC348" s="43">
        <v>0.0</v>
      </c>
      <c r="AD348" s="43">
        <v>1.0</v>
      </c>
      <c r="AE348" s="43">
        <v>13548.955</v>
      </c>
      <c r="AF348" s="43">
        <v>1.0</v>
      </c>
      <c r="AG348" s="43">
        <v>0.0</v>
      </c>
      <c r="AH348" s="43">
        <v>0.0</v>
      </c>
      <c r="AI348" s="43">
        <v>25000.0</v>
      </c>
      <c r="AJ348" s="43">
        <v>0.0</v>
      </c>
      <c r="AK348" s="43">
        <v>34250.0</v>
      </c>
      <c r="AL348" s="43">
        <v>0.0</v>
      </c>
      <c r="AM348" s="43">
        <v>0.3923461811263329</v>
      </c>
      <c r="AN348" s="43">
        <v>0.0</v>
      </c>
      <c r="AO348" s="43">
        <v>1.0</v>
      </c>
      <c r="AP348" s="43">
        <v>1021.0</v>
      </c>
      <c r="AQ348" s="43">
        <v>8.0</v>
      </c>
    </row>
    <row r="349" ht="15.75" customHeight="1">
      <c r="A349" s="47">
        <v>4814.0</v>
      </c>
      <c r="B349" s="48" t="str">
        <f t="array" ref="B349">XLOOKUP(A349,Industry_index!$A:$A,Industry_index!$B:$B)</f>
        <v>Services</v>
      </c>
      <c r="C349" s="43">
        <v>545.0</v>
      </c>
      <c r="D349" s="43">
        <v>0.8</v>
      </c>
      <c r="E349" s="43">
        <v>2.0</v>
      </c>
      <c r="F349" s="43">
        <v>4.0</v>
      </c>
      <c r="G349" s="43">
        <v>6518.75</v>
      </c>
      <c r="H349" s="43">
        <v>5000.0</v>
      </c>
      <c r="I349" s="43">
        <v>4068.75</v>
      </c>
      <c r="J349" s="43">
        <v>7450.0</v>
      </c>
      <c r="K349" s="43">
        <v>45978.093333</v>
      </c>
      <c r="L349" s="43">
        <v>484.403333</v>
      </c>
      <c r="M349" s="43">
        <v>0.666666</v>
      </c>
      <c r="N349" s="43">
        <v>0.666666</v>
      </c>
      <c r="O349" s="43">
        <v>3.333333</v>
      </c>
      <c r="P349" s="43">
        <v>10.0</v>
      </c>
      <c r="Q349" s="43">
        <v>47654.825</v>
      </c>
      <c r="R349" s="43">
        <v>42624.63</v>
      </c>
      <c r="S349" s="43">
        <v>0.010535452864614</v>
      </c>
      <c r="T349" s="43">
        <v>-10.555489</v>
      </c>
      <c r="U349" s="43">
        <v>0.0</v>
      </c>
      <c r="V349" s="43">
        <v>1.0</v>
      </c>
      <c r="W349" s="43">
        <v>0.0</v>
      </c>
      <c r="X349" s="43">
        <v>1.0</v>
      </c>
      <c r="Y349" s="43">
        <v>0.0</v>
      </c>
      <c r="Z349" s="43">
        <v>1.0</v>
      </c>
      <c r="AA349" s="43">
        <v>0.8</v>
      </c>
      <c r="AB349" s="43">
        <v>2.0</v>
      </c>
      <c r="AC349" s="43">
        <v>1.0</v>
      </c>
      <c r="AD349" s="43">
        <v>0.0</v>
      </c>
      <c r="AE349" s="43">
        <v>484.403333</v>
      </c>
      <c r="AF349" s="43">
        <v>0.0</v>
      </c>
      <c r="AG349" s="43">
        <v>1.0</v>
      </c>
      <c r="AH349" s="43">
        <v>6518.75</v>
      </c>
      <c r="AI349" s="43">
        <v>5000.0</v>
      </c>
      <c r="AJ349" s="43">
        <v>4068.75</v>
      </c>
      <c r="AK349" s="43">
        <v>7450.0</v>
      </c>
      <c r="AL349" s="43">
        <v>1.0</v>
      </c>
      <c r="AM349" s="43">
        <v>0.3805239230473156</v>
      </c>
      <c r="AN349" s="43">
        <v>0.0</v>
      </c>
      <c r="AO349" s="43">
        <v>0.0</v>
      </c>
      <c r="AP349" s="43">
        <v>964.0</v>
      </c>
      <c r="AQ349" s="43">
        <v>8.0</v>
      </c>
    </row>
    <row r="350" ht="15.75" customHeight="1">
      <c r="A350" s="47">
        <v>1475.0</v>
      </c>
      <c r="B350" s="48" t="str">
        <f t="array" ref="B350">XLOOKUP(A350,Industry_index!$A:$A,Industry_index!$B:$B)</f>
        <v>Transportation &amp; Public Utilities</v>
      </c>
      <c r="C350" s="43">
        <v>630.0</v>
      </c>
      <c r="D350" s="43">
        <v>1.72</v>
      </c>
      <c r="E350" s="43">
        <v>1.0</v>
      </c>
      <c r="F350" s="43">
        <v>0.0</v>
      </c>
      <c r="G350" s="43">
        <v>1667.5</v>
      </c>
      <c r="H350" s="43">
        <v>3000.0</v>
      </c>
      <c r="I350" s="43">
        <v>197.5</v>
      </c>
      <c r="J350" s="43">
        <v>4470.0</v>
      </c>
      <c r="K350" s="43">
        <v>8182.29</v>
      </c>
      <c r="L350" s="43">
        <v>5765.003333</v>
      </c>
      <c r="M350" s="43">
        <v>0.0</v>
      </c>
      <c r="N350" s="43">
        <v>0.0</v>
      </c>
      <c r="O350" s="43">
        <v>0.0</v>
      </c>
      <c r="P350" s="43">
        <v>0.0</v>
      </c>
      <c r="Q350" s="43">
        <v>7641.61</v>
      </c>
      <c r="R350" s="43">
        <v>11637.35</v>
      </c>
      <c r="S350" s="43">
        <v>0.545633026158065</v>
      </c>
      <c r="T350" s="43">
        <v>52.289242</v>
      </c>
      <c r="U350" s="43">
        <v>1.0</v>
      </c>
      <c r="V350" s="43">
        <v>0.0</v>
      </c>
      <c r="W350" s="43">
        <v>1.0</v>
      </c>
      <c r="X350" s="43">
        <v>0.0</v>
      </c>
      <c r="Y350" s="43">
        <v>1.0</v>
      </c>
      <c r="Z350" s="43">
        <v>1.0</v>
      </c>
      <c r="AA350" s="43">
        <v>1.72</v>
      </c>
      <c r="AB350" s="43">
        <v>1.0</v>
      </c>
      <c r="AC350" s="43">
        <v>0.0</v>
      </c>
      <c r="AD350" s="43">
        <v>1.0</v>
      </c>
      <c r="AE350" s="43">
        <v>5765.003333</v>
      </c>
      <c r="AF350" s="43">
        <v>1.0</v>
      </c>
      <c r="AG350" s="43">
        <v>0.0</v>
      </c>
      <c r="AH350" s="43">
        <v>1667.5</v>
      </c>
      <c r="AI350" s="43">
        <v>3000.0</v>
      </c>
      <c r="AJ350" s="43">
        <v>197.5</v>
      </c>
      <c r="AK350" s="43">
        <v>4470.0</v>
      </c>
      <c r="AL350" s="43">
        <v>1.0</v>
      </c>
      <c r="AM350" s="43">
        <v>0.4050664081307903</v>
      </c>
      <c r="AN350" s="43">
        <v>0.0</v>
      </c>
      <c r="AO350" s="43">
        <v>0.0</v>
      </c>
      <c r="AP350" s="43">
        <v>1074.0</v>
      </c>
      <c r="AQ350" s="43">
        <v>8.0</v>
      </c>
    </row>
    <row r="351" ht="15.75" customHeight="1">
      <c r="A351" s="47">
        <v>3585.0</v>
      </c>
      <c r="B351" s="48" t="str">
        <f t="array" ref="B351">XLOOKUP(A351,Industry_index!$A:$A,Industry_index!$B:$B)</f>
        <v>Agriculture, Forestry, Fishing</v>
      </c>
      <c r="C351" s="43">
        <v>603.0</v>
      </c>
      <c r="D351" s="43">
        <v>9.43</v>
      </c>
      <c r="E351" s="43">
        <v>1.0</v>
      </c>
      <c r="F351" s="43">
        <v>0.0</v>
      </c>
      <c r="G351" s="43">
        <v>0.0</v>
      </c>
      <c r="H351" s="43">
        <v>3000.0</v>
      </c>
      <c r="I351" s="43">
        <v>0.0</v>
      </c>
      <c r="J351" s="43">
        <v>4470.0</v>
      </c>
      <c r="K351" s="43">
        <v>23882.256666</v>
      </c>
      <c r="L351" s="43">
        <v>1144.0</v>
      </c>
      <c r="M351" s="43">
        <v>0.666666</v>
      </c>
      <c r="N351" s="43">
        <v>0.0</v>
      </c>
      <c r="O351" s="43">
        <v>1.666666</v>
      </c>
      <c r="P351" s="43">
        <v>5.0</v>
      </c>
      <c r="Q351" s="43">
        <v>29035.626</v>
      </c>
      <c r="R351" s="43">
        <v>25987.68</v>
      </c>
      <c r="S351" s="43">
        <v>0.047901664247855</v>
      </c>
      <c r="T351" s="43">
        <v>-10.497276</v>
      </c>
      <c r="U351" s="43">
        <v>1.0</v>
      </c>
      <c r="V351" s="43">
        <v>0.0</v>
      </c>
      <c r="W351" s="43">
        <v>0.0</v>
      </c>
      <c r="X351" s="43">
        <v>1.0</v>
      </c>
      <c r="Y351" s="43">
        <v>0.0</v>
      </c>
      <c r="Z351" s="43">
        <v>1.0</v>
      </c>
      <c r="AA351" s="43">
        <v>9.43</v>
      </c>
      <c r="AB351" s="43">
        <v>1.0</v>
      </c>
      <c r="AC351" s="43">
        <v>0.0</v>
      </c>
      <c r="AD351" s="43">
        <v>0.0</v>
      </c>
      <c r="AE351" s="43">
        <v>1144.0</v>
      </c>
      <c r="AF351" s="43">
        <v>0.0</v>
      </c>
      <c r="AG351" s="43">
        <v>1.0</v>
      </c>
      <c r="AH351" s="43">
        <v>0.0</v>
      </c>
      <c r="AI351" s="43">
        <v>3000.0</v>
      </c>
      <c r="AJ351" s="43">
        <v>0.0</v>
      </c>
      <c r="AK351" s="43">
        <v>4470.0</v>
      </c>
      <c r="AL351" s="43">
        <v>0.0</v>
      </c>
      <c r="AM351" s="43">
        <v>0.3795286653078693</v>
      </c>
      <c r="AN351" s="43">
        <v>0.0</v>
      </c>
      <c r="AO351" s="43">
        <v>1.0</v>
      </c>
      <c r="AP351" s="43">
        <v>960.0</v>
      </c>
      <c r="AQ351" s="43">
        <v>8.0</v>
      </c>
    </row>
    <row r="352" ht="15.75" customHeight="1">
      <c r="A352" s="47">
        <v>1519.0</v>
      </c>
      <c r="B352" s="48" t="str">
        <f t="array" ref="B352">XLOOKUP(A352,Industry_index!$A:$A,Industry_index!$B:$B)</f>
        <v>Transportation &amp; Public Utilities</v>
      </c>
      <c r="C352" s="43">
        <v>589.0</v>
      </c>
      <c r="D352" s="43">
        <v>3.13</v>
      </c>
      <c r="E352" s="43">
        <v>3.0</v>
      </c>
      <c r="F352" s="43">
        <v>5.0</v>
      </c>
      <c r="G352" s="43">
        <v>0.0</v>
      </c>
      <c r="H352" s="43">
        <v>10300.0</v>
      </c>
      <c r="I352" s="43">
        <v>0.0</v>
      </c>
      <c r="J352" s="43">
        <v>14935.0</v>
      </c>
      <c r="K352" s="43">
        <v>45569.836666</v>
      </c>
      <c r="L352" s="43">
        <v>10650.096666</v>
      </c>
      <c r="M352" s="43">
        <v>0.0</v>
      </c>
      <c r="N352" s="43">
        <v>0.0</v>
      </c>
      <c r="O352" s="43">
        <v>0.0</v>
      </c>
      <c r="P352" s="43">
        <v>0.0</v>
      </c>
      <c r="Q352" s="43">
        <v>38764.674</v>
      </c>
      <c r="R352" s="43">
        <v>48455.37</v>
      </c>
      <c r="S352" s="43">
        <v>0.214701531109165</v>
      </c>
      <c r="T352" s="43">
        <v>24.998791</v>
      </c>
      <c r="U352" s="43">
        <v>0.0</v>
      </c>
      <c r="V352" s="43">
        <v>0.0</v>
      </c>
      <c r="W352" s="43">
        <v>1.0</v>
      </c>
      <c r="X352" s="43">
        <v>0.0</v>
      </c>
      <c r="Y352" s="43">
        <v>1.0</v>
      </c>
      <c r="Z352" s="43">
        <v>1.0</v>
      </c>
      <c r="AA352" s="43">
        <v>3.13</v>
      </c>
      <c r="AB352" s="43">
        <v>3.0</v>
      </c>
      <c r="AC352" s="43">
        <v>0.0</v>
      </c>
      <c r="AD352" s="43">
        <v>1.0</v>
      </c>
      <c r="AE352" s="43">
        <v>10650.096666</v>
      </c>
      <c r="AF352" s="43">
        <v>1.0</v>
      </c>
      <c r="AG352" s="43">
        <v>0.0</v>
      </c>
      <c r="AH352" s="43">
        <v>0.0</v>
      </c>
      <c r="AI352" s="43">
        <v>10300.0</v>
      </c>
      <c r="AJ352" s="43">
        <v>0.0</v>
      </c>
      <c r="AK352" s="43">
        <v>14935.0</v>
      </c>
      <c r="AL352" s="43">
        <v>0.0</v>
      </c>
      <c r="AM352" s="43">
        <v>0.4034011670950483</v>
      </c>
      <c r="AN352" s="43">
        <v>0.0</v>
      </c>
      <c r="AO352" s="43">
        <v>1.0</v>
      </c>
      <c r="AP352" s="43">
        <v>1069.0</v>
      </c>
      <c r="AQ352" s="43">
        <v>8.0</v>
      </c>
    </row>
    <row r="353" ht="15.75" customHeight="1">
      <c r="A353" s="47">
        <v>5098.0</v>
      </c>
      <c r="B353" s="48" t="str">
        <f t="array" ref="B353">XLOOKUP(A353,Industry_index!$A:$A,Industry_index!$B:$B)</f>
        <v>Services</v>
      </c>
      <c r="C353" s="43">
        <v>645.0</v>
      </c>
      <c r="D353" s="43">
        <v>1.17</v>
      </c>
      <c r="E353" s="43">
        <v>3.0</v>
      </c>
      <c r="F353" s="43">
        <v>4.0</v>
      </c>
      <c r="G353" s="43">
        <v>0.0</v>
      </c>
      <c r="H353" s="43">
        <v>4000.0</v>
      </c>
      <c r="I353" s="43">
        <v>0.0</v>
      </c>
      <c r="J353" s="43">
        <v>5960.0</v>
      </c>
      <c r="K353" s="43">
        <v>16214.533333</v>
      </c>
      <c r="L353" s="43">
        <v>1991.783333</v>
      </c>
      <c r="M353" s="43">
        <v>0.0</v>
      </c>
      <c r="N353" s="43">
        <v>0.0</v>
      </c>
      <c r="O353" s="43">
        <v>0.0</v>
      </c>
      <c r="P353" s="43">
        <v>0.0</v>
      </c>
      <c r="Q353" s="43">
        <v>16415.99</v>
      </c>
      <c r="R353" s="43">
        <v>15811.62</v>
      </c>
      <c r="S353" s="43">
        <v>0.122839206563495</v>
      </c>
      <c r="T353" s="43">
        <v>-3.681593</v>
      </c>
      <c r="U353" s="43">
        <v>0.0</v>
      </c>
      <c r="V353" s="43">
        <v>1.0</v>
      </c>
      <c r="W353" s="43">
        <v>0.0</v>
      </c>
      <c r="X353" s="43">
        <v>1.0</v>
      </c>
      <c r="Y353" s="43">
        <v>0.0</v>
      </c>
      <c r="Z353" s="43">
        <v>1.0</v>
      </c>
      <c r="AA353" s="43">
        <v>1.17</v>
      </c>
      <c r="AB353" s="43">
        <v>3.0</v>
      </c>
      <c r="AC353" s="43">
        <v>1.0</v>
      </c>
      <c r="AD353" s="43">
        <v>0.0</v>
      </c>
      <c r="AE353" s="43">
        <v>1991.783333</v>
      </c>
      <c r="AF353" s="43">
        <v>0.0</v>
      </c>
      <c r="AG353" s="43">
        <v>1.0</v>
      </c>
      <c r="AH353" s="43">
        <v>0.0</v>
      </c>
      <c r="AI353" s="43">
        <v>4000.0</v>
      </c>
      <c r="AJ353" s="43">
        <v>0.0</v>
      </c>
      <c r="AK353" s="43">
        <v>5960.0</v>
      </c>
      <c r="AL353" s="43">
        <v>0.0</v>
      </c>
      <c r="AM353" s="43">
        <v>0.3865755822492513</v>
      </c>
      <c r="AN353" s="43">
        <v>0.0</v>
      </c>
      <c r="AO353" s="43">
        <v>1.0</v>
      </c>
      <c r="AP353" s="43">
        <v>995.0</v>
      </c>
      <c r="AQ353" s="43">
        <v>8.0</v>
      </c>
    </row>
    <row r="354" ht="15.75" customHeight="1">
      <c r="A354" s="47">
        <v>4421.0</v>
      </c>
      <c r="B354" s="48" t="str">
        <f t="array" ref="B354">XLOOKUP(A354,Industry_index!$A:$A,Industry_index!$B:$B)</f>
        <v>Services</v>
      </c>
      <c r="C354" s="43">
        <v>511.0</v>
      </c>
      <c r="D354" s="43">
        <v>5.3</v>
      </c>
      <c r="E354" s="43">
        <v>5.0</v>
      </c>
      <c r="F354" s="43">
        <v>31.0</v>
      </c>
      <c r="G354" s="43">
        <v>0.0</v>
      </c>
      <c r="H354" s="43">
        <v>3000.0</v>
      </c>
      <c r="I354" s="43">
        <v>0.0</v>
      </c>
      <c r="J354" s="43">
        <v>4470.0</v>
      </c>
      <c r="K354" s="43">
        <v>39594.62</v>
      </c>
      <c r="L354" s="43">
        <v>4385.473333</v>
      </c>
      <c r="M354" s="43">
        <v>0.666666</v>
      </c>
      <c r="N354" s="43">
        <v>0.666666</v>
      </c>
      <c r="O354" s="43">
        <v>2.0</v>
      </c>
      <c r="P354" s="43">
        <v>6.0</v>
      </c>
      <c r="Q354" s="43">
        <v>31224.143846</v>
      </c>
      <c r="R354" s="43">
        <v>57898.0</v>
      </c>
      <c r="S354" s="43">
        <v>0.12953891424154</v>
      </c>
      <c r="T354" s="43">
        <v>85.427034</v>
      </c>
      <c r="U354" s="43">
        <v>1.0</v>
      </c>
      <c r="V354" s="43">
        <v>1.0</v>
      </c>
      <c r="W354" s="43">
        <v>0.0</v>
      </c>
      <c r="X354" s="43">
        <v>0.0</v>
      </c>
      <c r="Y354" s="43">
        <v>1.0</v>
      </c>
      <c r="Z354" s="43">
        <v>1.0</v>
      </c>
      <c r="AA354" s="43">
        <v>5.3</v>
      </c>
      <c r="AB354" s="43">
        <v>5.0</v>
      </c>
      <c r="AC354" s="43">
        <v>1.0</v>
      </c>
      <c r="AD354" s="43">
        <v>0.0</v>
      </c>
      <c r="AE354" s="43">
        <v>4385.473333</v>
      </c>
      <c r="AF354" s="43">
        <v>1.0</v>
      </c>
      <c r="AG354" s="43">
        <v>0.0</v>
      </c>
      <c r="AH354" s="43">
        <v>0.0</v>
      </c>
      <c r="AI354" s="43">
        <v>3000.0</v>
      </c>
      <c r="AJ354" s="43">
        <v>0.0</v>
      </c>
      <c r="AK354" s="43">
        <v>4470.0</v>
      </c>
      <c r="AL354" s="43">
        <v>0.0</v>
      </c>
      <c r="AM354" s="43">
        <v>0.3826486542218323</v>
      </c>
      <c r="AN354" s="43">
        <v>0.0</v>
      </c>
      <c r="AO354" s="43">
        <v>1.0</v>
      </c>
      <c r="AP354" s="43">
        <v>972.0</v>
      </c>
      <c r="AQ354" s="43">
        <v>8.0</v>
      </c>
    </row>
    <row r="355" ht="15.75" customHeight="1">
      <c r="A355" s="47">
        <v>1777.0</v>
      </c>
      <c r="B355" s="48" t="str">
        <f t="array" ref="B355">XLOOKUP(A355,Industry_index!$A:$A,Industry_index!$B:$B)</f>
        <v>Retail</v>
      </c>
      <c r="C355" s="43">
        <v>618.0</v>
      </c>
      <c r="D355" s="43">
        <v>3.29</v>
      </c>
      <c r="E355" s="43">
        <v>5.0</v>
      </c>
      <c r="F355" s="43">
        <v>27.0</v>
      </c>
      <c r="G355" s="43">
        <v>6258.0</v>
      </c>
      <c r="H355" s="43">
        <v>5000.0</v>
      </c>
      <c r="I355" s="43">
        <v>3808.0</v>
      </c>
      <c r="J355" s="43">
        <v>7450.0</v>
      </c>
      <c r="K355" s="43">
        <v>34551.846666</v>
      </c>
      <c r="L355" s="43">
        <v>1929.333333</v>
      </c>
      <c r="M355" s="43">
        <v>0.0</v>
      </c>
      <c r="N355" s="43">
        <v>0.666666</v>
      </c>
      <c r="O355" s="43">
        <v>0.0</v>
      </c>
      <c r="P355" s="43">
        <v>0.0</v>
      </c>
      <c r="Q355" s="43">
        <v>33720.312</v>
      </c>
      <c r="R355" s="43">
        <v>34055.34</v>
      </c>
      <c r="S355" s="43">
        <v>0.055838688811163</v>
      </c>
      <c r="T355" s="43">
        <v>0.993555</v>
      </c>
      <c r="U355" s="43">
        <v>1.0</v>
      </c>
      <c r="V355" s="43">
        <v>1.0</v>
      </c>
      <c r="W355" s="43">
        <v>0.0</v>
      </c>
      <c r="X355" s="43">
        <v>1.0</v>
      </c>
      <c r="Y355" s="43">
        <v>0.0</v>
      </c>
      <c r="Z355" s="43">
        <v>1.0</v>
      </c>
      <c r="AA355" s="43">
        <v>3.29</v>
      </c>
      <c r="AB355" s="43">
        <v>5.0</v>
      </c>
      <c r="AC355" s="43">
        <v>1.0</v>
      </c>
      <c r="AD355" s="43">
        <v>0.0</v>
      </c>
      <c r="AE355" s="43">
        <v>1929.333333</v>
      </c>
      <c r="AF355" s="43">
        <v>0.0</v>
      </c>
      <c r="AG355" s="43">
        <v>1.0</v>
      </c>
      <c r="AH355" s="43">
        <v>6258.0</v>
      </c>
      <c r="AI355" s="43">
        <v>5000.0</v>
      </c>
      <c r="AJ355" s="43">
        <v>3808.0</v>
      </c>
      <c r="AK355" s="43">
        <v>7450.0</v>
      </c>
      <c r="AL355" s="43">
        <v>1.0</v>
      </c>
      <c r="AM355" s="43">
        <v>0.4071217178111527</v>
      </c>
      <c r="AN355" s="43">
        <v>0.0</v>
      </c>
      <c r="AO355" s="43">
        <v>0.0</v>
      </c>
      <c r="AP355" s="43">
        <v>1089.0</v>
      </c>
      <c r="AQ355" s="43">
        <v>8.0</v>
      </c>
    </row>
    <row r="356" ht="15.75" customHeight="1">
      <c r="A356" s="47">
        <v>4888.0</v>
      </c>
      <c r="B356" s="48" t="str">
        <f t="array" ref="B356">XLOOKUP(A356,Industry_index!$A:$A,Industry_index!$B:$B)</f>
        <v>Services</v>
      </c>
      <c r="C356" s="43">
        <v>670.0</v>
      </c>
      <c r="D356" s="43">
        <v>0.92</v>
      </c>
      <c r="E356" s="43">
        <v>3.0</v>
      </c>
      <c r="F356" s="43">
        <v>40.0</v>
      </c>
      <c r="G356" s="43">
        <v>0.0</v>
      </c>
      <c r="H356" s="43">
        <v>5000.0</v>
      </c>
      <c r="I356" s="43">
        <v>0.0</v>
      </c>
      <c r="J356" s="43">
        <v>7450.0</v>
      </c>
      <c r="K356" s="43">
        <v>19656.54</v>
      </c>
      <c r="L356" s="43">
        <v>1712.67</v>
      </c>
      <c r="M356" s="43">
        <v>0.666666</v>
      </c>
      <c r="N356" s="43">
        <v>0.666666</v>
      </c>
      <c r="O356" s="43">
        <v>0.666666</v>
      </c>
      <c r="P356" s="43">
        <v>2.0</v>
      </c>
      <c r="Q356" s="43">
        <v>19949.515</v>
      </c>
      <c r="R356" s="43">
        <v>31617.75</v>
      </c>
      <c r="S356" s="43">
        <v>0.115019637944304</v>
      </c>
      <c r="T356" s="43">
        <v>58.48884</v>
      </c>
      <c r="U356" s="43">
        <v>0.0</v>
      </c>
      <c r="V356" s="43">
        <v>1.0</v>
      </c>
      <c r="W356" s="43">
        <v>0.0</v>
      </c>
      <c r="X356" s="43">
        <v>0.0</v>
      </c>
      <c r="Y356" s="43">
        <v>1.0</v>
      </c>
      <c r="Z356" s="43">
        <v>1.0</v>
      </c>
      <c r="AA356" s="43">
        <v>0.92</v>
      </c>
      <c r="AB356" s="43">
        <v>3.0</v>
      </c>
      <c r="AC356" s="43">
        <v>1.0</v>
      </c>
      <c r="AD356" s="43">
        <v>0.0</v>
      </c>
      <c r="AE356" s="43">
        <v>1712.67</v>
      </c>
      <c r="AF356" s="43">
        <v>1.0</v>
      </c>
      <c r="AG356" s="43">
        <v>0.0</v>
      </c>
      <c r="AH356" s="43">
        <v>0.0</v>
      </c>
      <c r="AI356" s="43">
        <v>5000.0</v>
      </c>
      <c r="AJ356" s="43">
        <v>0.0</v>
      </c>
      <c r="AK356" s="43">
        <v>7450.0</v>
      </c>
      <c r="AL356" s="43">
        <v>0.0</v>
      </c>
      <c r="AM356" s="43">
        <v>0.3898906007480743</v>
      </c>
      <c r="AN356" s="43">
        <v>0.0</v>
      </c>
      <c r="AO356" s="43">
        <v>1.0</v>
      </c>
      <c r="AP356" s="43">
        <v>1009.0</v>
      </c>
      <c r="AQ356" s="43">
        <v>8.0</v>
      </c>
    </row>
    <row r="357" ht="15.75" customHeight="1">
      <c r="A357" s="47">
        <v>657.0</v>
      </c>
      <c r="B357" s="48" t="str">
        <f t="array" ref="B357">XLOOKUP(A357,Industry_index!$A:$A,Industry_index!$B:$B)</f>
        <v>Retail</v>
      </c>
      <c r="C357" s="43">
        <v>585.0</v>
      </c>
      <c r="D357" s="43">
        <v>0.96</v>
      </c>
      <c r="E357" s="43">
        <v>3.0</v>
      </c>
      <c r="F357" s="43">
        <v>15.0</v>
      </c>
      <c r="G357" s="43">
        <v>0.0</v>
      </c>
      <c r="H357" s="43">
        <v>3000.0</v>
      </c>
      <c r="I357" s="43">
        <v>0.0</v>
      </c>
      <c r="J357" s="43">
        <v>4470.0</v>
      </c>
      <c r="K357" s="43">
        <v>24358.78</v>
      </c>
      <c r="L357" s="43">
        <v>1126.083333</v>
      </c>
      <c r="M357" s="43">
        <v>0.0</v>
      </c>
      <c r="N357" s="43">
        <v>0.333333</v>
      </c>
      <c r="O357" s="43">
        <v>0.0</v>
      </c>
      <c r="P357" s="43">
        <v>0.0</v>
      </c>
      <c r="Q357" s="43">
        <v>24819.5</v>
      </c>
      <c r="R357" s="43">
        <v>23437.34</v>
      </c>
      <c r="S357" s="43">
        <v>0.04622891622651</v>
      </c>
      <c r="T357" s="43">
        <v>-5.568847</v>
      </c>
      <c r="U357" s="43">
        <v>0.0</v>
      </c>
      <c r="V357" s="43">
        <v>1.0</v>
      </c>
      <c r="W357" s="43">
        <v>0.0</v>
      </c>
      <c r="X357" s="43">
        <v>1.0</v>
      </c>
      <c r="Y357" s="43">
        <v>0.0</v>
      </c>
      <c r="Z357" s="43">
        <v>1.0</v>
      </c>
      <c r="AA357" s="43">
        <v>0.96</v>
      </c>
      <c r="AB357" s="43">
        <v>3.0</v>
      </c>
      <c r="AC357" s="43">
        <v>1.0</v>
      </c>
      <c r="AD357" s="43">
        <v>0.0</v>
      </c>
      <c r="AE357" s="43">
        <v>1126.083333</v>
      </c>
      <c r="AF357" s="43">
        <v>0.0</v>
      </c>
      <c r="AG357" s="43">
        <v>1.0</v>
      </c>
      <c r="AH357" s="43">
        <v>0.0</v>
      </c>
      <c r="AI357" s="43">
        <v>3000.0</v>
      </c>
      <c r="AJ357" s="43">
        <v>0.0</v>
      </c>
      <c r="AK357" s="43">
        <v>4470.0</v>
      </c>
      <c r="AL357" s="43">
        <v>0.0</v>
      </c>
      <c r="AM357" s="43">
        <v>0.3923862444959999</v>
      </c>
      <c r="AN357" s="43">
        <v>0.0</v>
      </c>
      <c r="AO357" s="43">
        <v>1.0</v>
      </c>
      <c r="AP357" s="43">
        <v>1023.0</v>
      </c>
      <c r="AQ357" s="43">
        <v>8.0</v>
      </c>
    </row>
    <row r="358" ht="15.75" customHeight="1">
      <c r="A358" s="47">
        <v>3212.0</v>
      </c>
      <c r="B358" s="48" t="str">
        <f t="array" ref="B358">XLOOKUP(A358,Industry_index!$A:$A,Industry_index!$B:$B)</f>
        <v>Manufacturing</v>
      </c>
      <c r="C358" s="43">
        <v>740.0</v>
      </c>
      <c r="D358" s="43">
        <v>4.99</v>
      </c>
      <c r="E358" s="43">
        <v>3.0</v>
      </c>
      <c r="F358" s="43">
        <v>12.0</v>
      </c>
      <c r="G358" s="43">
        <v>0.0</v>
      </c>
      <c r="H358" s="43">
        <v>55000.0</v>
      </c>
      <c r="I358" s="43">
        <v>0.0</v>
      </c>
      <c r="J358" s="43">
        <v>81950.0</v>
      </c>
      <c r="K358" s="43">
        <v>65624.0</v>
      </c>
      <c r="L358" s="43">
        <v>11427.83</v>
      </c>
      <c r="M358" s="43">
        <v>0.333333</v>
      </c>
      <c r="N358" s="43">
        <v>0.0</v>
      </c>
      <c r="O358" s="43">
        <v>0.0</v>
      </c>
      <c r="P358" s="43">
        <v>0.0</v>
      </c>
      <c r="Q358" s="43">
        <v>277298.75</v>
      </c>
      <c r="R358" s="43">
        <v>67156.20600000002</v>
      </c>
      <c r="S358" s="43">
        <v>0.200160827317283</v>
      </c>
      <c r="T358" s="43">
        <v>48.08974</v>
      </c>
      <c r="U358" s="43">
        <v>0.0</v>
      </c>
      <c r="V358" s="43">
        <v>0.0</v>
      </c>
      <c r="W358" s="43">
        <v>0.0</v>
      </c>
      <c r="X358" s="43">
        <v>0.0</v>
      </c>
      <c r="Y358" s="43">
        <v>1.0</v>
      </c>
      <c r="Z358" s="43">
        <v>1.0</v>
      </c>
      <c r="AA358" s="43">
        <v>4.99</v>
      </c>
      <c r="AB358" s="43">
        <v>3.0</v>
      </c>
      <c r="AC358" s="43">
        <v>0.0</v>
      </c>
      <c r="AD358" s="43">
        <v>0.0</v>
      </c>
      <c r="AE358" s="43">
        <v>11427.83</v>
      </c>
      <c r="AF358" s="43">
        <v>1.0</v>
      </c>
      <c r="AG358" s="43">
        <v>0.0</v>
      </c>
      <c r="AH358" s="43">
        <v>0.0</v>
      </c>
      <c r="AI358" s="43">
        <v>55000.0</v>
      </c>
      <c r="AJ358" s="43">
        <v>0.0</v>
      </c>
      <c r="AK358" s="43">
        <v>81950.0</v>
      </c>
      <c r="AL358" s="43">
        <v>0.0</v>
      </c>
      <c r="AM358" s="43">
        <v>0.3837886027946203</v>
      </c>
      <c r="AN358" s="43">
        <v>0.0</v>
      </c>
      <c r="AO358" s="43">
        <v>1.0</v>
      </c>
      <c r="AP358" s="43">
        <v>981.0</v>
      </c>
      <c r="AQ358" s="43">
        <v>8.0</v>
      </c>
    </row>
    <row r="359" ht="15.75" customHeight="1">
      <c r="A359" s="47">
        <v>3010.0</v>
      </c>
      <c r="B359" s="48" t="str">
        <f t="array" ref="B359">XLOOKUP(A359,Industry_index!$A:$A,Industry_index!$B:$B)</f>
        <v>Transportation &amp; Public Utilities</v>
      </c>
      <c r="C359" s="43">
        <v>673.0</v>
      </c>
      <c r="D359" s="43">
        <v>1.65</v>
      </c>
      <c r="E359" s="43">
        <v>2.0</v>
      </c>
      <c r="F359" s="43">
        <v>3.0</v>
      </c>
      <c r="G359" s="43">
        <v>0.0</v>
      </c>
      <c r="H359" s="43">
        <v>50000.0</v>
      </c>
      <c r="I359" s="43">
        <v>0.0</v>
      </c>
      <c r="J359" s="43">
        <v>74500.0</v>
      </c>
      <c r="K359" s="43">
        <v>105470.913333</v>
      </c>
      <c r="L359" s="43">
        <v>11427.83</v>
      </c>
      <c r="M359" s="43">
        <v>0.0</v>
      </c>
      <c r="N359" s="43">
        <v>0.0</v>
      </c>
      <c r="O359" s="43">
        <v>0.0</v>
      </c>
      <c r="P359" s="43">
        <v>0.0</v>
      </c>
      <c r="Q359" s="43">
        <v>86266.795</v>
      </c>
      <c r="R359" s="43">
        <v>135380.93</v>
      </c>
      <c r="S359" s="43">
        <v>0.307112011676168</v>
      </c>
      <c r="T359" s="43">
        <v>56.932844</v>
      </c>
      <c r="U359" s="43">
        <v>1.0</v>
      </c>
      <c r="V359" s="43">
        <v>0.0</v>
      </c>
      <c r="W359" s="43">
        <v>1.0</v>
      </c>
      <c r="X359" s="43">
        <v>0.0</v>
      </c>
      <c r="Y359" s="43">
        <v>1.0</v>
      </c>
      <c r="Z359" s="43">
        <v>1.0</v>
      </c>
      <c r="AA359" s="43">
        <v>1.65</v>
      </c>
      <c r="AB359" s="43">
        <v>2.0</v>
      </c>
      <c r="AC359" s="43">
        <v>0.0</v>
      </c>
      <c r="AD359" s="43">
        <v>1.0</v>
      </c>
      <c r="AE359" s="43">
        <v>11427.83</v>
      </c>
      <c r="AF359" s="43">
        <v>1.0</v>
      </c>
      <c r="AG359" s="43">
        <v>0.0</v>
      </c>
      <c r="AH359" s="43">
        <v>0.0</v>
      </c>
      <c r="AI359" s="43">
        <v>50000.0</v>
      </c>
      <c r="AJ359" s="43">
        <v>0.0</v>
      </c>
      <c r="AK359" s="43">
        <v>74500.0</v>
      </c>
      <c r="AL359" s="43">
        <v>0.0</v>
      </c>
      <c r="AM359" s="43">
        <v>0.3916083904550924</v>
      </c>
      <c r="AN359" s="43">
        <v>0.0</v>
      </c>
      <c r="AO359" s="43">
        <v>1.0</v>
      </c>
      <c r="AP359" s="43">
        <v>1018.0</v>
      </c>
      <c r="AQ359" s="43">
        <v>8.0</v>
      </c>
    </row>
    <row r="360" ht="15.75" customHeight="1">
      <c r="A360" s="47">
        <v>704.0</v>
      </c>
      <c r="B360" s="48" t="str">
        <f t="array" ref="B360">XLOOKUP(A360,Industry_index!$A:$A,Industry_index!$B:$B)</f>
        <v>Construction</v>
      </c>
      <c r="C360" s="43">
        <v>622.0</v>
      </c>
      <c r="D360" s="43">
        <v>5.89</v>
      </c>
      <c r="E360" s="43">
        <v>6.0</v>
      </c>
      <c r="F360" s="43">
        <v>36.0</v>
      </c>
      <c r="G360" s="43">
        <v>7731.65</v>
      </c>
      <c r="H360" s="43">
        <v>6000.0</v>
      </c>
      <c r="I360" s="43">
        <v>5031.65</v>
      </c>
      <c r="J360" s="43">
        <v>8700.0</v>
      </c>
      <c r="K360" s="43">
        <v>63926.496666</v>
      </c>
      <c r="L360" s="43">
        <v>16184.0</v>
      </c>
      <c r="M360" s="43">
        <v>0.333333</v>
      </c>
      <c r="N360" s="43">
        <v>0.0</v>
      </c>
      <c r="O360" s="43">
        <v>0.0</v>
      </c>
      <c r="P360" s="43">
        <v>0.0</v>
      </c>
      <c r="Q360" s="43">
        <v>59203.745</v>
      </c>
      <c r="R360" s="43">
        <v>73372.0</v>
      </c>
      <c r="S360" s="43">
        <v>0.253165745035313</v>
      </c>
      <c r="T360" s="43">
        <v>23.931357</v>
      </c>
      <c r="U360" s="43">
        <v>0.0</v>
      </c>
      <c r="V360" s="43">
        <v>0.0</v>
      </c>
      <c r="W360" s="43">
        <v>1.0</v>
      </c>
      <c r="X360" s="43">
        <v>0.0</v>
      </c>
      <c r="Y360" s="43">
        <v>1.0</v>
      </c>
      <c r="Z360" s="43">
        <v>1.0</v>
      </c>
      <c r="AA360" s="43">
        <v>5.89</v>
      </c>
      <c r="AB360" s="43">
        <v>6.0</v>
      </c>
      <c r="AC360" s="43">
        <v>0.0</v>
      </c>
      <c r="AD360" s="43">
        <v>1.0</v>
      </c>
      <c r="AE360" s="43">
        <v>16184.0</v>
      </c>
      <c r="AF360" s="43">
        <v>1.0</v>
      </c>
      <c r="AG360" s="43">
        <v>0.0</v>
      </c>
      <c r="AH360" s="43">
        <v>7731.65</v>
      </c>
      <c r="AI360" s="43">
        <v>6000.0</v>
      </c>
      <c r="AJ360" s="43">
        <v>5031.65</v>
      </c>
      <c r="AK360" s="43">
        <v>8700.0</v>
      </c>
      <c r="AL360" s="43">
        <v>1.0</v>
      </c>
      <c r="AM360" s="43">
        <v>0.4067138094596192</v>
      </c>
      <c r="AN360" s="43">
        <v>0.0</v>
      </c>
      <c r="AO360" s="43">
        <v>0.0</v>
      </c>
      <c r="AP360" s="43">
        <v>1083.0</v>
      </c>
      <c r="AQ360" s="43">
        <v>8.0</v>
      </c>
    </row>
    <row r="361" ht="15.75" customHeight="1">
      <c r="A361" s="47">
        <v>5220.0</v>
      </c>
      <c r="B361" s="48" t="str">
        <f t="array" ref="B361">XLOOKUP(A361,Industry_index!$A:$A,Industry_index!$B:$B)</f>
        <v>Finance, Insurance, Real Estate</v>
      </c>
      <c r="C361" s="43">
        <v>677.0</v>
      </c>
      <c r="D361" s="43">
        <v>5.93</v>
      </c>
      <c r="E361" s="43">
        <v>1.0</v>
      </c>
      <c r="F361" s="43">
        <v>4.0</v>
      </c>
      <c r="G361" s="43">
        <v>0.0</v>
      </c>
      <c r="H361" s="43">
        <v>3000.0</v>
      </c>
      <c r="I361" s="43">
        <v>0.0</v>
      </c>
      <c r="J361" s="43">
        <v>4470.0</v>
      </c>
      <c r="K361" s="43">
        <v>25715.413333</v>
      </c>
      <c r="L361" s="43">
        <v>3938.253333</v>
      </c>
      <c r="M361" s="43">
        <v>0.0</v>
      </c>
      <c r="N361" s="43">
        <v>0.0</v>
      </c>
      <c r="O361" s="43">
        <v>0.0</v>
      </c>
      <c r="P361" s="43">
        <v>0.0</v>
      </c>
      <c r="R361" s="43">
        <v>25900.7</v>
      </c>
      <c r="S361" s="43">
        <v>0.1431363818192315</v>
      </c>
      <c r="T361" s="43">
        <v>-6.024493</v>
      </c>
      <c r="U361" s="43">
        <v>0.0</v>
      </c>
      <c r="V361" s="43">
        <v>0.0</v>
      </c>
      <c r="W361" s="43">
        <v>0.0</v>
      </c>
      <c r="X361" s="43">
        <v>1.0</v>
      </c>
      <c r="Y361" s="43">
        <v>0.0</v>
      </c>
      <c r="Z361" s="43">
        <v>1.0</v>
      </c>
      <c r="AA361" s="43">
        <v>5.93</v>
      </c>
      <c r="AB361" s="43">
        <v>1.0</v>
      </c>
      <c r="AC361" s="43">
        <v>0.0</v>
      </c>
      <c r="AD361" s="43">
        <v>0.0</v>
      </c>
      <c r="AE361" s="43">
        <v>3938.253333</v>
      </c>
      <c r="AF361" s="43">
        <v>0.0</v>
      </c>
      <c r="AG361" s="43">
        <v>1.0</v>
      </c>
      <c r="AH361" s="43">
        <v>0.0</v>
      </c>
      <c r="AI361" s="43">
        <v>3000.0</v>
      </c>
      <c r="AJ361" s="43">
        <v>0.0</v>
      </c>
      <c r="AK361" s="43">
        <v>4470.0</v>
      </c>
      <c r="AL361" s="43">
        <v>0.0</v>
      </c>
      <c r="AM361" s="43">
        <v>0.3851213744524028</v>
      </c>
      <c r="AN361" s="43">
        <v>0.0</v>
      </c>
      <c r="AO361" s="43">
        <v>1.0</v>
      </c>
      <c r="AP361" s="43">
        <v>988.0</v>
      </c>
      <c r="AQ361" s="43">
        <v>8.0</v>
      </c>
    </row>
    <row r="362" ht="15.75" customHeight="1">
      <c r="A362" s="47">
        <v>576.0</v>
      </c>
      <c r="B362" s="48" t="str">
        <f t="array" ref="B362">XLOOKUP(A362,Industry_index!$A:$A,Industry_index!$B:$B)</f>
        <v>Construction</v>
      </c>
      <c r="C362" s="43">
        <v>588.0</v>
      </c>
      <c r="D362" s="43">
        <v>7.91</v>
      </c>
      <c r="E362" s="43">
        <v>2.0</v>
      </c>
      <c r="F362" s="43">
        <v>15.0</v>
      </c>
      <c r="G362" s="43">
        <v>0.0</v>
      </c>
      <c r="H362" s="43">
        <v>10000.0</v>
      </c>
      <c r="I362" s="43">
        <v>0.0</v>
      </c>
      <c r="J362" s="43">
        <v>14900.0</v>
      </c>
      <c r="K362" s="43">
        <v>47996.0</v>
      </c>
      <c r="L362" s="43">
        <v>4014.45</v>
      </c>
      <c r="M362" s="43">
        <v>0.666666</v>
      </c>
      <c r="N362" s="43">
        <v>0.0</v>
      </c>
      <c r="O362" s="43">
        <v>1.0</v>
      </c>
      <c r="P362" s="43">
        <v>2.0</v>
      </c>
      <c r="Q362" s="43">
        <v>56739.972</v>
      </c>
      <c r="R362" s="43">
        <v>48056.0</v>
      </c>
      <c r="S362" s="43">
        <v>0.305610366497193</v>
      </c>
      <c r="T362" s="43">
        <v>-15.304854</v>
      </c>
      <c r="U362" s="43">
        <v>0.0</v>
      </c>
      <c r="V362" s="43">
        <v>0.0</v>
      </c>
      <c r="W362" s="43">
        <v>1.0</v>
      </c>
      <c r="X362" s="43">
        <v>1.0</v>
      </c>
      <c r="Y362" s="43">
        <v>0.0</v>
      </c>
      <c r="Z362" s="43">
        <v>1.0</v>
      </c>
      <c r="AA362" s="43">
        <v>7.91</v>
      </c>
      <c r="AB362" s="43">
        <v>2.0</v>
      </c>
      <c r="AC362" s="43">
        <v>0.0</v>
      </c>
      <c r="AD362" s="43">
        <v>1.0</v>
      </c>
      <c r="AE362" s="43">
        <v>4014.45</v>
      </c>
      <c r="AF362" s="43">
        <v>0.0</v>
      </c>
      <c r="AG362" s="43">
        <v>1.0</v>
      </c>
      <c r="AH362" s="43">
        <v>0.0</v>
      </c>
      <c r="AI362" s="43">
        <v>10000.0</v>
      </c>
      <c r="AJ362" s="43">
        <v>0.0</v>
      </c>
      <c r="AK362" s="43">
        <v>14900.0</v>
      </c>
      <c r="AL362" s="43">
        <v>0.0</v>
      </c>
      <c r="AM362" s="43">
        <v>0.3939556565581485</v>
      </c>
      <c r="AN362" s="43">
        <v>0.0</v>
      </c>
      <c r="AO362" s="43">
        <v>1.0</v>
      </c>
      <c r="AP362" s="43">
        <v>1030.0</v>
      </c>
      <c r="AQ362" s="43">
        <v>8.0</v>
      </c>
    </row>
    <row r="363" ht="15.75" customHeight="1">
      <c r="A363" s="47">
        <v>4513.0</v>
      </c>
      <c r="B363" s="48" t="str">
        <f t="array" ref="B363">XLOOKUP(A363,Industry_index!$A:$A,Industry_index!$B:$B)</f>
        <v>Construction</v>
      </c>
      <c r="C363" s="43">
        <v>522.0</v>
      </c>
      <c r="D363" s="43">
        <v>4.99</v>
      </c>
      <c r="E363" s="43">
        <v>1.0</v>
      </c>
      <c r="F363" s="43">
        <v>0.0</v>
      </c>
      <c r="G363" s="43">
        <v>0.0</v>
      </c>
      <c r="H363" s="43">
        <v>6000.0</v>
      </c>
      <c r="I363" s="43">
        <v>0.0</v>
      </c>
      <c r="J363" s="43">
        <v>8940.0</v>
      </c>
      <c r="K363" s="43">
        <v>66295.666666</v>
      </c>
      <c r="L363" s="43">
        <v>6552.36</v>
      </c>
      <c r="M363" s="43">
        <v>0.0</v>
      </c>
      <c r="N363" s="43">
        <v>0.0</v>
      </c>
      <c r="O363" s="43">
        <v>0.0</v>
      </c>
      <c r="P363" s="43">
        <v>0.0</v>
      </c>
      <c r="Q363" s="43">
        <v>74948.168888</v>
      </c>
      <c r="R363" s="43">
        <v>89219.85</v>
      </c>
      <c r="S363" s="43">
        <v>0.101505459704396</v>
      </c>
      <c r="T363" s="43">
        <v>19.042066</v>
      </c>
      <c r="U363" s="43">
        <v>0.0</v>
      </c>
      <c r="V363" s="43">
        <v>0.0</v>
      </c>
      <c r="W363" s="43">
        <v>1.0</v>
      </c>
      <c r="X363" s="43">
        <v>1.0</v>
      </c>
      <c r="Y363" s="43">
        <v>0.0</v>
      </c>
      <c r="Z363" s="43">
        <v>1.0</v>
      </c>
      <c r="AA363" s="43">
        <v>4.99</v>
      </c>
      <c r="AB363" s="43">
        <v>1.0</v>
      </c>
      <c r="AC363" s="43">
        <v>0.0</v>
      </c>
      <c r="AD363" s="43">
        <v>1.0</v>
      </c>
      <c r="AE363" s="43">
        <v>6552.36</v>
      </c>
      <c r="AF363" s="43">
        <v>0.0</v>
      </c>
      <c r="AG363" s="43">
        <v>1.0</v>
      </c>
      <c r="AH363" s="43">
        <v>0.0</v>
      </c>
      <c r="AI363" s="43">
        <v>6000.0</v>
      </c>
      <c r="AJ363" s="43">
        <v>0.0</v>
      </c>
      <c r="AK363" s="43">
        <v>8940.0</v>
      </c>
      <c r="AL363" s="43">
        <v>0.0</v>
      </c>
      <c r="AM363" s="43">
        <v>0.3813522415635798</v>
      </c>
      <c r="AN363" s="43">
        <v>0.0</v>
      </c>
      <c r="AO363" s="43">
        <v>1.0</v>
      </c>
      <c r="AP363" s="43">
        <v>967.0</v>
      </c>
      <c r="AQ363" s="43">
        <v>8.0</v>
      </c>
    </row>
    <row r="364" ht="15.75" customHeight="1">
      <c r="A364" s="47">
        <v>405.0</v>
      </c>
      <c r="B364" s="48" t="str">
        <f t="array" ref="B364">XLOOKUP(A364,Industry_index!$A:$A,Industry_index!$B:$B)</f>
        <v>Transportation &amp; Public Utilities</v>
      </c>
      <c r="C364" s="43">
        <v>565.0</v>
      </c>
      <c r="D364" s="43">
        <v>2.79</v>
      </c>
      <c r="E364" s="43">
        <v>1.0</v>
      </c>
      <c r="F364" s="43">
        <v>0.0</v>
      </c>
      <c r="G364" s="43">
        <v>4555.2</v>
      </c>
      <c r="H364" s="43">
        <v>8000.0</v>
      </c>
      <c r="I364" s="43">
        <v>875.2</v>
      </c>
      <c r="J364" s="43">
        <v>11680.0</v>
      </c>
      <c r="K364" s="43">
        <v>17996.526666</v>
      </c>
      <c r="L364" s="43">
        <v>6062.873333</v>
      </c>
      <c r="M364" s="43">
        <v>0.0</v>
      </c>
      <c r="N364" s="43">
        <v>0.0</v>
      </c>
      <c r="O364" s="43">
        <v>0.0</v>
      </c>
      <c r="P364" s="43">
        <v>0.0</v>
      </c>
      <c r="Q364" s="43">
        <v>8362.20875</v>
      </c>
      <c r="R364" s="43">
        <v>18969.6</v>
      </c>
      <c r="S364" s="43">
        <v>0.336891056220282</v>
      </c>
      <c r="T364" s="43">
        <v>126.849141</v>
      </c>
      <c r="U364" s="43">
        <v>1.0</v>
      </c>
      <c r="V364" s="43">
        <v>0.0</v>
      </c>
      <c r="W364" s="43">
        <v>1.0</v>
      </c>
      <c r="X364" s="43">
        <v>0.0</v>
      </c>
      <c r="Y364" s="43">
        <v>1.0</v>
      </c>
      <c r="Z364" s="43">
        <v>1.0</v>
      </c>
      <c r="AA364" s="43">
        <v>2.79</v>
      </c>
      <c r="AB364" s="43">
        <v>1.0</v>
      </c>
      <c r="AC364" s="43">
        <v>0.0</v>
      </c>
      <c r="AD364" s="43">
        <v>1.0</v>
      </c>
      <c r="AE364" s="43">
        <v>6062.873333</v>
      </c>
      <c r="AF364" s="43">
        <v>1.0</v>
      </c>
      <c r="AG364" s="43">
        <v>0.0</v>
      </c>
      <c r="AH364" s="43">
        <v>4555.2</v>
      </c>
      <c r="AI364" s="43">
        <v>8000.0</v>
      </c>
      <c r="AJ364" s="43">
        <v>875.2</v>
      </c>
      <c r="AK364" s="43">
        <v>11680.0</v>
      </c>
      <c r="AL364" s="43">
        <v>1.0</v>
      </c>
      <c r="AM364" s="43">
        <v>0.3971630133732435</v>
      </c>
      <c r="AN364" s="43">
        <v>0.0</v>
      </c>
      <c r="AO364" s="43">
        <v>0.0</v>
      </c>
      <c r="AP364" s="43">
        <v>1045.0</v>
      </c>
      <c r="AQ364" s="43">
        <v>8.0</v>
      </c>
    </row>
    <row r="365" ht="15.75" customHeight="1">
      <c r="A365" s="47">
        <v>4206.0</v>
      </c>
      <c r="B365" s="48" t="str">
        <f t="array" ref="B365">XLOOKUP(A365,Industry_index!$A:$A,Industry_index!$B:$B)</f>
        <v>Services</v>
      </c>
      <c r="C365" s="43">
        <v>0.0</v>
      </c>
      <c r="D365" s="43">
        <v>3.17</v>
      </c>
      <c r="E365" s="43">
        <v>3.0</v>
      </c>
      <c r="F365" s="43">
        <v>4.0</v>
      </c>
      <c r="G365" s="43">
        <v>2888.29</v>
      </c>
      <c r="H365" s="43">
        <v>3000.0</v>
      </c>
      <c r="I365" s="43">
        <v>1418.29</v>
      </c>
      <c r="J365" s="43">
        <v>4470.0</v>
      </c>
      <c r="K365" s="43">
        <v>16621.655</v>
      </c>
      <c r="L365" s="43">
        <v>907.215</v>
      </c>
      <c r="M365" s="43">
        <v>0.0</v>
      </c>
      <c r="N365" s="43">
        <v>1.5</v>
      </c>
      <c r="O365" s="43">
        <v>0.0</v>
      </c>
      <c r="P365" s="43">
        <v>0.0</v>
      </c>
      <c r="Q365" s="43">
        <v>13016.655</v>
      </c>
      <c r="R365" s="43">
        <v>19847.41</v>
      </c>
      <c r="S365" s="43">
        <v>0.062746631427456</v>
      </c>
      <c r="T365" s="43">
        <v>52.477076</v>
      </c>
      <c r="U365" s="43">
        <v>1.0</v>
      </c>
      <c r="V365" s="43">
        <v>1.0</v>
      </c>
      <c r="W365" s="43">
        <v>0.0</v>
      </c>
      <c r="X365" s="43">
        <v>0.0</v>
      </c>
      <c r="Y365" s="43">
        <v>1.0</v>
      </c>
      <c r="Z365" s="43">
        <v>1.0</v>
      </c>
      <c r="AA365" s="43">
        <v>3.17</v>
      </c>
      <c r="AB365" s="43">
        <v>3.0</v>
      </c>
      <c r="AC365" s="43">
        <v>1.0</v>
      </c>
      <c r="AD365" s="43">
        <v>0.0</v>
      </c>
      <c r="AE365" s="43">
        <v>907.215</v>
      </c>
      <c r="AF365" s="43">
        <v>1.0</v>
      </c>
      <c r="AG365" s="43">
        <v>0.0</v>
      </c>
      <c r="AH365" s="43">
        <v>2888.29</v>
      </c>
      <c r="AI365" s="43">
        <v>3000.0</v>
      </c>
      <c r="AJ365" s="43">
        <v>1418.29</v>
      </c>
      <c r="AK365" s="43">
        <v>4470.0</v>
      </c>
      <c r="AL365" s="43">
        <v>1.0</v>
      </c>
      <c r="AM365" s="43">
        <v>0.3810565616119787</v>
      </c>
      <c r="AN365" s="43">
        <v>0.0</v>
      </c>
      <c r="AO365" s="43">
        <v>0.0</v>
      </c>
      <c r="AP365" s="43">
        <v>966.0</v>
      </c>
      <c r="AQ365" s="43">
        <v>8.0</v>
      </c>
    </row>
    <row r="366" ht="15.75" customHeight="1">
      <c r="A366" s="47">
        <v>5233.0</v>
      </c>
      <c r="B366" s="48" t="str">
        <f t="array" ref="B366">XLOOKUP(A366,Industry_index!$A:$A,Industry_index!$B:$B)</f>
        <v>Transportation &amp; Public Utilities</v>
      </c>
      <c r="C366" s="43">
        <v>448.0</v>
      </c>
      <c r="D366" s="43">
        <v>4.22</v>
      </c>
      <c r="E366" s="43">
        <v>1.0</v>
      </c>
      <c r="F366" s="43">
        <v>4.0</v>
      </c>
      <c r="G366" s="43">
        <v>4381.0</v>
      </c>
      <c r="H366" s="43">
        <v>3000.0</v>
      </c>
      <c r="I366" s="43">
        <v>2911.0</v>
      </c>
      <c r="J366" s="43">
        <v>4470.0</v>
      </c>
      <c r="K366" s="43">
        <v>25715.413333</v>
      </c>
      <c r="L366" s="43">
        <v>3938.253333</v>
      </c>
      <c r="M366" s="43">
        <v>0.0</v>
      </c>
      <c r="N366" s="43">
        <v>0.0</v>
      </c>
      <c r="O366" s="43">
        <v>0.0</v>
      </c>
      <c r="P366" s="43">
        <v>0.0</v>
      </c>
      <c r="R366" s="43">
        <v>25900.7</v>
      </c>
      <c r="S366" s="43">
        <v>0.1431363818192315</v>
      </c>
      <c r="T366" s="43">
        <v>-6.024493</v>
      </c>
      <c r="U366" s="43">
        <v>1.0</v>
      </c>
      <c r="V366" s="43">
        <v>0.0</v>
      </c>
      <c r="W366" s="43">
        <v>1.0</v>
      </c>
      <c r="X366" s="43">
        <v>1.0</v>
      </c>
      <c r="Y366" s="43">
        <v>0.0</v>
      </c>
      <c r="Z366" s="43">
        <v>1.0</v>
      </c>
      <c r="AA366" s="43">
        <v>4.22</v>
      </c>
      <c r="AB366" s="43">
        <v>1.0</v>
      </c>
      <c r="AC366" s="43">
        <v>0.0</v>
      </c>
      <c r="AD366" s="43">
        <v>1.0</v>
      </c>
      <c r="AE366" s="43">
        <v>3938.253333</v>
      </c>
      <c r="AF366" s="43">
        <v>0.0</v>
      </c>
      <c r="AG366" s="43">
        <v>1.0</v>
      </c>
      <c r="AH366" s="43">
        <v>4381.0</v>
      </c>
      <c r="AI366" s="43">
        <v>3000.0</v>
      </c>
      <c r="AJ366" s="43">
        <v>2911.0</v>
      </c>
      <c r="AK366" s="43">
        <v>4470.0</v>
      </c>
      <c r="AL366" s="43">
        <v>1.0</v>
      </c>
      <c r="AM366" s="43">
        <v>0.399706954452142</v>
      </c>
      <c r="AN366" s="43">
        <v>0.0</v>
      </c>
      <c r="AO366" s="43">
        <v>0.0</v>
      </c>
      <c r="AP366" s="43">
        <v>1052.0</v>
      </c>
      <c r="AQ366" s="43">
        <v>8.0</v>
      </c>
    </row>
    <row r="367" ht="15.75" customHeight="1">
      <c r="A367" s="47">
        <v>3994.0</v>
      </c>
      <c r="B367" s="48" t="str">
        <f t="array" ref="B367">XLOOKUP(A367,Industry_index!$A:$A,Industry_index!$B:$B)</f>
        <v>Transportation &amp; Public Utilities</v>
      </c>
      <c r="C367" s="43">
        <v>561.0</v>
      </c>
      <c r="D367" s="43">
        <v>1.19</v>
      </c>
      <c r="E367" s="43">
        <v>1.0</v>
      </c>
      <c r="F367" s="43">
        <v>0.0</v>
      </c>
      <c r="G367" s="43">
        <v>0.0</v>
      </c>
      <c r="H367" s="43">
        <v>5000.0</v>
      </c>
      <c r="I367" s="43">
        <v>0.0</v>
      </c>
      <c r="J367" s="43">
        <v>7450.0</v>
      </c>
      <c r="K367" s="43">
        <v>11621.346666</v>
      </c>
      <c r="L367" s="43">
        <v>7346.3</v>
      </c>
      <c r="M367" s="43">
        <v>0.0</v>
      </c>
      <c r="N367" s="43">
        <v>0.0</v>
      </c>
      <c r="O367" s="43">
        <v>0.0</v>
      </c>
      <c r="P367" s="43">
        <v>0.0</v>
      </c>
      <c r="Q367" s="43">
        <v>16051.042307</v>
      </c>
      <c r="R367" s="43">
        <v>12973.74</v>
      </c>
      <c r="S367" s="43">
        <v>0.307112011676168</v>
      </c>
      <c r="T367" s="43">
        <v>-19.171963</v>
      </c>
      <c r="U367" s="43">
        <v>0.0</v>
      </c>
      <c r="V367" s="43">
        <v>0.0</v>
      </c>
      <c r="W367" s="43">
        <v>1.0</v>
      </c>
      <c r="X367" s="43">
        <v>1.0</v>
      </c>
      <c r="Y367" s="43">
        <v>0.0</v>
      </c>
      <c r="Z367" s="43">
        <v>1.0</v>
      </c>
      <c r="AA367" s="43">
        <v>1.19</v>
      </c>
      <c r="AB367" s="43">
        <v>1.0</v>
      </c>
      <c r="AC367" s="43">
        <v>0.0</v>
      </c>
      <c r="AD367" s="43">
        <v>1.0</v>
      </c>
      <c r="AE367" s="43">
        <v>7346.3</v>
      </c>
      <c r="AF367" s="43">
        <v>0.0</v>
      </c>
      <c r="AG367" s="43">
        <v>1.0</v>
      </c>
      <c r="AH367" s="43">
        <v>0.0</v>
      </c>
      <c r="AI367" s="43">
        <v>5000.0</v>
      </c>
      <c r="AJ367" s="43">
        <v>0.0</v>
      </c>
      <c r="AK367" s="43">
        <v>7450.0</v>
      </c>
      <c r="AL367" s="43">
        <v>0.0</v>
      </c>
      <c r="AM367" s="43">
        <v>0.3993408966133196</v>
      </c>
      <c r="AN367" s="43">
        <v>0.0</v>
      </c>
      <c r="AO367" s="43">
        <v>1.0</v>
      </c>
      <c r="AP367" s="43">
        <v>1051.0</v>
      </c>
      <c r="AQ367" s="43">
        <v>8.0</v>
      </c>
    </row>
    <row r="368" ht="15.75" customHeight="1">
      <c r="A368" s="47">
        <v>1172.0</v>
      </c>
      <c r="B368" s="48" t="str">
        <f t="array" ref="B368">XLOOKUP(A368,Industry_index!$A:$A,Industry_index!$B:$B)</f>
        <v>Services</v>
      </c>
      <c r="C368" s="43">
        <v>603.0</v>
      </c>
      <c r="D368" s="43">
        <v>0.51</v>
      </c>
      <c r="E368" s="43">
        <v>3.0</v>
      </c>
      <c r="F368" s="43">
        <v>29.0</v>
      </c>
      <c r="G368" s="43">
        <v>2000.0</v>
      </c>
      <c r="H368" s="43">
        <v>2500.0</v>
      </c>
      <c r="I368" s="43">
        <v>775.0</v>
      </c>
      <c r="J368" s="43">
        <v>3725.0</v>
      </c>
      <c r="K368" s="43">
        <v>8669.333333</v>
      </c>
      <c r="L368" s="43">
        <v>1955.666666</v>
      </c>
      <c r="M368" s="43">
        <v>0.0</v>
      </c>
      <c r="N368" s="43">
        <v>0.0</v>
      </c>
      <c r="O368" s="43">
        <v>0.0</v>
      </c>
      <c r="P368" s="43">
        <v>0.0</v>
      </c>
      <c r="Q368" s="43">
        <v>9008.0</v>
      </c>
      <c r="R368" s="43">
        <v>7992.0</v>
      </c>
      <c r="S368" s="43">
        <v>0.225584906792105</v>
      </c>
      <c r="T368" s="43">
        <v>-11.278863</v>
      </c>
      <c r="U368" s="43">
        <v>1.0</v>
      </c>
      <c r="V368" s="43">
        <v>1.0</v>
      </c>
      <c r="W368" s="43">
        <v>0.0</v>
      </c>
      <c r="X368" s="43">
        <v>1.0</v>
      </c>
      <c r="Y368" s="43">
        <v>0.0</v>
      </c>
      <c r="Z368" s="43">
        <v>1.0</v>
      </c>
      <c r="AA368" s="43">
        <v>0.51</v>
      </c>
      <c r="AB368" s="43">
        <v>3.0</v>
      </c>
      <c r="AC368" s="43">
        <v>1.0</v>
      </c>
      <c r="AD368" s="43">
        <v>0.0</v>
      </c>
      <c r="AE368" s="43">
        <v>1955.666666</v>
      </c>
      <c r="AF368" s="43">
        <v>0.0</v>
      </c>
      <c r="AG368" s="43">
        <v>1.0</v>
      </c>
      <c r="AH368" s="43">
        <v>2000.0</v>
      </c>
      <c r="AI368" s="43">
        <v>2500.0</v>
      </c>
      <c r="AJ368" s="43">
        <v>775.0</v>
      </c>
      <c r="AK368" s="43">
        <v>3725.0</v>
      </c>
      <c r="AL368" s="43">
        <v>1.0</v>
      </c>
      <c r="AM368" s="43">
        <v>0.3906160823928266</v>
      </c>
      <c r="AN368" s="43">
        <v>0.0</v>
      </c>
      <c r="AO368" s="43">
        <v>0.0</v>
      </c>
      <c r="AP368" s="43">
        <v>1012.0</v>
      </c>
      <c r="AQ368" s="43">
        <v>8.0</v>
      </c>
    </row>
    <row r="369" ht="15.75" customHeight="1">
      <c r="A369" s="47">
        <v>3210.0</v>
      </c>
      <c r="B369" s="48" t="str">
        <f t="array" ref="B369">XLOOKUP(A369,Industry_index!$A:$A,Industry_index!$B:$B)</f>
        <v>Manufacturing</v>
      </c>
      <c r="C369" s="43">
        <v>551.0</v>
      </c>
      <c r="D369" s="43">
        <v>4.28</v>
      </c>
      <c r="E369" s="43">
        <v>1.0</v>
      </c>
      <c r="F369" s="43">
        <v>0.0</v>
      </c>
      <c r="G369" s="43">
        <v>0.0</v>
      </c>
      <c r="H369" s="43">
        <v>5000.0</v>
      </c>
      <c r="I369" s="43">
        <v>0.0</v>
      </c>
      <c r="J369" s="43">
        <v>7450.0</v>
      </c>
      <c r="K369" s="43">
        <v>15514.49</v>
      </c>
      <c r="L369" s="43">
        <v>2605.513333</v>
      </c>
      <c r="M369" s="43">
        <v>0.0</v>
      </c>
      <c r="N369" s="43">
        <v>0.0</v>
      </c>
      <c r="O369" s="43">
        <v>0.0</v>
      </c>
      <c r="P369" s="43">
        <v>0.0</v>
      </c>
      <c r="Q369" s="43">
        <v>11984.16</v>
      </c>
      <c r="R369" s="43">
        <v>18267.29</v>
      </c>
      <c r="S369" s="43">
        <v>0.167940422147295</v>
      </c>
      <c r="T369" s="43">
        <v>52.428622</v>
      </c>
      <c r="U369" s="43">
        <v>1.0</v>
      </c>
      <c r="V369" s="43">
        <v>0.0</v>
      </c>
      <c r="W369" s="43">
        <v>0.0</v>
      </c>
      <c r="X369" s="43">
        <v>0.0</v>
      </c>
      <c r="Y369" s="43">
        <v>1.0</v>
      </c>
      <c r="Z369" s="43">
        <v>1.0</v>
      </c>
      <c r="AA369" s="43">
        <v>4.28</v>
      </c>
      <c r="AB369" s="43">
        <v>1.0</v>
      </c>
      <c r="AC369" s="43">
        <v>0.0</v>
      </c>
      <c r="AD369" s="43">
        <v>0.0</v>
      </c>
      <c r="AE369" s="43">
        <v>2605.513333</v>
      </c>
      <c r="AF369" s="43">
        <v>1.0</v>
      </c>
      <c r="AG369" s="43">
        <v>0.0</v>
      </c>
      <c r="AH369" s="43">
        <v>0.0</v>
      </c>
      <c r="AI369" s="43">
        <v>5000.0</v>
      </c>
      <c r="AJ369" s="43">
        <v>0.0</v>
      </c>
      <c r="AK369" s="43">
        <v>7450.0</v>
      </c>
      <c r="AL369" s="43">
        <v>0.0</v>
      </c>
      <c r="AM369" s="43">
        <v>0.4022560671490525</v>
      </c>
      <c r="AN369" s="43">
        <v>0.0</v>
      </c>
      <c r="AO369" s="43">
        <v>1.0</v>
      </c>
      <c r="AP369" s="43">
        <v>1065.0</v>
      </c>
      <c r="AQ369" s="43">
        <v>8.0</v>
      </c>
    </row>
    <row r="370" ht="15.75" customHeight="1">
      <c r="A370" s="47">
        <v>4714.0</v>
      </c>
      <c r="B370" s="48" t="str">
        <f t="array" ref="B370">XLOOKUP(A370,Industry_index!$A:$A,Industry_index!$B:$B)</f>
        <v>Services</v>
      </c>
      <c r="C370" s="43">
        <v>679.0</v>
      </c>
      <c r="D370" s="43">
        <v>1.59</v>
      </c>
      <c r="E370" s="43">
        <v>3.0</v>
      </c>
      <c r="F370" s="43">
        <v>32.0</v>
      </c>
      <c r="G370" s="43">
        <v>3129.0</v>
      </c>
      <c r="H370" s="43">
        <v>4000.0</v>
      </c>
      <c r="I370" s="43">
        <v>1169.0</v>
      </c>
      <c r="J370" s="43">
        <v>5960.0</v>
      </c>
      <c r="K370" s="43">
        <v>24130.27</v>
      </c>
      <c r="L370" s="43">
        <v>1518.826666</v>
      </c>
      <c r="M370" s="43">
        <v>1.0</v>
      </c>
      <c r="N370" s="43">
        <v>0.666666</v>
      </c>
      <c r="O370" s="43">
        <v>1.0</v>
      </c>
      <c r="P370" s="43">
        <v>3.0</v>
      </c>
      <c r="Q370" s="43">
        <v>23093.14</v>
      </c>
      <c r="R370" s="43">
        <v>26204.53</v>
      </c>
      <c r="S370" s="43">
        <v>0.062942934331029</v>
      </c>
      <c r="T370" s="43">
        <v>13.473221</v>
      </c>
      <c r="U370" s="43">
        <v>1.0</v>
      </c>
      <c r="V370" s="43">
        <v>1.0</v>
      </c>
      <c r="W370" s="43">
        <v>0.0</v>
      </c>
      <c r="X370" s="43">
        <v>1.0</v>
      </c>
      <c r="Y370" s="43">
        <v>0.0</v>
      </c>
      <c r="Z370" s="43">
        <v>1.0</v>
      </c>
      <c r="AA370" s="43">
        <v>1.59</v>
      </c>
      <c r="AB370" s="43">
        <v>3.0</v>
      </c>
      <c r="AC370" s="43">
        <v>1.0</v>
      </c>
      <c r="AD370" s="43">
        <v>0.0</v>
      </c>
      <c r="AE370" s="43">
        <v>1518.826666</v>
      </c>
      <c r="AF370" s="43">
        <v>0.0</v>
      </c>
      <c r="AG370" s="43">
        <v>1.0</v>
      </c>
      <c r="AH370" s="43">
        <v>3129.0</v>
      </c>
      <c r="AI370" s="43">
        <v>4000.0</v>
      </c>
      <c r="AJ370" s="43">
        <v>1169.0</v>
      </c>
      <c r="AK370" s="43">
        <v>5960.0</v>
      </c>
      <c r="AL370" s="43">
        <v>1.0</v>
      </c>
      <c r="AM370" s="43">
        <v>0.3866286654031989</v>
      </c>
      <c r="AN370" s="43">
        <v>0.0</v>
      </c>
      <c r="AO370" s="43">
        <v>0.0</v>
      </c>
      <c r="AP370" s="43">
        <v>996.0</v>
      </c>
      <c r="AQ370" s="43">
        <v>8.0</v>
      </c>
    </row>
    <row r="371" ht="15.75" customHeight="1">
      <c r="A371" s="47">
        <v>5052.0</v>
      </c>
      <c r="B371" s="48" t="str">
        <f t="array" ref="B371">XLOOKUP(A371,Industry_index!$A:$A,Industry_index!$B:$B)</f>
        <v>Construction</v>
      </c>
      <c r="C371" s="43">
        <v>692.0</v>
      </c>
      <c r="D371" s="43">
        <v>0.5</v>
      </c>
      <c r="E371" s="43">
        <v>2.0</v>
      </c>
      <c r="F371" s="43">
        <v>4.0</v>
      </c>
      <c r="G371" s="43">
        <v>21009.0</v>
      </c>
      <c r="H371" s="43">
        <v>15000.0</v>
      </c>
      <c r="I371" s="43">
        <v>13659.0</v>
      </c>
      <c r="J371" s="43">
        <v>22350.0</v>
      </c>
      <c r="K371" s="43">
        <v>143831.796666</v>
      </c>
      <c r="L371" s="43">
        <v>10444.636666</v>
      </c>
      <c r="M371" s="43">
        <v>1.0</v>
      </c>
      <c r="N371" s="43">
        <v>0.666666</v>
      </c>
      <c r="O371" s="43">
        <v>1.333333</v>
      </c>
      <c r="P371" s="43">
        <v>4.0</v>
      </c>
      <c r="Q371" s="43">
        <v>99646.722</v>
      </c>
      <c r="R371" s="43">
        <v>93242.63</v>
      </c>
      <c r="S371" s="43">
        <v>0.072617042962682</v>
      </c>
      <c r="T371" s="43">
        <v>-6.426794</v>
      </c>
      <c r="U371" s="43">
        <v>1.0</v>
      </c>
      <c r="V371" s="43">
        <v>0.0</v>
      </c>
      <c r="W371" s="43">
        <v>1.0</v>
      </c>
      <c r="X371" s="43">
        <v>1.0</v>
      </c>
      <c r="Y371" s="43">
        <v>0.0</v>
      </c>
      <c r="Z371" s="43">
        <v>1.0</v>
      </c>
      <c r="AA371" s="43">
        <v>0.5</v>
      </c>
      <c r="AB371" s="43">
        <v>2.0</v>
      </c>
      <c r="AC371" s="43">
        <v>0.0</v>
      </c>
      <c r="AD371" s="43">
        <v>1.0</v>
      </c>
      <c r="AE371" s="43">
        <v>10444.636666</v>
      </c>
      <c r="AF371" s="43">
        <v>0.0</v>
      </c>
      <c r="AG371" s="43">
        <v>1.0</v>
      </c>
      <c r="AH371" s="43">
        <v>21009.0</v>
      </c>
      <c r="AI371" s="43">
        <v>15000.0</v>
      </c>
      <c r="AJ371" s="43">
        <v>13659.0</v>
      </c>
      <c r="AK371" s="43">
        <v>22350.0</v>
      </c>
      <c r="AL371" s="43">
        <v>1.0</v>
      </c>
      <c r="AM371" s="43">
        <v>0.4032285095370493</v>
      </c>
      <c r="AN371" s="43">
        <v>0.0</v>
      </c>
      <c r="AO371" s="43">
        <v>0.0</v>
      </c>
      <c r="AP371" s="43">
        <v>1068.0</v>
      </c>
      <c r="AQ371" s="43">
        <v>8.0</v>
      </c>
    </row>
    <row r="372" ht="15.75" customHeight="1">
      <c r="A372" s="47">
        <v>3638.0</v>
      </c>
      <c r="B372" s="48" t="str">
        <f t="array" ref="B372">XLOOKUP(A372,Industry_index!$A:$A,Industry_index!$B:$B)</f>
        <v>Transportation &amp; Public Utilities</v>
      </c>
      <c r="C372" s="43">
        <v>641.0</v>
      </c>
      <c r="D372" s="43">
        <v>0.51</v>
      </c>
      <c r="E372" s="43">
        <v>1.0</v>
      </c>
      <c r="F372" s="43">
        <v>0.0</v>
      </c>
      <c r="G372" s="43">
        <v>0.0</v>
      </c>
      <c r="H372" s="43">
        <v>2000.0</v>
      </c>
      <c r="I372" s="43">
        <v>0.0</v>
      </c>
      <c r="J372" s="43">
        <v>2980.0</v>
      </c>
      <c r="K372" s="43">
        <v>23483.916666</v>
      </c>
      <c r="L372" s="43">
        <v>11293.333333</v>
      </c>
      <c r="M372" s="43">
        <v>0.0</v>
      </c>
      <c r="N372" s="43">
        <v>0.0</v>
      </c>
      <c r="O372" s="43">
        <v>0.0</v>
      </c>
      <c r="P372" s="43">
        <v>0.0</v>
      </c>
      <c r="Q372" s="43">
        <v>19141.755</v>
      </c>
      <c r="R372" s="43">
        <v>32168.24</v>
      </c>
      <c r="S372" s="43">
        <v>0.480896289886867</v>
      </c>
      <c r="T372" s="43">
        <v>68.052746</v>
      </c>
      <c r="U372" s="43">
        <v>1.0</v>
      </c>
      <c r="V372" s="43">
        <v>0.0</v>
      </c>
      <c r="W372" s="43">
        <v>1.0</v>
      </c>
      <c r="X372" s="43">
        <v>0.0</v>
      </c>
      <c r="Y372" s="43">
        <v>1.0</v>
      </c>
      <c r="Z372" s="43">
        <v>1.0</v>
      </c>
      <c r="AA372" s="43">
        <v>0.51</v>
      </c>
      <c r="AB372" s="43">
        <v>1.0</v>
      </c>
      <c r="AC372" s="43">
        <v>0.0</v>
      </c>
      <c r="AD372" s="43">
        <v>1.0</v>
      </c>
      <c r="AE372" s="43">
        <v>11293.333333</v>
      </c>
      <c r="AF372" s="43">
        <v>1.0</v>
      </c>
      <c r="AG372" s="43">
        <v>0.0</v>
      </c>
      <c r="AH372" s="43">
        <v>0.0</v>
      </c>
      <c r="AI372" s="43">
        <v>2000.0</v>
      </c>
      <c r="AJ372" s="43">
        <v>0.0</v>
      </c>
      <c r="AK372" s="43">
        <v>2980.0</v>
      </c>
      <c r="AL372" s="43">
        <v>0.0</v>
      </c>
      <c r="AM372" s="43">
        <v>0.3827651880920455</v>
      </c>
      <c r="AN372" s="43">
        <v>0.0</v>
      </c>
      <c r="AO372" s="43">
        <v>1.0</v>
      </c>
      <c r="AP372" s="43">
        <v>974.0</v>
      </c>
      <c r="AQ372" s="43">
        <v>8.0</v>
      </c>
    </row>
    <row r="373" ht="15.75" customHeight="1">
      <c r="A373" s="47">
        <v>1396.0</v>
      </c>
      <c r="B373" s="48" t="str">
        <f t="array" ref="B373">XLOOKUP(A373,Industry_index!$A:$A,Industry_index!$B:$B)</f>
        <v>Services</v>
      </c>
      <c r="C373" s="43">
        <v>526.0</v>
      </c>
      <c r="D373" s="43">
        <v>1.25</v>
      </c>
      <c r="E373" s="43">
        <v>4.0</v>
      </c>
      <c r="F373" s="43">
        <v>36.0</v>
      </c>
      <c r="G373" s="43">
        <v>0.0</v>
      </c>
      <c r="H373" s="43">
        <v>12000.0</v>
      </c>
      <c r="I373" s="43">
        <v>0.0</v>
      </c>
      <c r="J373" s="43">
        <v>17880.0</v>
      </c>
      <c r="K373" s="43">
        <v>74731.983333</v>
      </c>
      <c r="L373" s="43">
        <v>4798.943333</v>
      </c>
      <c r="M373" s="43">
        <v>0.666666</v>
      </c>
      <c r="N373" s="43">
        <v>0.0</v>
      </c>
      <c r="O373" s="43">
        <v>2.0</v>
      </c>
      <c r="P373" s="43">
        <v>6.0</v>
      </c>
      <c r="Q373" s="43">
        <v>68808.176363</v>
      </c>
      <c r="R373" s="43">
        <v>73180.5</v>
      </c>
      <c r="S373" s="43">
        <v>0.064215346629381</v>
      </c>
      <c r="T373" s="43">
        <v>6.354361</v>
      </c>
      <c r="U373" s="43">
        <v>1.0</v>
      </c>
      <c r="V373" s="43">
        <v>1.0</v>
      </c>
      <c r="W373" s="43">
        <v>0.0</v>
      </c>
      <c r="X373" s="43">
        <v>1.0</v>
      </c>
      <c r="Y373" s="43">
        <v>0.0</v>
      </c>
      <c r="Z373" s="43">
        <v>1.0</v>
      </c>
      <c r="AA373" s="43">
        <v>1.25</v>
      </c>
      <c r="AB373" s="43">
        <v>4.0</v>
      </c>
      <c r="AC373" s="43">
        <v>1.0</v>
      </c>
      <c r="AD373" s="43">
        <v>0.0</v>
      </c>
      <c r="AE373" s="43">
        <v>4798.943333</v>
      </c>
      <c r="AF373" s="43">
        <v>0.0</v>
      </c>
      <c r="AG373" s="43">
        <v>1.0</v>
      </c>
      <c r="AH373" s="43">
        <v>0.0</v>
      </c>
      <c r="AI373" s="43">
        <v>12000.0</v>
      </c>
      <c r="AJ373" s="43">
        <v>0.0</v>
      </c>
      <c r="AK373" s="43">
        <v>17880.0</v>
      </c>
      <c r="AL373" s="43">
        <v>0.0</v>
      </c>
      <c r="AM373" s="43">
        <v>0.3874686311814008</v>
      </c>
      <c r="AN373" s="43">
        <v>0.0</v>
      </c>
      <c r="AO373" s="43">
        <v>1.0</v>
      </c>
      <c r="AP373" s="43">
        <v>1000.0</v>
      </c>
      <c r="AQ373" s="43">
        <v>8.0</v>
      </c>
    </row>
    <row r="374" ht="15.75" customHeight="1">
      <c r="A374" s="47">
        <v>2015.0</v>
      </c>
      <c r="B374" s="48" t="str">
        <f t="array" ref="B374">XLOOKUP(A374,Industry_index!$A:$A,Industry_index!$B:$B)</f>
        <v>Construction</v>
      </c>
      <c r="C374" s="43">
        <v>641.0</v>
      </c>
      <c r="D374" s="43">
        <v>8.31</v>
      </c>
      <c r="E374" s="43">
        <v>1.0</v>
      </c>
      <c r="F374" s="43">
        <v>0.0</v>
      </c>
      <c r="G374" s="43">
        <v>0.0</v>
      </c>
      <c r="H374" s="43">
        <v>10000.0</v>
      </c>
      <c r="I374" s="43">
        <v>0.0</v>
      </c>
      <c r="J374" s="43">
        <v>14900.0</v>
      </c>
      <c r="K374" s="43">
        <v>28220.823333</v>
      </c>
      <c r="L374" s="43">
        <v>2568.763333</v>
      </c>
      <c r="M374" s="43">
        <v>0.0</v>
      </c>
      <c r="N374" s="43">
        <v>0.666666</v>
      </c>
      <c r="O374" s="43">
        <v>0.0</v>
      </c>
      <c r="P374" s="43">
        <v>0.0</v>
      </c>
      <c r="Q374" s="43">
        <v>17314.528636</v>
      </c>
      <c r="R374" s="43">
        <v>17291.88</v>
      </c>
      <c r="S374" s="43">
        <v>0.091023577628148</v>
      </c>
      <c r="T374" s="43">
        <v>-0.130814</v>
      </c>
      <c r="U374" s="43">
        <v>1.0</v>
      </c>
      <c r="V374" s="43">
        <v>0.0</v>
      </c>
      <c r="W374" s="43">
        <v>1.0</v>
      </c>
      <c r="X374" s="43">
        <v>1.0</v>
      </c>
      <c r="Y374" s="43">
        <v>0.0</v>
      </c>
      <c r="Z374" s="43">
        <v>1.0</v>
      </c>
      <c r="AA374" s="43">
        <v>8.31</v>
      </c>
      <c r="AB374" s="43">
        <v>1.0</v>
      </c>
      <c r="AC374" s="43">
        <v>0.0</v>
      </c>
      <c r="AD374" s="43">
        <v>1.0</v>
      </c>
      <c r="AE374" s="43">
        <v>2568.763333</v>
      </c>
      <c r="AF374" s="43">
        <v>0.0</v>
      </c>
      <c r="AG374" s="43">
        <v>1.0</v>
      </c>
      <c r="AH374" s="43">
        <v>0.0</v>
      </c>
      <c r="AI374" s="43">
        <v>10000.0</v>
      </c>
      <c r="AJ374" s="43">
        <v>0.0</v>
      </c>
      <c r="AK374" s="43">
        <v>14900.0</v>
      </c>
      <c r="AL374" s="43">
        <v>0.0</v>
      </c>
      <c r="AM374" s="43">
        <v>0.383058486101597</v>
      </c>
      <c r="AN374" s="43">
        <v>0.0</v>
      </c>
      <c r="AO374" s="43">
        <v>1.0</v>
      </c>
      <c r="AP374" s="43">
        <v>976.0</v>
      </c>
      <c r="AQ374" s="43">
        <v>8.0</v>
      </c>
    </row>
    <row r="375" ht="15.75" customHeight="1">
      <c r="A375" s="47">
        <v>4841.0</v>
      </c>
      <c r="B375" s="48" t="str">
        <f t="array" ref="B375">XLOOKUP(A375,Industry_index!$A:$A,Industry_index!$B:$B)</f>
        <v>Services</v>
      </c>
      <c r="C375" s="43">
        <v>569.0</v>
      </c>
      <c r="D375" s="43">
        <v>1.7</v>
      </c>
      <c r="E375" s="43">
        <v>4.0</v>
      </c>
      <c r="F375" s="43">
        <v>45.0</v>
      </c>
      <c r="G375" s="43">
        <v>0.0</v>
      </c>
      <c r="H375" s="43">
        <v>3000.0</v>
      </c>
      <c r="I375" s="43">
        <v>0.0</v>
      </c>
      <c r="J375" s="43">
        <v>4470.0</v>
      </c>
      <c r="K375" s="43">
        <v>10889.333333</v>
      </c>
      <c r="L375" s="43">
        <v>1139.333333</v>
      </c>
      <c r="M375" s="43">
        <v>0.0</v>
      </c>
      <c r="N375" s="43">
        <v>0.0</v>
      </c>
      <c r="O375" s="43">
        <v>0.0</v>
      </c>
      <c r="P375" s="43">
        <v>0.0</v>
      </c>
      <c r="Q375" s="43">
        <v>11280.25</v>
      </c>
      <c r="R375" s="43">
        <v>12702.0</v>
      </c>
      <c r="S375" s="43">
        <v>0.128962353320884</v>
      </c>
      <c r="T375" s="43">
        <v>12.603887</v>
      </c>
      <c r="U375" s="43">
        <v>0.0</v>
      </c>
      <c r="V375" s="43">
        <v>1.0</v>
      </c>
      <c r="W375" s="43">
        <v>0.0</v>
      </c>
      <c r="X375" s="43">
        <v>1.0</v>
      </c>
      <c r="Y375" s="43">
        <v>0.0</v>
      </c>
      <c r="Z375" s="43">
        <v>1.0</v>
      </c>
      <c r="AA375" s="43">
        <v>1.7</v>
      </c>
      <c r="AB375" s="43">
        <v>4.0</v>
      </c>
      <c r="AC375" s="43">
        <v>1.0</v>
      </c>
      <c r="AD375" s="43">
        <v>0.0</v>
      </c>
      <c r="AE375" s="43">
        <v>1139.333333</v>
      </c>
      <c r="AF375" s="43">
        <v>0.0</v>
      </c>
      <c r="AG375" s="43">
        <v>1.0</v>
      </c>
      <c r="AH375" s="43">
        <v>0.0</v>
      </c>
      <c r="AI375" s="43">
        <v>3000.0</v>
      </c>
      <c r="AJ375" s="43">
        <v>0.0</v>
      </c>
      <c r="AK375" s="43">
        <v>4470.0</v>
      </c>
      <c r="AL375" s="43">
        <v>0.0</v>
      </c>
      <c r="AM375" s="43">
        <v>0.4043189140626978</v>
      </c>
      <c r="AN375" s="43">
        <v>0.0</v>
      </c>
      <c r="AO375" s="43">
        <v>1.0</v>
      </c>
      <c r="AP375" s="43">
        <v>1071.0</v>
      </c>
      <c r="AQ375" s="43">
        <v>8.0</v>
      </c>
    </row>
    <row r="376" ht="15.75" customHeight="1">
      <c r="A376" s="47">
        <v>2924.0</v>
      </c>
      <c r="B376" s="48" t="str">
        <f t="array" ref="B376">XLOOKUP(A376,Industry_index!$A:$A,Industry_index!$B:$B)</f>
        <v>Services</v>
      </c>
      <c r="C376" s="43">
        <v>604.0</v>
      </c>
      <c r="D376" s="43">
        <v>8.04</v>
      </c>
      <c r="E376" s="43">
        <v>5.0</v>
      </c>
      <c r="F376" s="43">
        <v>4.0</v>
      </c>
      <c r="G376" s="43">
        <v>0.0</v>
      </c>
      <c r="H376" s="43">
        <v>4000.0</v>
      </c>
      <c r="I376" s="43">
        <v>0.0</v>
      </c>
      <c r="J376" s="43">
        <v>5960.0</v>
      </c>
      <c r="K376" s="43">
        <v>39853.9</v>
      </c>
      <c r="L376" s="43">
        <v>811.41</v>
      </c>
      <c r="M376" s="43">
        <v>0.0</v>
      </c>
      <c r="N376" s="43">
        <v>1.333333</v>
      </c>
      <c r="O376" s="43">
        <v>0.0</v>
      </c>
      <c r="P376" s="43">
        <v>0.0</v>
      </c>
      <c r="Q376" s="43">
        <v>28680.8425</v>
      </c>
      <c r="R376" s="43">
        <v>47331.44</v>
      </c>
      <c r="S376" s="43">
        <v>0.020359613488265</v>
      </c>
      <c r="T376" s="43">
        <v>65.028075</v>
      </c>
      <c r="U376" s="43">
        <v>0.0</v>
      </c>
      <c r="V376" s="43">
        <v>1.0</v>
      </c>
      <c r="W376" s="43">
        <v>0.0</v>
      </c>
      <c r="X376" s="43">
        <v>0.0</v>
      </c>
      <c r="Y376" s="43">
        <v>1.0</v>
      </c>
      <c r="Z376" s="43">
        <v>1.0</v>
      </c>
      <c r="AA376" s="43">
        <v>8.04</v>
      </c>
      <c r="AB376" s="43">
        <v>5.0</v>
      </c>
      <c r="AC376" s="43">
        <v>1.0</v>
      </c>
      <c r="AD376" s="43">
        <v>0.0</v>
      </c>
      <c r="AE376" s="43">
        <v>811.41</v>
      </c>
      <c r="AF376" s="43">
        <v>1.0</v>
      </c>
      <c r="AG376" s="43">
        <v>0.0</v>
      </c>
      <c r="AH376" s="43">
        <v>0.0</v>
      </c>
      <c r="AI376" s="43">
        <v>4000.0</v>
      </c>
      <c r="AJ376" s="43">
        <v>0.0</v>
      </c>
      <c r="AK376" s="43">
        <v>5960.0</v>
      </c>
      <c r="AL376" s="43">
        <v>0.0</v>
      </c>
      <c r="AM376" s="43">
        <v>0.3855685163929953</v>
      </c>
      <c r="AN376" s="43">
        <v>0.0</v>
      </c>
      <c r="AO376" s="43">
        <v>1.0</v>
      </c>
      <c r="AP376" s="43">
        <v>992.0</v>
      </c>
      <c r="AQ376" s="43">
        <v>8.0</v>
      </c>
    </row>
    <row r="377" ht="15.75" customHeight="1">
      <c r="A377" s="47">
        <v>2668.0</v>
      </c>
      <c r="B377" s="48" t="str">
        <f t="array" ref="B377">XLOOKUP(A377,Industry_index!$A:$A,Industry_index!$B:$B)</f>
        <v>Transportation &amp; Public Utilities</v>
      </c>
      <c r="C377" s="43">
        <v>537.0</v>
      </c>
      <c r="D377" s="43">
        <v>8.7</v>
      </c>
      <c r="E377" s="43">
        <v>3.0</v>
      </c>
      <c r="F377" s="43">
        <v>4.0</v>
      </c>
      <c r="G377" s="43">
        <v>4473.07</v>
      </c>
      <c r="H377" s="43">
        <v>6000.0</v>
      </c>
      <c r="I377" s="43">
        <v>1533.07</v>
      </c>
      <c r="J377" s="43">
        <v>8940.0</v>
      </c>
      <c r="K377" s="43">
        <v>25715.413333</v>
      </c>
      <c r="L377" s="43">
        <v>3938.253333</v>
      </c>
      <c r="M377" s="43">
        <v>0.0</v>
      </c>
      <c r="N377" s="43">
        <v>0.0</v>
      </c>
      <c r="O377" s="43">
        <v>0.0</v>
      </c>
      <c r="P377" s="43">
        <v>0.0</v>
      </c>
      <c r="R377" s="43">
        <v>25900.7</v>
      </c>
      <c r="S377" s="43">
        <v>0.1431363818192315</v>
      </c>
      <c r="T377" s="43">
        <v>-6.024493</v>
      </c>
      <c r="U377" s="43">
        <v>0.0</v>
      </c>
      <c r="V377" s="43">
        <v>0.0</v>
      </c>
      <c r="W377" s="43">
        <v>1.0</v>
      </c>
      <c r="X377" s="43">
        <v>1.0</v>
      </c>
      <c r="Y377" s="43">
        <v>0.0</v>
      </c>
      <c r="Z377" s="43">
        <v>1.0</v>
      </c>
      <c r="AA377" s="43">
        <v>8.7</v>
      </c>
      <c r="AB377" s="43">
        <v>3.0</v>
      </c>
      <c r="AC377" s="43">
        <v>0.0</v>
      </c>
      <c r="AD377" s="43">
        <v>1.0</v>
      </c>
      <c r="AE377" s="43">
        <v>3938.253333</v>
      </c>
      <c r="AF377" s="43">
        <v>0.0</v>
      </c>
      <c r="AG377" s="43">
        <v>1.0</v>
      </c>
      <c r="AH377" s="43">
        <v>4473.07</v>
      </c>
      <c r="AI377" s="43">
        <v>6000.0</v>
      </c>
      <c r="AJ377" s="43">
        <v>1533.07</v>
      </c>
      <c r="AK377" s="43">
        <v>8940.0</v>
      </c>
      <c r="AL377" s="43">
        <v>1.0</v>
      </c>
      <c r="AM377" s="43">
        <v>0.4060886182839628</v>
      </c>
      <c r="AN377" s="43">
        <v>0.0</v>
      </c>
      <c r="AO377" s="43">
        <v>0.0</v>
      </c>
      <c r="AP377" s="43">
        <v>1080.0</v>
      </c>
      <c r="AQ377" s="43">
        <v>8.0</v>
      </c>
    </row>
    <row r="378" ht="15.75" customHeight="1">
      <c r="A378" s="47">
        <v>2097.0</v>
      </c>
      <c r="B378" s="48" t="str">
        <f t="array" ref="B378">XLOOKUP(A378,Industry_index!$A:$A,Industry_index!$B:$B)</f>
        <v>Retail</v>
      </c>
      <c r="C378" s="43">
        <v>510.0</v>
      </c>
      <c r="D378" s="43">
        <v>2.18</v>
      </c>
      <c r="E378" s="43">
        <v>3.0</v>
      </c>
      <c r="F378" s="43">
        <v>4.0</v>
      </c>
      <c r="G378" s="43">
        <v>0.0</v>
      </c>
      <c r="H378" s="43">
        <v>6000.0</v>
      </c>
      <c r="I378" s="43">
        <v>0.0</v>
      </c>
      <c r="J378" s="43">
        <v>8940.0</v>
      </c>
      <c r="K378" s="43">
        <v>23372.156666</v>
      </c>
      <c r="L378" s="43">
        <v>1343.256666</v>
      </c>
      <c r="M378" s="43">
        <v>1.0</v>
      </c>
      <c r="N378" s="43">
        <v>0.666666</v>
      </c>
      <c r="O378" s="43">
        <v>1.0</v>
      </c>
      <c r="P378" s="43">
        <v>3.0</v>
      </c>
      <c r="Q378" s="43">
        <v>26971.338</v>
      </c>
      <c r="R378" s="43">
        <v>26518.65</v>
      </c>
      <c r="S378" s="43">
        <v>0.064865312979206</v>
      </c>
      <c r="T378" s="43">
        <v>-1.678411</v>
      </c>
      <c r="U378" s="43">
        <v>0.0</v>
      </c>
      <c r="V378" s="43">
        <v>1.0</v>
      </c>
      <c r="W378" s="43">
        <v>0.0</v>
      </c>
      <c r="X378" s="43">
        <v>1.0</v>
      </c>
      <c r="Y378" s="43">
        <v>0.0</v>
      </c>
      <c r="Z378" s="43">
        <v>1.0</v>
      </c>
      <c r="AA378" s="43">
        <v>2.18</v>
      </c>
      <c r="AB378" s="43">
        <v>3.0</v>
      </c>
      <c r="AC378" s="43">
        <v>1.0</v>
      </c>
      <c r="AD378" s="43">
        <v>0.0</v>
      </c>
      <c r="AE378" s="43">
        <v>1343.256666</v>
      </c>
      <c r="AF378" s="43">
        <v>0.0</v>
      </c>
      <c r="AG378" s="43">
        <v>1.0</v>
      </c>
      <c r="AH378" s="43">
        <v>0.0</v>
      </c>
      <c r="AI378" s="43">
        <v>6000.0</v>
      </c>
      <c r="AJ378" s="43">
        <v>0.0</v>
      </c>
      <c r="AK378" s="43">
        <v>8940.0</v>
      </c>
      <c r="AL378" s="43">
        <v>0.0</v>
      </c>
      <c r="AM378" s="43">
        <v>0.3841243170755663</v>
      </c>
      <c r="AN378" s="43">
        <v>0.0</v>
      </c>
      <c r="AO378" s="43">
        <v>1.0</v>
      </c>
      <c r="AP378" s="43">
        <v>982.0</v>
      </c>
      <c r="AQ378" s="43">
        <v>8.0</v>
      </c>
    </row>
    <row r="379" ht="15.75" customHeight="1">
      <c r="A379" s="47">
        <v>1541.0</v>
      </c>
      <c r="B379" s="48" t="str">
        <f t="array" ref="B379">XLOOKUP(A379,Industry_index!$A:$A,Industry_index!$B:$B)</f>
        <v>Construction</v>
      </c>
      <c r="C379" s="43">
        <v>620.0</v>
      </c>
      <c r="D379" s="43">
        <v>2.84</v>
      </c>
      <c r="E379" s="43">
        <v>1.0</v>
      </c>
      <c r="F379" s="43">
        <v>0.0</v>
      </c>
      <c r="G379" s="43">
        <v>0.0</v>
      </c>
      <c r="H379" s="43">
        <v>3000.0</v>
      </c>
      <c r="I379" s="43">
        <v>0.0</v>
      </c>
      <c r="J379" s="43">
        <v>4470.0</v>
      </c>
      <c r="K379" s="43">
        <v>13596.293333</v>
      </c>
      <c r="L379" s="43">
        <v>6983.333333</v>
      </c>
      <c r="M379" s="43">
        <v>0.333333</v>
      </c>
      <c r="N379" s="43">
        <v>0.0</v>
      </c>
      <c r="O379" s="43">
        <v>0.0</v>
      </c>
      <c r="P379" s="43">
        <v>0.0</v>
      </c>
      <c r="Q379" s="43">
        <v>11444.505</v>
      </c>
      <c r="R379" s="43">
        <v>17899.87</v>
      </c>
      <c r="S379" s="43">
        <v>0.513620259644358</v>
      </c>
      <c r="T379" s="43">
        <v>56.405847</v>
      </c>
      <c r="U379" s="43">
        <v>1.0</v>
      </c>
      <c r="V379" s="43">
        <v>0.0</v>
      </c>
      <c r="W379" s="43">
        <v>1.0</v>
      </c>
      <c r="X379" s="43">
        <v>0.0</v>
      </c>
      <c r="Y379" s="43">
        <v>1.0</v>
      </c>
      <c r="Z379" s="43">
        <v>1.0</v>
      </c>
      <c r="AA379" s="43">
        <v>2.84</v>
      </c>
      <c r="AB379" s="43">
        <v>1.0</v>
      </c>
      <c r="AC379" s="43">
        <v>0.0</v>
      </c>
      <c r="AD379" s="43">
        <v>1.0</v>
      </c>
      <c r="AE379" s="43">
        <v>6983.333333</v>
      </c>
      <c r="AF379" s="43">
        <v>1.0</v>
      </c>
      <c r="AG379" s="43">
        <v>0.0</v>
      </c>
      <c r="AH379" s="43">
        <v>0.0</v>
      </c>
      <c r="AI379" s="43">
        <v>3000.0</v>
      </c>
      <c r="AJ379" s="43">
        <v>0.0</v>
      </c>
      <c r="AK379" s="43">
        <v>4470.0</v>
      </c>
      <c r="AL379" s="43">
        <v>0.0</v>
      </c>
      <c r="AM379" s="43">
        <v>0.3919723975384194</v>
      </c>
      <c r="AN379" s="43">
        <v>0.0</v>
      </c>
      <c r="AO379" s="43">
        <v>1.0</v>
      </c>
      <c r="AP379" s="43">
        <v>1019.0</v>
      </c>
      <c r="AQ379" s="43">
        <v>8.0</v>
      </c>
    </row>
    <row r="380" ht="15.75" customHeight="1">
      <c r="A380" s="47">
        <v>563.0</v>
      </c>
      <c r="B380" s="48" t="str">
        <f t="array" ref="B380">XLOOKUP(A380,Industry_index!$A:$A,Industry_index!$B:$B)</f>
        <v>Services</v>
      </c>
      <c r="C380" s="43">
        <v>51.0</v>
      </c>
      <c r="D380" s="43">
        <v>0.75</v>
      </c>
      <c r="E380" s="43">
        <v>4.0</v>
      </c>
      <c r="F380" s="43">
        <v>42.0</v>
      </c>
      <c r="G380" s="43">
        <v>0.0</v>
      </c>
      <c r="H380" s="43">
        <v>2000.0</v>
      </c>
      <c r="I380" s="43">
        <v>0.0</v>
      </c>
      <c r="J380" s="43">
        <v>2980.0</v>
      </c>
      <c r="K380" s="43">
        <v>22698.113333</v>
      </c>
      <c r="L380" s="43">
        <v>3789.913333</v>
      </c>
      <c r="M380" s="43">
        <v>0.0</v>
      </c>
      <c r="N380" s="43">
        <v>0.0</v>
      </c>
      <c r="O380" s="43">
        <v>0.0</v>
      </c>
      <c r="P380" s="43">
        <v>0.0</v>
      </c>
      <c r="Q380" s="43">
        <v>23001.105</v>
      </c>
      <c r="R380" s="43">
        <v>22092.13</v>
      </c>
      <c r="S380" s="43">
        <v>0.151715173884941</v>
      </c>
      <c r="T380" s="43">
        <v>-3.951897</v>
      </c>
      <c r="U380" s="43">
        <v>1.0</v>
      </c>
      <c r="V380" s="43">
        <v>1.0</v>
      </c>
      <c r="W380" s="43">
        <v>0.0</v>
      </c>
      <c r="X380" s="43">
        <v>1.0</v>
      </c>
      <c r="Y380" s="43">
        <v>0.0</v>
      </c>
      <c r="Z380" s="43">
        <v>1.0</v>
      </c>
      <c r="AA380" s="43">
        <v>0.75</v>
      </c>
      <c r="AB380" s="43">
        <v>4.0</v>
      </c>
      <c r="AC380" s="43">
        <v>1.0</v>
      </c>
      <c r="AD380" s="43">
        <v>0.0</v>
      </c>
      <c r="AE380" s="43">
        <v>3789.913333</v>
      </c>
      <c r="AF380" s="43">
        <v>0.0</v>
      </c>
      <c r="AG380" s="43">
        <v>1.0</v>
      </c>
      <c r="AH380" s="43">
        <v>0.0</v>
      </c>
      <c r="AI380" s="43">
        <v>2000.0</v>
      </c>
      <c r="AJ380" s="43">
        <v>0.0</v>
      </c>
      <c r="AK380" s="43">
        <v>2980.0</v>
      </c>
      <c r="AL380" s="43">
        <v>0.0</v>
      </c>
      <c r="AM380" s="43">
        <v>0.3957472266203329</v>
      </c>
      <c r="AN380" s="43">
        <v>0.0</v>
      </c>
      <c r="AO380" s="43">
        <v>1.0</v>
      </c>
      <c r="AP380" s="43">
        <v>1039.0</v>
      </c>
      <c r="AQ380" s="43">
        <v>8.0</v>
      </c>
    </row>
    <row r="381" ht="15.75" customHeight="1">
      <c r="A381" s="47">
        <v>434.0</v>
      </c>
      <c r="B381" s="48" t="str">
        <f t="array" ref="B381">XLOOKUP(A381,Industry_index!$A:$A,Industry_index!$B:$B)</f>
        <v>Construction</v>
      </c>
      <c r="C381" s="43">
        <v>656.0</v>
      </c>
      <c r="D381" s="43">
        <v>8.11</v>
      </c>
      <c r="E381" s="43">
        <v>2.0</v>
      </c>
      <c r="F381" s="43">
        <v>4.0</v>
      </c>
      <c r="G381" s="43">
        <v>0.0</v>
      </c>
      <c r="H381" s="43">
        <v>5000.0</v>
      </c>
      <c r="I381" s="43">
        <v>0.0</v>
      </c>
      <c r="J381" s="43">
        <v>7450.0</v>
      </c>
      <c r="K381" s="43">
        <v>39702.943333</v>
      </c>
      <c r="L381" s="43">
        <v>5905.286666</v>
      </c>
      <c r="M381" s="43">
        <v>0.0</v>
      </c>
      <c r="N381" s="43">
        <v>0.0</v>
      </c>
      <c r="O381" s="43">
        <v>0.0</v>
      </c>
      <c r="P381" s="43">
        <v>0.0</v>
      </c>
      <c r="Q381" s="43">
        <v>29544.795</v>
      </c>
      <c r="R381" s="43">
        <v>60897.6</v>
      </c>
      <c r="S381" s="43">
        <v>0.148736844173252</v>
      </c>
      <c r="T381" s="43">
        <v>106.119571</v>
      </c>
      <c r="U381" s="43">
        <v>1.0</v>
      </c>
      <c r="V381" s="43">
        <v>0.0</v>
      </c>
      <c r="W381" s="43">
        <v>1.0</v>
      </c>
      <c r="X381" s="43">
        <v>0.0</v>
      </c>
      <c r="Y381" s="43">
        <v>1.0</v>
      </c>
      <c r="Z381" s="43">
        <v>1.0</v>
      </c>
      <c r="AA381" s="43">
        <v>8.11</v>
      </c>
      <c r="AB381" s="43">
        <v>2.0</v>
      </c>
      <c r="AC381" s="43">
        <v>0.0</v>
      </c>
      <c r="AD381" s="43">
        <v>1.0</v>
      </c>
      <c r="AE381" s="43">
        <v>5905.286666</v>
      </c>
      <c r="AF381" s="43">
        <v>1.0</v>
      </c>
      <c r="AG381" s="43">
        <v>0.0</v>
      </c>
      <c r="AH381" s="43">
        <v>0.0</v>
      </c>
      <c r="AI381" s="43">
        <v>5000.0</v>
      </c>
      <c r="AJ381" s="43">
        <v>0.0</v>
      </c>
      <c r="AK381" s="43">
        <v>7450.0</v>
      </c>
      <c r="AL381" s="43">
        <v>0.0</v>
      </c>
      <c r="AM381" s="43">
        <v>0.3831651179869408</v>
      </c>
      <c r="AN381" s="43">
        <v>0.0</v>
      </c>
      <c r="AO381" s="43">
        <v>1.0</v>
      </c>
      <c r="AP381" s="43">
        <v>979.0</v>
      </c>
      <c r="AQ381" s="43">
        <v>8.0</v>
      </c>
    </row>
    <row r="382" ht="15.75" customHeight="1">
      <c r="A382" s="47">
        <v>5289.0</v>
      </c>
      <c r="B382" s="48" t="str">
        <f t="array" ref="B382">XLOOKUP(A382,Industry_index!$A:$A,Industry_index!$B:$B)</f>
        <v>Construction</v>
      </c>
      <c r="C382" s="43">
        <v>667.0</v>
      </c>
      <c r="D382" s="43">
        <v>2.94</v>
      </c>
      <c r="E382" s="43">
        <v>1.0</v>
      </c>
      <c r="F382" s="43">
        <v>0.0</v>
      </c>
      <c r="G382" s="43">
        <v>0.0</v>
      </c>
      <c r="H382" s="43">
        <v>40000.0</v>
      </c>
      <c r="I382" s="43">
        <v>0.0</v>
      </c>
      <c r="J382" s="43">
        <v>59600.0</v>
      </c>
      <c r="K382" s="43">
        <v>25715.413333</v>
      </c>
      <c r="L382" s="43">
        <v>3938.253333</v>
      </c>
      <c r="M382" s="43">
        <v>0.0</v>
      </c>
      <c r="N382" s="43">
        <v>0.0</v>
      </c>
      <c r="O382" s="43">
        <v>0.0</v>
      </c>
      <c r="P382" s="43">
        <v>0.0</v>
      </c>
      <c r="R382" s="43">
        <v>25900.7</v>
      </c>
      <c r="S382" s="43">
        <v>0.1431363818192315</v>
      </c>
      <c r="T382" s="43">
        <v>-6.024493</v>
      </c>
      <c r="U382" s="43">
        <v>0.0</v>
      </c>
      <c r="V382" s="43">
        <v>0.0</v>
      </c>
      <c r="W382" s="43">
        <v>1.0</v>
      </c>
      <c r="X382" s="43">
        <v>1.0</v>
      </c>
      <c r="Y382" s="43">
        <v>0.0</v>
      </c>
      <c r="Z382" s="43">
        <v>1.0</v>
      </c>
      <c r="AA382" s="43">
        <v>2.94</v>
      </c>
      <c r="AB382" s="43">
        <v>1.0</v>
      </c>
      <c r="AC382" s="43">
        <v>0.0</v>
      </c>
      <c r="AD382" s="43">
        <v>1.0</v>
      </c>
      <c r="AE382" s="43">
        <v>3938.253333</v>
      </c>
      <c r="AF382" s="43">
        <v>0.0</v>
      </c>
      <c r="AG382" s="43">
        <v>1.0</v>
      </c>
      <c r="AH382" s="43">
        <v>0.0</v>
      </c>
      <c r="AI382" s="43">
        <v>40000.0</v>
      </c>
      <c r="AJ382" s="43">
        <v>0.0</v>
      </c>
      <c r="AK382" s="43">
        <v>59600.0</v>
      </c>
      <c r="AL382" s="43">
        <v>0.0</v>
      </c>
      <c r="AM382" s="43">
        <v>0.4072695882901299</v>
      </c>
      <c r="AN382" s="43">
        <v>0.0</v>
      </c>
      <c r="AO382" s="43">
        <v>1.0</v>
      </c>
      <c r="AP382" s="43">
        <v>1092.0</v>
      </c>
      <c r="AQ382" s="43">
        <v>8.0</v>
      </c>
    </row>
    <row r="383" ht="15.75" customHeight="1">
      <c r="A383" s="47">
        <v>2094.0</v>
      </c>
      <c r="B383" s="48" t="str">
        <f t="array" ref="B383">XLOOKUP(A383,Industry_index!$A:$A,Industry_index!$B:$B)</f>
        <v>Construction</v>
      </c>
      <c r="C383" s="43">
        <v>534.0</v>
      </c>
      <c r="D383" s="43">
        <v>3.0</v>
      </c>
      <c r="E383" s="43">
        <v>1.0</v>
      </c>
      <c r="F383" s="43">
        <v>0.0</v>
      </c>
      <c r="G383" s="43">
        <v>7152.0</v>
      </c>
      <c r="H383" s="43">
        <v>5000.0</v>
      </c>
      <c r="I383" s="43">
        <v>4702.0</v>
      </c>
      <c r="J383" s="43">
        <v>7450.0</v>
      </c>
      <c r="K383" s="43">
        <v>23490.5</v>
      </c>
      <c r="L383" s="43">
        <v>4085.5</v>
      </c>
      <c r="M383" s="43">
        <v>0.0</v>
      </c>
      <c r="N383" s="43">
        <v>0.0</v>
      </c>
      <c r="O383" s="43">
        <v>0.0</v>
      </c>
      <c r="P383" s="43">
        <v>0.0</v>
      </c>
      <c r="Q383" s="43">
        <v>18017.0</v>
      </c>
      <c r="R383" s="43">
        <v>21940.0</v>
      </c>
      <c r="S383" s="43">
        <v>0.176113227289262</v>
      </c>
      <c r="T383" s="43">
        <v>21.77388</v>
      </c>
      <c r="U383" s="43">
        <v>0.0</v>
      </c>
      <c r="V383" s="43">
        <v>0.0</v>
      </c>
      <c r="W383" s="43">
        <v>1.0</v>
      </c>
      <c r="X383" s="43">
        <v>0.0</v>
      </c>
      <c r="Y383" s="43">
        <v>1.0</v>
      </c>
      <c r="Z383" s="43">
        <v>1.0</v>
      </c>
      <c r="AA383" s="43">
        <v>3.0</v>
      </c>
      <c r="AB383" s="43">
        <v>1.0</v>
      </c>
      <c r="AC383" s="43">
        <v>0.0</v>
      </c>
      <c r="AD383" s="43">
        <v>1.0</v>
      </c>
      <c r="AE383" s="43">
        <v>4085.5</v>
      </c>
      <c r="AF383" s="43">
        <v>1.0</v>
      </c>
      <c r="AG383" s="43">
        <v>0.0</v>
      </c>
      <c r="AH383" s="43">
        <v>7152.0</v>
      </c>
      <c r="AI383" s="43">
        <v>5000.0</v>
      </c>
      <c r="AJ383" s="43">
        <v>4702.0</v>
      </c>
      <c r="AK383" s="43">
        <v>7450.0</v>
      </c>
      <c r="AL383" s="43">
        <v>1.0</v>
      </c>
      <c r="AM383" s="43">
        <v>0.4065096945256118</v>
      </c>
      <c r="AN383" s="43">
        <v>0.0</v>
      </c>
      <c r="AO383" s="43">
        <v>0.0</v>
      </c>
      <c r="AP383" s="43">
        <v>1082.0</v>
      </c>
      <c r="AQ383" s="43">
        <v>8.0</v>
      </c>
    </row>
    <row r="384" ht="15.75" customHeight="1">
      <c r="A384" s="47">
        <v>3662.0</v>
      </c>
      <c r="B384" s="48" t="str">
        <f t="array" ref="B384">XLOOKUP(A384,Industry_index!$A:$A,Industry_index!$B:$B)</f>
        <v>Retail</v>
      </c>
      <c r="C384" s="43">
        <v>589.0</v>
      </c>
      <c r="D384" s="43">
        <v>2.45</v>
      </c>
      <c r="E384" s="43">
        <v>4.0</v>
      </c>
      <c r="F384" s="43">
        <v>67.0</v>
      </c>
      <c r="G384" s="43">
        <v>2314.64</v>
      </c>
      <c r="H384" s="43">
        <v>2500.0</v>
      </c>
      <c r="I384" s="43">
        <v>1089.64</v>
      </c>
      <c r="J384" s="43">
        <v>3725.0</v>
      </c>
      <c r="K384" s="43">
        <v>11668.656666</v>
      </c>
      <c r="L384" s="43">
        <v>2402.286666</v>
      </c>
      <c r="M384" s="43">
        <v>0.0</v>
      </c>
      <c r="N384" s="43">
        <v>0.0</v>
      </c>
      <c r="O384" s="43">
        <v>0.0</v>
      </c>
      <c r="P384" s="43">
        <v>0.0</v>
      </c>
      <c r="Q384" s="43">
        <v>8682.375</v>
      </c>
      <c r="R384" s="43">
        <v>17641.22</v>
      </c>
      <c r="S384" s="43">
        <v>0.205875396146601</v>
      </c>
      <c r="T384" s="43">
        <v>103.184324</v>
      </c>
      <c r="U384" s="43">
        <v>1.0</v>
      </c>
      <c r="V384" s="43">
        <v>1.0</v>
      </c>
      <c r="W384" s="43">
        <v>0.0</v>
      </c>
      <c r="X384" s="43">
        <v>0.0</v>
      </c>
      <c r="Y384" s="43">
        <v>1.0</v>
      </c>
      <c r="Z384" s="43">
        <v>1.0</v>
      </c>
      <c r="AA384" s="43">
        <v>2.45</v>
      </c>
      <c r="AB384" s="43">
        <v>4.0</v>
      </c>
      <c r="AC384" s="43">
        <v>1.0</v>
      </c>
      <c r="AD384" s="43">
        <v>0.0</v>
      </c>
      <c r="AE384" s="43">
        <v>2402.286666</v>
      </c>
      <c r="AF384" s="43">
        <v>1.0</v>
      </c>
      <c r="AG384" s="43">
        <v>0.0</v>
      </c>
      <c r="AH384" s="43">
        <v>2314.64</v>
      </c>
      <c r="AI384" s="43">
        <v>2500.0</v>
      </c>
      <c r="AJ384" s="43">
        <v>1089.64</v>
      </c>
      <c r="AK384" s="43">
        <v>3725.0</v>
      </c>
      <c r="AL384" s="43">
        <v>1.0</v>
      </c>
      <c r="AM384" s="43">
        <v>0.3935441205327426</v>
      </c>
      <c r="AN384" s="43">
        <v>0.0</v>
      </c>
      <c r="AO384" s="43">
        <v>0.0</v>
      </c>
      <c r="AP384" s="43">
        <v>1028.0</v>
      </c>
      <c r="AQ384" s="43">
        <v>8.0</v>
      </c>
    </row>
    <row r="385" ht="15.75" customHeight="1">
      <c r="A385" s="47">
        <v>1759.0</v>
      </c>
      <c r="B385" s="48" t="str">
        <f t="array" ref="B385">XLOOKUP(A385,Industry_index!$A:$A,Industry_index!$B:$B)</f>
        <v>Manufacturing</v>
      </c>
      <c r="C385" s="43">
        <v>605.0</v>
      </c>
      <c r="D385" s="43">
        <v>4.1</v>
      </c>
      <c r="E385" s="43">
        <v>1.0</v>
      </c>
      <c r="F385" s="43">
        <v>4.0</v>
      </c>
      <c r="G385" s="43">
        <v>0.0</v>
      </c>
      <c r="H385" s="43">
        <v>5000.0</v>
      </c>
      <c r="I385" s="43">
        <v>0.0</v>
      </c>
      <c r="J385" s="43">
        <v>7450.0</v>
      </c>
      <c r="K385" s="43">
        <v>30315.18</v>
      </c>
      <c r="L385" s="43">
        <v>4439.906666</v>
      </c>
      <c r="M385" s="43">
        <v>0.333333</v>
      </c>
      <c r="N385" s="43">
        <v>1.0</v>
      </c>
      <c r="O385" s="43">
        <v>0.333333</v>
      </c>
      <c r="P385" s="43">
        <v>1.0</v>
      </c>
      <c r="Q385" s="43">
        <v>36491.75</v>
      </c>
      <c r="R385" s="43">
        <v>30981.97</v>
      </c>
      <c r="S385" s="43">
        <v>0.133353832005267</v>
      </c>
      <c r="T385" s="43">
        <v>-15.0987</v>
      </c>
      <c r="U385" s="43">
        <v>0.0</v>
      </c>
      <c r="V385" s="43">
        <v>0.0</v>
      </c>
      <c r="W385" s="43">
        <v>0.0</v>
      </c>
      <c r="X385" s="43">
        <v>1.0</v>
      </c>
      <c r="Y385" s="43">
        <v>0.0</v>
      </c>
      <c r="Z385" s="43">
        <v>1.0</v>
      </c>
      <c r="AA385" s="43">
        <v>4.1</v>
      </c>
      <c r="AB385" s="43">
        <v>1.0</v>
      </c>
      <c r="AC385" s="43">
        <v>0.0</v>
      </c>
      <c r="AD385" s="43">
        <v>0.0</v>
      </c>
      <c r="AE385" s="43">
        <v>4439.906666</v>
      </c>
      <c r="AF385" s="43">
        <v>0.0</v>
      </c>
      <c r="AG385" s="43">
        <v>1.0</v>
      </c>
      <c r="AH385" s="43">
        <v>0.0</v>
      </c>
      <c r="AI385" s="43">
        <v>5000.0</v>
      </c>
      <c r="AJ385" s="43">
        <v>0.0</v>
      </c>
      <c r="AK385" s="43">
        <v>7450.0</v>
      </c>
      <c r="AL385" s="43">
        <v>0.0</v>
      </c>
      <c r="AM385" s="43">
        <v>0.3931438703557879</v>
      </c>
      <c r="AN385" s="43">
        <v>0.0</v>
      </c>
      <c r="AO385" s="43">
        <v>1.0</v>
      </c>
      <c r="AP385" s="43">
        <v>1026.0</v>
      </c>
      <c r="AQ385" s="43">
        <v>8.0</v>
      </c>
    </row>
    <row r="386" ht="15.75" customHeight="1">
      <c r="A386" s="47">
        <v>3443.0</v>
      </c>
      <c r="B386" s="48" t="str">
        <f t="array" ref="B386">XLOOKUP(A386,Industry_index!$A:$A,Industry_index!$B:$B)</f>
        <v>Services</v>
      </c>
      <c r="C386" s="43">
        <v>600.0</v>
      </c>
      <c r="D386" s="43">
        <v>0.7</v>
      </c>
      <c r="E386" s="43">
        <v>3.0</v>
      </c>
      <c r="F386" s="43">
        <v>28.0</v>
      </c>
      <c r="G386" s="43">
        <v>2803.0</v>
      </c>
      <c r="H386" s="43">
        <v>2000.0</v>
      </c>
      <c r="I386" s="43">
        <v>1823.0</v>
      </c>
      <c r="J386" s="43">
        <v>2980.0</v>
      </c>
      <c r="K386" s="43">
        <v>12819.333333</v>
      </c>
      <c r="L386" s="43">
        <v>876.0</v>
      </c>
      <c r="M386" s="43">
        <v>0.666666</v>
      </c>
      <c r="N386" s="43">
        <v>0.0</v>
      </c>
      <c r="O386" s="43">
        <v>0.666666</v>
      </c>
      <c r="P386" s="43">
        <v>2.0</v>
      </c>
      <c r="Q386" s="43">
        <v>11458.5</v>
      </c>
      <c r="R386" s="43">
        <v>15541.0</v>
      </c>
      <c r="S386" s="43">
        <v>0.068334304522935</v>
      </c>
      <c r="T386" s="43">
        <v>35.628572</v>
      </c>
      <c r="U386" s="43">
        <v>0.0</v>
      </c>
      <c r="V386" s="43">
        <v>1.0</v>
      </c>
      <c r="W386" s="43">
        <v>0.0</v>
      </c>
      <c r="X386" s="43">
        <v>0.0</v>
      </c>
      <c r="Y386" s="43">
        <v>1.0</v>
      </c>
      <c r="Z386" s="43">
        <v>1.0</v>
      </c>
      <c r="AA386" s="43">
        <v>0.7</v>
      </c>
      <c r="AB386" s="43">
        <v>3.0</v>
      </c>
      <c r="AC386" s="43">
        <v>1.0</v>
      </c>
      <c r="AD386" s="43">
        <v>0.0</v>
      </c>
      <c r="AE386" s="43">
        <v>876.0</v>
      </c>
      <c r="AF386" s="43">
        <v>1.0</v>
      </c>
      <c r="AG386" s="43">
        <v>0.0</v>
      </c>
      <c r="AH386" s="43">
        <v>2803.0</v>
      </c>
      <c r="AI386" s="43">
        <v>2000.0</v>
      </c>
      <c r="AJ386" s="43">
        <v>1823.0</v>
      </c>
      <c r="AK386" s="43">
        <v>2980.0</v>
      </c>
      <c r="AL386" s="43">
        <v>1.0</v>
      </c>
      <c r="AM386" s="43">
        <v>0.3956230375584541</v>
      </c>
      <c r="AN386" s="43">
        <v>0.0</v>
      </c>
      <c r="AO386" s="43">
        <v>0.0</v>
      </c>
      <c r="AP386" s="43">
        <v>1038.0</v>
      </c>
      <c r="AQ386" s="43">
        <v>8.0</v>
      </c>
    </row>
    <row r="387" ht="15.75" customHeight="1">
      <c r="A387" s="47">
        <v>695.0</v>
      </c>
      <c r="B387" s="48" t="str">
        <f t="array" ref="B387">XLOOKUP(A387,Industry_index!$A:$A,Industry_index!$B:$B)</f>
        <v>Construction</v>
      </c>
      <c r="C387" s="43">
        <v>581.0</v>
      </c>
      <c r="D387" s="43">
        <v>4.32</v>
      </c>
      <c r="E387" s="43">
        <v>1.0</v>
      </c>
      <c r="F387" s="43">
        <v>0.0</v>
      </c>
      <c r="G387" s="43">
        <v>5973.54</v>
      </c>
      <c r="H387" s="43">
        <v>4500.0</v>
      </c>
      <c r="I387" s="43">
        <v>3768.54</v>
      </c>
      <c r="J387" s="43">
        <v>6705.0</v>
      </c>
      <c r="K387" s="43">
        <v>10034.635</v>
      </c>
      <c r="L387" s="43">
        <v>6703.955</v>
      </c>
      <c r="M387" s="43">
        <v>0.0</v>
      </c>
      <c r="N387" s="43">
        <v>0.0</v>
      </c>
      <c r="O387" s="43">
        <v>0.0</v>
      </c>
      <c r="P387" s="43">
        <v>0.0</v>
      </c>
      <c r="Q387" s="43">
        <v>10906.0</v>
      </c>
      <c r="R387" s="43">
        <v>9086.27</v>
      </c>
      <c r="S387" s="43">
        <v>0.307112011676168</v>
      </c>
      <c r="T387" s="43">
        <v>-16.685585</v>
      </c>
      <c r="U387" s="43">
        <v>1.0</v>
      </c>
      <c r="V387" s="43">
        <v>0.0</v>
      </c>
      <c r="W387" s="43">
        <v>1.0</v>
      </c>
      <c r="X387" s="43">
        <v>1.0</v>
      </c>
      <c r="Y387" s="43">
        <v>0.0</v>
      </c>
      <c r="Z387" s="43">
        <v>1.0</v>
      </c>
      <c r="AA387" s="43">
        <v>4.32</v>
      </c>
      <c r="AB387" s="43">
        <v>1.0</v>
      </c>
      <c r="AC387" s="43">
        <v>0.0</v>
      </c>
      <c r="AD387" s="43">
        <v>1.0</v>
      </c>
      <c r="AE387" s="43">
        <v>6703.955</v>
      </c>
      <c r="AF387" s="43">
        <v>0.0</v>
      </c>
      <c r="AG387" s="43">
        <v>1.0</v>
      </c>
      <c r="AH387" s="43">
        <v>5973.54</v>
      </c>
      <c r="AI387" s="43">
        <v>4500.0</v>
      </c>
      <c r="AJ387" s="43">
        <v>3768.54</v>
      </c>
      <c r="AK387" s="43">
        <v>6705.0</v>
      </c>
      <c r="AL387" s="43">
        <v>1.0</v>
      </c>
      <c r="AM387" s="43">
        <v>0.3844407206517307</v>
      </c>
      <c r="AN387" s="43">
        <v>0.0</v>
      </c>
      <c r="AO387" s="43">
        <v>0.0</v>
      </c>
      <c r="AP387" s="43">
        <v>984.0</v>
      </c>
      <c r="AQ387" s="43">
        <v>8.0</v>
      </c>
    </row>
    <row r="388" ht="15.75" customHeight="1">
      <c r="A388" s="47">
        <v>720.0</v>
      </c>
      <c r="B388" s="48" t="str">
        <f t="array" ref="B388">XLOOKUP(A388,Industry_index!$A:$A,Industry_index!$B:$B)</f>
        <v>Services</v>
      </c>
      <c r="C388" s="43">
        <v>501.0</v>
      </c>
      <c r="D388" s="43">
        <v>0.96</v>
      </c>
      <c r="E388" s="43">
        <v>3.0</v>
      </c>
      <c r="F388" s="43">
        <v>9.0</v>
      </c>
      <c r="G388" s="43">
        <v>0.0</v>
      </c>
      <c r="H388" s="43">
        <v>2000.0</v>
      </c>
      <c r="I388" s="43">
        <v>0.0</v>
      </c>
      <c r="J388" s="43">
        <v>2980.0</v>
      </c>
      <c r="K388" s="43">
        <v>9689.83</v>
      </c>
      <c r="L388" s="43">
        <v>434.033333</v>
      </c>
      <c r="M388" s="43">
        <v>0.0</v>
      </c>
      <c r="N388" s="43">
        <v>0.0</v>
      </c>
      <c r="O388" s="43">
        <v>0.0</v>
      </c>
      <c r="P388" s="43">
        <v>0.0</v>
      </c>
      <c r="Q388" s="43">
        <v>15297.669166</v>
      </c>
      <c r="R388" s="43">
        <v>12860.53</v>
      </c>
      <c r="S388" s="43">
        <v>0.044792323497935</v>
      </c>
      <c r="T388" s="43">
        <v>-15.931446</v>
      </c>
      <c r="U388" s="43">
        <v>0.0</v>
      </c>
      <c r="V388" s="43">
        <v>1.0</v>
      </c>
      <c r="W388" s="43">
        <v>0.0</v>
      </c>
      <c r="X388" s="43">
        <v>1.0</v>
      </c>
      <c r="Y388" s="43">
        <v>0.0</v>
      </c>
      <c r="Z388" s="43">
        <v>1.0</v>
      </c>
      <c r="AA388" s="43">
        <v>0.96</v>
      </c>
      <c r="AB388" s="43">
        <v>3.0</v>
      </c>
      <c r="AC388" s="43">
        <v>1.0</v>
      </c>
      <c r="AD388" s="43">
        <v>0.0</v>
      </c>
      <c r="AE388" s="43">
        <v>434.033333</v>
      </c>
      <c r="AF388" s="43">
        <v>0.0</v>
      </c>
      <c r="AG388" s="43">
        <v>1.0</v>
      </c>
      <c r="AH388" s="43">
        <v>0.0</v>
      </c>
      <c r="AI388" s="43">
        <v>2000.0</v>
      </c>
      <c r="AJ388" s="43">
        <v>0.0</v>
      </c>
      <c r="AK388" s="43">
        <v>2980.0</v>
      </c>
      <c r="AL388" s="43">
        <v>0.0</v>
      </c>
      <c r="AM388" s="43">
        <v>0.3960672826498893</v>
      </c>
      <c r="AN388" s="43">
        <v>0.0</v>
      </c>
      <c r="AO388" s="43">
        <v>1.0</v>
      </c>
      <c r="AP388" s="43">
        <v>1040.0</v>
      </c>
      <c r="AQ388" s="43">
        <v>8.0</v>
      </c>
    </row>
    <row r="389" ht="15.75" customHeight="1">
      <c r="A389" s="47">
        <v>2192.0</v>
      </c>
      <c r="B389" s="48" t="str">
        <f t="array" ref="B389">XLOOKUP(A389,Industry_index!$A:$A,Industry_index!$B:$B)</f>
        <v>Finance, Insurance, Real Estate</v>
      </c>
      <c r="C389" s="43">
        <v>658.0</v>
      </c>
      <c r="D389" s="43">
        <v>7.93</v>
      </c>
      <c r="E389" s="43">
        <v>3.0</v>
      </c>
      <c r="F389" s="43">
        <v>17.0</v>
      </c>
      <c r="G389" s="43">
        <v>0.0</v>
      </c>
      <c r="H389" s="43">
        <v>3000.0</v>
      </c>
      <c r="I389" s="43">
        <v>0.0</v>
      </c>
      <c r="J389" s="43">
        <v>4470.0</v>
      </c>
      <c r="K389" s="43">
        <v>33421.666666</v>
      </c>
      <c r="L389" s="43">
        <v>4996.666666</v>
      </c>
      <c r="M389" s="43">
        <v>0.666666</v>
      </c>
      <c r="N389" s="43">
        <v>0.0</v>
      </c>
      <c r="O389" s="43">
        <v>0.333333</v>
      </c>
      <c r="P389" s="43">
        <v>1.0</v>
      </c>
      <c r="Q389" s="43">
        <v>23649.202</v>
      </c>
      <c r="R389" s="43">
        <v>41507.0</v>
      </c>
      <c r="S389" s="43">
        <v>0.149503899715364</v>
      </c>
      <c r="T389" s="43">
        <v>75.511215</v>
      </c>
      <c r="U389" s="43">
        <v>1.0</v>
      </c>
      <c r="V389" s="43">
        <v>0.0</v>
      </c>
      <c r="W389" s="43">
        <v>0.0</v>
      </c>
      <c r="X389" s="43">
        <v>0.0</v>
      </c>
      <c r="Y389" s="43">
        <v>1.0</v>
      </c>
      <c r="Z389" s="43">
        <v>1.0</v>
      </c>
      <c r="AA389" s="43">
        <v>7.93</v>
      </c>
      <c r="AB389" s="43">
        <v>3.0</v>
      </c>
      <c r="AC389" s="43">
        <v>0.0</v>
      </c>
      <c r="AD389" s="43">
        <v>0.0</v>
      </c>
      <c r="AE389" s="43">
        <v>4996.666666</v>
      </c>
      <c r="AF389" s="43">
        <v>1.0</v>
      </c>
      <c r="AG389" s="43">
        <v>0.0</v>
      </c>
      <c r="AH389" s="43">
        <v>0.0</v>
      </c>
      <c r="AI389" s="43">
        <v>3000.0</v>
      </c>
      <c r="AJ389" s="43">
        <v>0.0</v>
      </c>
      <c r="AK389" s="43">
        <v>4470.0</v>
      </c>
      <c r="AL389" s="43">
        <v>0.0</v>
      </c>
      <c r="AM389" s="43">
        <v>0.4007288736206171</v>
      </c>
      <c r="AN389" s="43">
        <v>0.0</v>
      </c>
      <c r="AO389" s="43">
        <v>1.0</v>
      </c>
      <c r="AP389" s="43">
        <v>1062.0</v>
      </c>
      <c r="AQ389" s="43">
        <v>8.0</v>
      </c>
    </row>
    <row r="390" ht="15.75" customHeight="1">
      <c r="A390" s="47">
        <v>4447.0</v>
      </c>
      <c r="B390" s="48" t="str">
        <f t="array" ref="B390">XLOOKUP(A390,Industry_index!$A:$A,Industry_index!$B:$B)</f>
        <v>Wholesale</v>
      </c>
      <c r="C390" s="43">
        <v>488.0</v>
      </c>
      <c r="D390" s="43">
        <v>0.56</v>
      </c>
      <c r="E390" s="43">
        <v>1.0</v>
      </c>
      <c r="F390" s="43">
        <v>0.0</v>
      </c>
      <c r="G390" s="43">
        <v>0.0</v>
      </c>
      <c r="H390" s="43">
        <v>10000.0</v>
      </c>
      <c r="I390" s="43">
        <v>0.0</v>
      </c>
      <c r="J390" s="43">
        <v>14900.0</v>
      </c>
      <c r="K390" s="43">
        <v>52216.52</v>
      </c>
      <c r="L390" s="43">
        <v>8449.803333</v>
      </c>
      <c r="M390" s="43">
        <v>0.0</v>
      </c>
      <c r="N390" s="43">
        <v>0.0</v>
      </c>
      <c r="O390" s="43">
        <v>0.0</v>
      </c>
      <c r="P390" s="43">
        <v>0.0</v>
      </c>
      <c r="Q390" s="43">
        <v>55724.715</v>
      </c>
      <c r="R390" s="43">
        <v>45605.17</v>
      </c>
      <c r="S390" s="43">
        <v>0.198537073909806</v>
      </c>
      <c r="T390" s="43">
        <v>-18.159895</v>
      </c>
      <c r="U390" s="43">
        <v>1.0</v>
      </c>
      <c r="V390" s="43">
        <v>0.0</v>
      </c>
      <c r="W390" s="43">
        <v>0.0</v>
      </c>
      <c r="X390" s="43">
        <v>1.0</v>
      </c>
      <c r="Y390" s="43">
        <v>0.0</v>
      </c>
      <c r="Z390" s="43">
        <v>1.0</v>
      </c>
      <c r="AA390" s="43">
        <v>0.56</v>
      </c>
      <c r="AB390" s="43">
        <v>1.0</v>
      </c>
      <c r="AC390" s="43">
        <v>0.0</v>
      </c>
      <c r="AD390" s="43">
        <v>0.0</v>
      </c>
      <c r="AE390" s="43">
        <v>8449.803333</v>
      </c>
      <c r="AF390" s="43">
        <v>0.0</v>
      </c>
      <c r="AG390" s="43">
        <v>1.0</v>
      </c>
      <c r="AH390" s="43">
        <v>0.0</v>
      </c>
      <c r="AI390" s="43">
        <v>10000.0</v>
      </c>
      <c r="AJ390" s="43">
        <v>0.0</v>
      </c>
      <c r="AK390" s="43">
        <v>14900.0</v>
      </c>
      <c r="AL390" s="43">
        <v>0.0</v>
      </c>
      <c r="AM390" s="43">
        <v>0.3925687546692022</v>
      </c>
      <c r="AN390" s="43">
        <v>0.0</v>
      </c>
      <c r="AO390" s="43">
        <v>1.0</v>
      </c>
      <c r="AP390" s="43">
        <v>1024.0</v>
      </c>
      <c r="AQ390" s="43">
        <v>8.0</v>
      </c>
    </row>
    <row r="391" ht="15.75" customHeight="1">
      <c r="A391" s="47">
        <v>1556.0</v>
      </c>
      <c r="B391" s="48" t="str">
        <f t="array" ref="B391">XLOOKUP(A391,Industry_index!$A:$A,Industry_index!$B:$B)</f>
        <v>Transportation &amp; Public Utilities</v>
      </c>
      <c r="C391" s="43">
        <v>1.0</v>
      </c>
      <c r="D391" s="43">
        <v>2.71</v>
      </c>
      <c r="E391" s="43">
        <v>3.0</v>
      </c>
      <c r="F391" s="43">
        <v>25.0</v>
      </c>
      <c r="G391" s="43">
        <v>0.0</v>
      </c>
      <c r="H391" s="43">
        <v>4000.0</v>
      </c>
      <c r="I391" s="43">
        <v>0.0</v>
      </c>
      <c r="J391" s="43">
        <v>5960.0</v>
      </c>
      <c r="K391" s="43">
        <v>25795.89</v>
      </c>
      <c r="L391" s="43">
        <v>11072.573333</v>
      </c>
      <c r="M391" s="43">
        <v>0.0</v>
      </c>
      <c r="N391" s="43">
        <v>0.0</v>
      </c>
      <c r="O391" s="43">
        <v>0.0</v>
      </c>
      <c r="P391" s="43">
        <v>0.0</v>
      </c>
      <c r="Q391" s="43">
        <v>15001.44375</v>
      </c>
      <c r="R391" s="43">
        <v>31793.94</v>
      </c>
      <c r="S391" s="43">
        <v>0.480028592878865</v>
      </c>
      <c r="T391" s="43">
        <v>111.939225</v>
      </c>
      <c r="U391" s="43">
        <v>1.0</v>
      </c>
      <c r="V391" s="43">
        <v>0.0</v>
      </c>
      <c r="W391" s="43">
        <v>1.0</v>
      </c>
      <c r="X391" s="43">
        <v>0.0</v>
      </c>
      <c r="Y391" s="43">
        <v>1.0</v>
      </c>
      <c r="Z391" s="43">
        <v>1.0</v>
      </c>
      <c r="AA391" s="43">
        <v>2.71</v>
      </c>
      <c r="AB391" s="43">
        <v>3.0</v>
      </c>
      <c r="AC391" s="43">
        <v>0.0</v>
      </c>
      <c r="AD391" s="43">
        <v>1.0</v>
      </c>
      <c r="AE391" s="43">
        <v>11072.573333</v>
      </c>
      <c r="AF391" s="43">
        <v>1.0</v>
      </c>
      <c r="AG391" s="43">
        <v>0.0</v>
      </c>
      <c r="AH391" s="43">
        <v>0.0</v>
      </c>
      <c r="AI391" s="43">
        <v>4000.0</v>
      </c>
      <c r="AJ391" s="43">
        <v>0.0</v>
      </c>
      <c r="AK391" s="43">
        <v>5960.0</v>
      </c>
      <c r="AL391" s="43">
        <v>0.0</v>
      </c>
      <c r="AM391" s="43">
        <v>0.4036179070017409</v>
      </c>
      <c r="AN391" s="43">
        <v>0.0</v>
      </c>
      <c r="AO391" s="43">
        <v>1.0</v>
      </c>
      <c r="AP391" s="43">
        <v>1070.0</v>
      </c>
      <c r="AQ391" s="43">
        <v>8.0</v>
      </c>
    </row>
    <row r="392" ht="15.75" customHeight="1">
      <c r="A392" s="47">
        <v>3334.0</v>
      </c>
      <c r="B392" s="48" t="str">
        <f t="array" ref="B392">XLOOKUP(A392,Industry_index!$A:$A,Industry_index!$B:$B)</f>
        <v>Retail</v>
      </c>
      <c r="C392" s="43">
        <v>519.0</v>
      </c>
      <c r="D392" s="43">
        <v>1.57</v>
      </c>
      <c r="E392" s="43">
        <v>3.0</v>
      </c>
      <c r="F392" s="43">
        <v>32.0</v>
      </c>
      <c r="G392" s="43">
        <v>6230.83</v>
      </c>
      <c r="H392" s="43">
        <v>5000.0</v>
      </c>
      <c r="I392" s="43">
        <v>3780.83</v>
      </c>
      <c r="J392" s="43">
        <v>7450.0</v>
      </c>
      <c r="K392" s="43">
        <v>30541.0</v>
      </c>
      <c r="L392" s="43">
        <v>2950.333333</v>
      </c>
      <c r="M392" s="43">
        <v>0.333333</v>
      </c>
      <c r="N392" s="43">
        <v>0.0</v>
      </c>
      <c r="O392" s="43">
        <v>0.0</v>
      </c>
      <c r="P392" s="43">
        <v>0.0</v>
      </c>
      <c r="Q392" s="43">
        <v>31787.5</v>
      </c>
      <c r="R392" s="43">
        <v>28048.0</v>
      </c>
      <c r="S392" s="43">
        <v>0.096602272355194</v>
      </c>
      <c r="T392" s="43">
        <v>-11.764058</v>
      </c>
      <c r="U392" s="43">
        <v>0.0</v>
      </c>
      <c r="V392" s="43">
        <v>1.0</v>
      </c>
      <c r="W392" s="43">
        <v>0.0</v>
      </c>
      <c r="X392" s="43">
        <v>1.0</v>
      </c>
      <c r="Y392" s="43">
        <v>0.0</v>
      </c>
      <c r="Z392" s="43">
        <v>1.0</v>
      </c>
      <c r="AA392" s="43">
        <v>1.57</v>
      </c>
      <c r="AB392" s="43">
        <v>3.0</v>
      </c>
      <c r="AC392" s="43">
        <v>1.0</v>
      </c>
      <c r="AD392" s="43">
        <v>0.0</v>
      </c>
      <c r="AE392" s="43">
        <v>2950.333333</v>
      </c>
      <c r="AF392" s="43">
        <v>0.0</v>
      </c>
      <c r="AG392" s="43">
        <v>1.0</v>
      </c>
      <c r="AH392" s="43">
        <v>6230.83</v>
      </c>
      <c r="AI392" s="43">
        <v>5000.0</v>
      </c>
      <c r="AJ392" s="43">
        <v>3780.83</v>
      </c>
      <c r="AK392" s="43">
        <v>7450.0</v>
      </c>
      <c r="AL392" s="43">
        <v>1.0</v>
      </c>
      <c r="AM392" s="43">
        <v>0.379210919046343</v>
      </c>
      <c r="AN392" s="43">
        <v>0.0</v>
      </c>
      <c r="AO392" s="43">
        <v>0.0</v>
      </c>
      <c r="AP392" s="43">
        <v>959.0</v>
      </c>
      <c r="AQ392" s="43">
        <v>8.0</v>
      </c>
    </row>
    <row r="393" ht="15.75" customHeight="1">
      <c r="A393" s="47">
        <v>3628.0</v>
      </c>
      <c r="B393" s="48" t="str">
        <f t="array" ref="B393">XLOOKUP(A393,Industry_index!$A:$A,Industry_index!$B:$B)</f>
        <v>Transportation &amp; Public Utilities</v>
      </c>
      <c r="C393" s="43">
        <v>588.0</v>
      </c>
      <c r="D393" s="43">
        <v>2.55</v>
      </c>
      <c r="E393" s="43">
        <v>2.0</v>
      </c>
      <c r="F393" s="43">
        <v>4.0</v>
      </c>
      <c r="G393" s="43">
        <v>18518.0</v>
      </c>
      <c r="H393" s="43">
        <v>19000.0</v>
      </c>
      <c r="I393" s="43">
        <v>9208.0</v>
      </c>
      <c r="J393" s="43">
        <v>28310.0</v>
      </c>
      <c r="K393" s="43">
        <v>82289.333333</v>
      </c>
      <c r="L393" s="43">
        <v>11195.0</v>
      </c>
      <c r="M393" s="43">
        <v>0.666666</v>
      </c>
      <c r="N393" s="43">
        <v>0.0</v>
      </c>
      <c r="O393" s="43">
        <v>0.0</v>
      </c>
      <c r="P393" s="43">
        <v>0.0</v>
      </c>
      <c r="Q393" s="43">
        <v>79082.0</v>
      </c>
      <c r="R393" s="43">
        <v>88704.0</v>
      </c>
      <c r="S393" s="43">
        <v>0.136044369300369</v>
      </c>
      <c r="T393" s="43">
        <v>12.167117</v>
      </c>
      <c r="U393" s="43">
        <v>0.0</v>
      </c>
      <c r="V393" s="43">
        <v>0.0</v>
      </c>
      <c r="W393" s="43">
        <v>1.0</v>
      </c>
      <c r="X393" s="43">
        <v>1.0</v>
      </c>
      <c r="Y393" s="43">
        <v>0.0</v>
      </c>
      <c r="Z393" s="43">
        <v>1.0</v>
      </c>
      <c r="AA393" s="43">
        <v>2.55</v>
      </c>
      <c r="AB393" s="43">
        <v>2.0</v>
      </c>
      <c r="AC393" s="43">
        <v>0.0</v>
      </c>
      <c r="AD393" s="43">
        <v>1.0</v>
      </c>
      <c r="AE393" s="43">
        <v>11195.0</v>
      </c>
      <c r="AF393" s="43">
        <v>0.0</v>
      </c>
      <c r="AG393" s="43">
        <v>1.0</v>
      </c>
      <c r="AH393" s="43">
        <v>18518.0</v>
      </c>
      <c r="AI393" s="43">
        <v>19000.0</v>
      </c>
      <c r="AJ393" s="43">
        <v>9208.0</v>
      </c>
      <c r="AK393" s="43">
        <v>28310.0</v>
      </c>
      <c r="AL393" s="43">
        <v>1.0</v>
      </c>
      <c r="AM393" s="43">
        <v>0.3872069612117369</v>
      </c>
      <c r="AN393" s="43">
        <v>0.0</v>
      </c>
      <c r="AO393" s="43">
        <v>0.0</v>
      </c>
      <c r="AP393" s="43">
        <v>999.0</v>
      </c>
      <c r="AQ393" s="43">
        <v>8.0</v>
      </c>
    </row>
    <row r="394" ht="15.75" customHeight="1">
      <c r="A394" s="47">
        <v>4298.0</v>
      </c>
      <c r="B394" s="48" t="str">
        <f t="array" ref="B394">XLOOKUP(A394,Industry_index!$A:$A,Industry_index!$B:$B)</f>
        <v>Construction</v>
      </c>
      <c r="C394" s="43">
        <v>736.0</v>
      </c>
      <c r="D394" s="43">
        <v>3.6</v>
      </c>
      <c r="E394" s="43">
        <v>2.0</v>
      </c>
      <c r="F394" s="43">
        <v>5.0</v>
      </c>
      <c r="G394" s="43">
        <v>0.0</v>
      </c>
      <c r="H394" s="43">
        <v>15000.0</v>
      </c>
      <c r="I394" s="43">
        <v>0.0</v>
      </c>
      <c r="J394" s="43">
        <v>22350.0</v>
      </c>
      <c r="K394" s="43">
        <v>91448.333333</v>
      </c>
      <c r="L394" s="43">
        <v>11427.83</v>
      </c>
      <c r="M394" s="43">
        <v>0.333333</v>
      </c>
      <c r="N394" s="43">
        <v>0.0</v>
      </c>
      <c r="O394" s="43">
        <v>0.333333</v>
      </c>
      <c r="P394" s="43">
        <v>1.0</v>
      </c>
      <c r="Q394" s="43">
        <v>83045.0</v>
      </c>
      <c r="R394" s="43">
        <v>108255.0</v>
      </c>
      <c r="S394" s="43">
        <v>0.323530566386504</v>
      </c>
      <c r="T394" s="43">
        <v>30.357035</v>
      </c>
      <c r="U394" s="43">
        <v>0.0</v>
      </c>
      <c r="V394" s="43">
        <v>0.0</v>
      </c>
      <c r="W394" s="43">
        <v>1.0</v>
      </c>
      <c r="X394" s="43">
        <v>0.0</v>
      </c>
      <c r="Y394" s="43">
        <v>1.0</v>
      </c>
      <c r="Z394" s="43">
        <v>1.0</v>
      </c>
      <c r="AA394" s="43">
        <v>3.6</v>
      </c>
      <c r="AB394" s="43">
        <v>2.0</v>
      </c>
      <c r="AC394" s="43">
        <v>0.0</v>
      </c>
      <c r="AD394" s="43">
        <v>1.0</v>
      </c>
      <c r="AE394" s="43">
        <v>11427.83</v>
      </c>
      <c r="AF394" s="43">
        <v>1.0</v>
      </c>
      <c r="AG394" s="43">
        <v>0.0</v>
      </c>
      <c r="AH394" s="43">
        <v>0.0</v>
      </c>
      <c r="AI394" s="43">
        <v>15000.0</v>
      </c>
      <c r="AJ394" s="43">
        <v>0.0</v>
      </c>
      <c r="AK394" s="43">
        <v>22350.0</v>
      </c>
      <c r="AL394" s="43">
        <v>0.0</v>
      </c>
      <c r="AM394" s="43">
        <v>0.380264477499719</v>
      </c>
      <c r="AN394" s="43">
        <v>0.0</v>
      </c>
      <c r="AO394" s="43">
        <v>1.0</v>
      </c>
      <c r="AP394" s="43">
        <v>962.0</v>
      </c>
      <c r="AQ394" s="43">
        <v>8.0</v>
      </c>
    </row>
    <row r="395" ht="15.75" customHeight="1">
      <c r="A395" s="47">
        <v>3957.0</v>
      </c>
      <c r="B395" s="48" t="str">
        <f t="array" ref="B395">XLOOKUP(A395,Industry_index!$A:$A,Industry_index!$B:$B)</f>
        <v>Transportation &amp; Public Utilities</v>
      </c>
      <c r="C395" s="43">
        <v>569.0</v>
      </c>
      <c r="D395" s="43">
        <v>1.3</v>
      </c>
      <c r="E395" s="43">
        <v>1.0</v>
      </c>
      <c r="F395" s="43">
        <v>0.0</v>
      </c>
      <c r="G395" s="43">
        <v>0.0</v>
      </c>
      <c r="H395" s="43">
        <v>17000.0</v>
      </c>
      <c r="I395" s="43">
        <v>0.0</v>
      </c>
      <c r="J395" s="43">
        <v>25330.0</v>
      </c>
      <c r="K395" s="43">
        <v>37999.813333</v>
      </c>
      <c r="L395" s="43">
        <v>9218.546666</v>
      </c>
      <c r="M395" s="43">
        <v>0.0</v>
      </c>
      <c r="N395" s="43">
        <v>0.0</v>
      </c>
      <c r="O395" s="43">
        <v>0.0</v>
      </c>
      <c r="P395" s="43">
        <v>0.0</v>
      </c>
      <c r="Q395" s="43">
        <v>39559.9075</v>
      </c>
      <c r="R395" s="43">
        <v>36379.59</v>
      </c>
      <c r="S395" s="43">
        <v>0.240960166284346</v>
      </c>
      <c r="T395" s="43">
        <v>-8.03925</v>
      </c>
      <c r="U395" s="43">
        <v>1.0</v>
      </c>
      <c r="V395" s="43">
        <v>0.0</v>
      </c>
      <c r="W395" s="43">
        <v>1.0</v>
      </c>
      <c r="X395" s="43">
        <v>1.0</v>
      </c>
      <c r="Y395" s="43">
        <v>0.0</v>
      </c>
      <c r="Z395" s="43">
        <v>1.0</v>
      </c>
      <c r="AA395" s="43">
        <v>1.3</v>
      </c>
      <c r="AB395" s="43">
        <v>1.0</v>
      </c>
      <c r="AC395" s="43">
        <v>0.0</v>
      </c>
      <c r="AD395" s="43">
        <v>1.0</v>
      </c>
      <c r="AE395" s="43">
        <v>9218.546666</v>
      </c>
      <c r="AF395" s="43">
        <v>0.0</v>
      </c>
      <c r="AG395" s="43">
        <v>1.0</v>
      </c>
      <c r="AH395" s="43">
        <v>0.0</v>
      </c>
      <c r="AI395" s="43">
        <v>17000.0</v>
      </c>
      <c r="AJ395" s="43">
        <v>0.0</v>
      </c>
      <c r="AK395" s="43">
        <v>25330.0</v>
      </c>
      <c r="AL395" s="43">
        <v>0.0</v>
      </c>
      <c r="AM395" s="43">
        <v>0.388739672643253</v>
      </c>
      <c r="AN395" s="43">
        <v>0.0</v>
      </c>
      <c r="AO395" s="43">
        <v>1.0</v>
      </c>
      <c r="AP395" s="43">
        <v>1005.0</v>
      </c>
      <c r="AQ395" s="43">
        <v>8.0</v>
      </c>
    </row>
    <row r="396" ht="15.75" customHeight="1">
      <c r="A396" s="47">
        <v>5151.0</v>
      </c>
      <c r="B396" s="48" t="str">
        <f t="array" ref="B396">XLOOKUP(A396,Industry_index!$A:$A,Industry_index!$B:$B)</f>
        <v>Transportation &amp; Public Utilities</v>
      </c>
      <c r="C396" s="43">
        <v>547.0</v>
      </c>
      <c r="D396" s="43">
        <v>3.29</v>
      </c>
      <c r="E396" s="43">
        <v>1.0</v>
      </c>
      <c r="F396" s="43">
        <v>4.0</v>
      </c>
      <c r="G396" s="43">
        <v>3313.0</v>
      </c>
      <c r="H396" s="43">
        <v>3000.0</v>
      </c>
      <c r="I396" s="43">
        <v>1843.0</v>
      </c>
      <c r="J396" s="43">
        <v>4470.0</v>
      </c>
      <c r="K396" s="43">
        <v>25715.413333</v>
      </c>
      <c r="L396" s="43">
        <v>3938.253333</v>
      </c>
      <c r="M396" s="43">
        <v>0.0</v>
      </c>
      <c r="N396" s="43">
        <v>0.0</v>
      </c>
      <c r="O396" s="43">
        <v>0.0</v>
      </c>
      <c r="P396" s="43">
        <v>0.0</v>
      </c>
      <c r="R396" s="43">
        <v>25900.7</v>
      </c>
      <c r="S396" s="43">
        <v>0.1431363818192315</v>
      </c>
      <c r="T396" s="43">
        <v>-6.024493</v>
      </c>
      <c r="U396" s="43">
        <v>0.0</v>
      </c>
      <c r="V396" s="43">
        <v>0.0</v>
      </c>
      <c r="W396" s="43">
        <v>1.0</v>
      </c>
      <c r="X396" s="43">
        <v>1.0</v>
      </c>
      <c r="Y396" s="43">
        <v>0.0</v>
      </c>
      <c r="Z396" s="43">
        <v>1.0</v>
      </c>
      <c r="AA396" s="43">
        <v>3.29</v>
      </c>
      <c r="AB396" s="43">
        <v>1.0</v>
      </c>
      <c r="AC396" s="43">
        <v>0.0</v>
      </c>
      <c r="AD396" s="43">
        <v>1.0</v>
      </c>
      <c r="AE396" s="43">
        <v>3938.253333</v>
      </c>
      <c r="AF396" s="43">
        <v>0.0</v>
      </c>
      <c r="AG396" s="43">
        <v>1.0</v>
      </c>
      <c r="AH396" s="43">
        <v>3313.0</v>
      </c>
      <c r="AI396" s="43">
        <v>3000.0</v>
      </c>
      <c r="AJ396" s="43">
        <v>1843.0</v>
      </c>
      <c r="AK396" s="43">
        <v>4470.0</v>
      </c>
      <c r="AL396" s="43">
        <v>1.0</v>
      </c>
      <c r="AM396" s="43">
        <v>0.4051971489834479</v>
      </c>
      <c r="AN396" s="43">
        <v>0.0</v>
      </c>
      <c r="AO396" s="43">
        <v>0.0</v>
      </c>
      <c r="AP396" s="43">
        <v>1076.0</v>
      </c>
      <c r="AQ396" s="43">
        <v>8.0</v>
      </c>
    </row>
    <row r="397" ht="15.75" customHeight="1">
      <c r="A397" s="47">
        <v>3679.0</v>
      </c>
      <c r="B397" s="48" t="str">
        <f t="array" ref="B397">XLOOKUP(A397,Industry_index!$A:$A,Industry_index!$B:$B)</f>
        <v>Transportation &amp; Public Utilities</v>
      </c>
      <c r="C397" s="43">
        <v>520.0</v>
      </c>
      <c r="D397" s="43">
        <v>6.15</v>
      </c>
      <c r="E397" s="43">
        <v>1.0</v>
      </c>
      <c r="F397" s="43">
        <v>4.0</v>
      </c>
      <c r="G397" s="43">
        <v>0.0</v>
      </c>
      <c r="H397" s="43">
        <v>5000.0</v>
      </c>
      <c r="I397" s="43">
        <v>0.0</v>
      </c>
      <c r="J397" s="43">
        <v>7450.0</v>
      </c>
      <c r="K397" s="43">
        <v>84180.156666</v>
      </c>
      <c r="L397" s="43">
        <v>3257.45</v>
      </c>
      <c r="M397" s="43">
        <v>1.0</v>
      </c>
      <c r="N397" s="43">
        <v>0.666666</v>
      </c>
      <c r="O397" s="43">
        <v>1.0</v>
      </c>
      <c r="P397" s="43">
        <v>3.0</v>
      </c>
      <c r="Q397" s="43">
        <v>41240.86</v>
      </c>
      <c r="R397" s="43">
        <v>56585.7</v>
      </c>
      <c r="S397" s="43">
        <v>0.056987606613429</v>
      </c>
      <c r="T397" s="43">
        <v>37.207856</v>
      </c>
      <c r="U397" s="43">
        <v>0.0</v>
      </c>
      <c r="V397" s="43">
        <v>0.0</v>
      </c>
      <c r="W397" s="43">
        <v>1.0</v>
      </c>
      <c r="X397" s="43">
        <v>0.0</v>
      </c>
      <c r="Y397" s="43">
        <v>1.0</v>
      </c>
      <c r="Z397" s="43">
        <v>1.0</v>
      </c>
      <c r="AA397" s="43">
        <v>6.15</v>
      </c>
      <c r="AB397" s="43">
        <v>1.0</v>
      </c>
      <c r="AC397" s="43">
        <v>0.0</v>
      </c>
      <c r="AD397" s="43">
        <v>1.0</v>
      </c>
      <c r="AE397" s="43">
        <v>3257.45</v>
      </c>
      <c r="AF397" s="43">
        <v>1.0</v>
      </c>
      <c r="AG397" s="43">
        <v>0.0</v>
      </c>
      <c r="AH397" s="43">
        <v>0.0</v>
      </c>
      <c r="AI397" s="43">
        <v>5000.0</v>
      </c>
      <c r="AJ397" s="43">
        <v>0.0</v>
      </c>
      <c r="AK397" s="43">
        <v>7450.0</v>
      </c>
      <c r="AL397" s="43">
        <v>0.0</v>
      </c>
      <c r="AM397" s="43">
        <v>0.3923851381036515</v>
      </c>
      <c r="AN397" s="43">
        <v>0.0</v>
      </c>
      <c r="AO397" s="43">
        <v>1.0</v>
      </c>
      <c r="AP397" s="43">
        <v>1022.0</v>
      </c>
      <c r="AQ397" s="43">
        <v>8.0</v>
      </c>
    </row>
    <row r="398" ht="15.75" customHeight="1">
      <c r="A398" s="47">
        <v>5362.0</v>
      </c>
      <c r="B398" s="48" t="str">
        <f t="array" ref="B398">XLOOKUP(A398,Industry_index!$A:$A,Industry_index!$B:$B)</f>
        <v>Construction</v>
      </c>
      <c r="C398" s="43">
        <v>494.0</v>
      </c>
      <c r="D398" s="43">
        <v>5.01</v>
      </c>
      <c r="E398" s="43">
        <v>1.0</v>
      </c>
      <c r="F398" s="43">
        <v>4.0</v>
      </c>
      <c r="G398" s="43">
        <v>4768.0</v>
      </c>
      <c r="H398" s="43">
        <v>5000.0</v>
      </c>
      <c r="I398" s="43">
        <v>2318.0</v>
      </c>
      <c r="J398" s="43">
        <v>7450.0</v>
      </c>
      <c r="K398" s="43">
        <v>25715.413333</v>
      </c>
      <c r="L398" s="43">
        <v>3938.253333</v>
      </c>
      <c r="M398" s="43">
        <v>0.0</v>
      </c>
      <c r="N398" s="43">
        <v>0.0</v>
      </c>
      <c r="O398" s="43">
        <v>0.0</v>
      </c>
      <c r="P398" s="43">
        <v>0.0</v>
      </c>
      <c r="R398" s="43">
        <v>25900.7</v>
      </c>
      <c r="S398" s="43">
        <v>0.1431363818192315</v>
      </c>
      <c r="T398" s="43">
        <v>-6.024493</v>
      </c>
      <c r="U398" s="43">
        <v>0.0</v>
      </c>
      <c r="V398" s="43">
        <v>0.0</v>
      </c>
      <c r="W398" s="43">
        <v>1.0</v>
      </c>
      <c r="X398" s="43">
        <v>1.0</v>
      </c>
      <c r="Y398" s="43">
        <v>0.0</v>
      </c>
      <c r="Z398" s="43">
        <v>1.0</v>
      </c>
      <c r="AA398" s="43">
        <v>5.01</v>
      </c>
      <c r="AB398" s="43">
        <v>1.0</v>
      </c>
      <c r="AC398" s="43">
        <v>0.0</v>
      </c>
      <c r="AD398" s="43">
        <v>1.0</v>
      </c>
      <c r="AE398" s="43">
        <v>3938.253333</v>
      </c>
      <c r="AF398" s="43">
        <v>0.0</v>
      </c>
      <c r="AG398" s="43">
        <v>1.0</v>
      </c>
      <c r="AH398" s="43">
        <v>4768.0</v>
      </c>
      <c r="AI398" s="43">
        <v>5000.0</v>
      </c>
      <c r="AJ398" s="43">
        <v>2318.0</v>
      </c>
      <c r="AK398" s="43">
        <v>7450.0</v>
      </c>
      <c r="AL398" s="43">
        <v>1.0</v>
      </c>
      <c r="AM398" s="43">
        <v>0.3950628949955079</v>
      </c>
      <c r="AN398" s="43">
        <v>0.0</v>
      </c>
      <c r="AO398" s="43">
        <v>0.0</v>
      </c>
      <c r="AP398" s="43">
        <v>1036.0</v>
      </c>
      <c r="AQ398" s="43">
        <v>8.0</v>
      </c>
    </row>
    <row r="399" ht="15.75" customHeight="1">
      <c r="A399" s="47">
        <v>4827.0</v>
      </c>
      <c r="B399" s="48" t="str">
        <f t="array" ref="B399">XLOOKUP(A399,Industry_index!$A:$A,Industry_index!$B:$B)</f>
        <v>Construction</v>
      </c>
      <c r="C399" s="43">
        <v>556.0</v>
      </c>
      <c r="D399" s="43">
        <v>5.1</v>
      </c>
      <c r="E399" s="43">
        <v>1.0</v>
      </c>
      <c r="F399" s="43">
        <v>4.0</v>
      </c>
      <c r="G399" s="43">
        <v>3874.0</v>
      </c>
      <c r="H399" s="43">
        <v>3000.0</v>
      </c>
      <c r="I399" s="43">
        <v>2404.0</v>
      </c>
      <c r="J399" s="43">
        <v>4470.0</v>
      </c>
      <c r="K399" s="43">
        <v>9571.716666</v>
      </c>
      <c r="L399" s="43">
        <v>2889.596666</v>
      </c>
      <c r="M399" s="43">
        <v>0.0</v>
      </c>
      <c r="N399" s="43">
        <v>0.666666</v>
      </c>
      <c r="O399" s="43">
        <v>0.0</v>
      </c>
      <c r="P399" s="43">
        <v>0.0</v>
      </c>
      <c r="Q399" s="43">
        <v>8286.145</v>
      </c>
      <c r="R399" s="43">
        <v>12142.86</v>
      </c>
      <c r="S399" s="43">
        <v>0.301889315608897</v>
      </c>
      <c r="T399" s="43">
        <v>46.544201</v>
      </c>
      <c r="U399" s="43">
        <v>1.0</v>
      </c>
      <c r="V399" s="43">
        <v>0.0</v>
      </c>
      <c r="W399" s="43">
        <v>1.0</v>
      </c>
      <c r="X399" s="43">
        <v>0.0</v>
      </c>
      <c r="Y399" s="43">
        <v>1.0</v>
      </c>
      <c r="Z399" s="43">
        <v>1.0</v>
      </c>
      <c r="AA399" s="43">
        <v>5.1</v>
      </c>
      <c r="AB399" s="43">
        <v>1.0</v>
      </c>
      <c r="AC399" s="43">
        <v>0.0</v>
      </c>
      <c r="AD399" s="43">
        <v>1.0</v>
      </c>
      <c r="AE399" s="43">
        <v>2889.596666</v>
      </c>
      <c r="AF399" s="43">
        <v>1.0</v>
      </c>
      <c r="AG399" s="43">
        <v>0.0</v>
      </c>
      <c r="AH399" s="43">
        <v>3874.0</v>
      </c>
      <c r="AI399" s="43">
        <v>3000.0</v>
      </c>
      <c r="AJ399" s="43">
        <v>2404.0</v>
      </c>
      <c r="AK399" s="43">
        <v>4470.0</v>
      </c>
      <c r="AL399" s="43">
        <v>1.0</v>
      </c>
      <c r="AM399" s="43">
        <v>0.4005129297294767</v>
      </c>
      <c r="AN399" s="43">
        <v>0.0</v>
      </c>
      <c r="AO399" s="43">
        <v>0.0</v>
      </c>
      <c r="AP399" s="43">
        <v>1060.0</v>
      </c>
      <c r="AQ399" s="43">
        <v>8.0</v>
      </c>
    </row>
    <row r="400" ht="15.75" customHeight="1">
      <c r="A400" s="47">
        <v>1263.0</v>
      </c>
      <c r="B400" s="48" t="str">
        <f t="array" ref="B400">XLOOKUP(A400,Industry_index!$A:$A,Industry_index!$B:$B)</f>
        <v>Wholesale</v>
      </c>
      <c r="C400" s="43">
        <v>579.0</v>
      </c>
      <c r="D400" s="43">
        <v>0.6</v>
      </c>
      <c r="E400" s="43">
        <v>4.0</v>
      </c>
      <c r="F400" s="43">
        <v>56.0</v>
      </c>
      <c r="G400" s="43">
        <v>5865.77</v>
      </c>
      <c r="H400" s="43">
        <v>10000.0</v>
      </c>
      <c r="I400" s="43">
        <v>965.77</v>
      </c>
      <c r="J400" s="43">
        <v>14900.0</v>
      </c>
      <c r="K400" s="43">
        <v>22070.42</v>
      </c>
      <c r="L400" s="43">
        <v>18546.316666</v>
      </c>
      <c r="M400" s="43">
        <v>0.0</v>
      </c>
      <c r="N400" s="43">
        <v>0.0</v>
      </c>
      <c r="O400" s="43">
        <v>0.0</v>
      </c>
      <c r="P400" s="43">
        <v>0.0</v>
      </c>
      <c r="Q400" s="43">
        <v>21290.338</v>
      </c>
      <c r="R400" s="43">
        <v>29458.18</v>
      </c>
      <c r="S400" s="43">
        <v>0.307112011676168</v>
      </c>
      <c r="T400" s="43">
        <v>38.364069</v>
      </c>
      <c r="U400" s="43">
        <v>0.0</v>
      </c>
      <c r="V400" s="43">
        <v>0.0</v>
      </c>
      <c r="W400" s="43">
        <v>0.0</v>
      </c>
      <c r="X400" s="43">
        <v>0.0</v>
      </c>
      <c r="Y400" s="43">
        <v>1.0</v>
      </c>
      <c r="Z400" s="43">
        <v>1.0</v>
      </c>
      <c r="AA400" s="43">
        <v>0.6</v>
      </c>
      <c r="AB400" s="43">
        <v>4.0</v>
      </c>
      <c r="AC400" s="43">
        <v>0.0</v>
      </c>
      <c r="AD400" s="43">
        <v>0.0</v>
      </c>
      <c r="AE400" s="43">
        <v>18546.316666</v>
      </c>
      <c r="AF400" s="43">
        <v>1.0</v>
      </c>
      <c r="AG400" s="43">
        <v>0.0</v>
      </c>
      <c r="AH400" s="43">
        <v>5865.77</v>
      </c>
      <c r="AI400" s="43">
        <v>10000.0</v>
      </c>
      <c r="AJ400" s="43">
        <v>965.77</v>
      </c>
      <c r="AK400" s="43">
        <v>14900.0</v>
      </c>
      <c r="AL400" s="43">
        <v>1.0</v>
      </c>
      <c r="AM400" s="43">
        <v>0.3879283407075562</v>
      </c>
      <c r="AN400" s="43">
        <v>0.0</v>
      </c>
      <c r="AO400" s="43">
        <v>0.0</v>
      </c>
      <c r="AP400" s="43">
        <v>1002.0</v>
      </c>
      <c r="AQ400" s="43">
        <v>8.0</v>
      </c>
    </row>
    <row r="401" ht="15.75" customHeight="1">
      <c r="A401" s="47">
        <v>5.0</v>
      </c>
      <c r="B401" s="48" t="str">
        <f t="array" ref="B401">XLOOKUP(A401,Industry_index!$A:$A,Industry_index!$B:$B)</f>
        <v>Transportation &amp; Public Utilities</v>
      </c>
      <c r="C401" s="43">
        <v>548.0</v>
      </c>
      <c r="D401" s="43">
        <v>5.22</v>
      </c>
      <c r="E401" s="43">
        <v>1.0</v>
      </c>
      <c r="F401" s="43">
        <v>0.0</v>
      </c>
      <c r="G401" s="43">
        <v>0.0</v>
      </c>
      <c r="H401" s="43">
        <v>5000.0</v>
      </c>
      <c r="I401" s="43">
        <v>0.0</v>
      </c>
      <c r="J401" s="43">
        <v>7450.0</v>
      </c>
      <c r="K401" s="43">
        <v>11022.683333</v>
      </c>
      <c r="L401" s="43">
        <v>1738.956666</v>
      </c>
      <c r="M401" s="43">
        <v>0.0</v>
      </c>
      <c r="N401" s="43">
        <v>0.0</v>
      </c>
      <c r="O401" s="43">
        <v>0.0</v>
      </c>
      <c r="P401" s="43">
        <v>0.0</v>
      </c>
      <c r="Q401" s="43">
        <v>8835.837</v>
      </c>
      <c r="R401" s="43">
        <v>10374.61</v>
      </c>
      <c r="S401" s="43">
        <v>0.15739416206956</v>
      </c>
      <c r="T401" s="43">
        <v>17.415101</v>
      </c>
      <c r="U401" s="43">
        <v>1.0</v>
      </c>
      <c r="V401" s="43">
        <v>0.0</v>
      </c>
      <c r="W401" s="43">
        <v>1.0</v>
      </c>
      <c r="X401" s="43">
        <v>1.0</v>
      </c>
      <c r="Y401" s="43">
        <v>0.0</v>
      </c>
      <c r="Z401" s="43">
        <v>1.0</v>
      </c>
      <c r="AA401" s="43">
        <v>5.22</v>
      </c>
      <c r="AB401" s="43">
        <v>1.0</v>
      </c>
      <c r="AC401" s="43">
        <v>0.0</v>
      </c>
      <c r="AD401" s="43">
        <v>1.0</v>
      </c>
      <c r="AE401" s="43">
        <v>1738.956666</v>
      </c>
      <c r="AF401" s="43">
        <v>0.0</v>
      </c>
      <c r="AG401" s="43">
        <v>1.0</v>
      </c>
      <c r="AH401" s="43">
        <v>0.0</v>
      </c>
      <c r="AI401" s="43">
        <v>5000.0</v>
      </c>
      <c r="AJ401" s="43">
        <v>0.0</v>
      </c>
      <c r="AK401" s="43">
        <v>7450.0</v>
      </c>
      <c r="AL401" s="43">
        <v>0.0</v>
      </c>
      <c r="AM401" s="43">
        <v>0.4055844116681064</v>
      </c>
      <c r="AN401" s="43">
        <v>0.0</v>
      </c>
      <c r="AO401" s="43">
        <v>1.0</v>
      </c>
      <c r="AP401" s="43">
        <v>1079.0</v>
      </c>
      <c r="AQ401" s="43">
        <v>8.0</v>
      </c>
    </row>
    <row r="402" ht="15.75" customHeight="1">
      <c r="A402" s="47">
        <v>2431.0</v>
      </c>
      <c r="B402" s="48" t="str">
        <f t="array" ref="B402">XLOOKUP(A402,Industry_index!$A:$A,Industry_index!$B:$B)</f>
        <v>Transportation &amp; Public Utilities</v>
      </c>
      <c r="C402" s="43">
        <v>595.0</v>
      </c>
      <c r="D402" s="43">
        <v>2.75</v>
      </c>
      <c r="E402" s="43">
        <v>1.0</v>
      </c>
      <c r="F402" s="43">
        <v>4.0</v>
      </c>
      <c r="G402" s="43">
        <v>0.0</v>
      </c>
      <c r="H402" s="43">
        <v>10000.0</v>
      </c>
      <c r="I402" s="43">
        <v>0.0</v>
      </c>
      <c r="J402" s="43">
        <v>14900.0</v>
      </c>
      <c r="K402" s="43">
        <v>12766.396666</v>
      </c>
      <c r="L402" s="43">
        <v>6600.636666</v>
      </c>
      <c r="M402" s="43">
        <v>0.0</v>
      </c>
      <c r="N402" s="43">
        <v>0.0</v>
      </c>
      <c r="O402" s="43">
        <v>0.0</v>
      </c>
      <c r="P402" s="43">
        <v>0.0</v>
      </c>
      <c r="Q402" s="43">
        <v>12412.614</v>
      </c>
      <c r="R402" s="43">
        <v>13250.16</v>
      </c>
      <c r="S402" s="43">
        <v>0.517032209550068</v>
      </c>
      <c r="T402" s="43">
        <v>6.747571</v>
      </c>
      <c r="U402" s="43">
        <v>1.0</v>
      </c>
      <c r="V402" s="43">
        <v>0.0</v>
      </c>
      <c r="W402" s="43">
        <v>1.0</v>
      </c>
      <c r="X402" s="43">
        <v>1.0</v>
      </c>
      <c r="Y402" s="43">
        <v>0.0</v>
      </c>
      <c r="Z402" s="43">
        <v>1.0</v>
      </c>
      <c r="AA402" s="43">
        <v>2.75</v>
      </c>
      <c r="AB402" s="43">
        <v>1.0</v>
      </c>
      <c r="AC402" s="43">
        <v>0.0</v>
      </c>
      <c r="AD402" s="43">
        <v>1.0</v>
      </c>
      <c r="AE402" s="43">
        <v>6600.636666</v>
      </c>
      <c r="AF402" s="43">
        <v>0.0</v>
      </c>
      <c r="AG402" s="43">
        <v>1.0</v>
      </c>
      <c r="AH402" s="43">
        <v>0.0</v>
      </c>
      <c r="AI402" s="43">
        <v>10000.0</v>
      </c>
      <c r="AJ402" s="43">
        <v>0.0</v>
      </c>
      <c r="AK402" s="43">
        <v>14900.0</v>
      </c>
      <c r="AL402" s="43">
        <v>0.0</v>
      </c>
      <c r="AM402" s="43">
        <v>0.394150341460691</v>
      </c>
      <c r="AN402" s="43">
        <v>0.0</v>
      </c>
      <c r="AO402" s="43">
        <v>1.0</v>
      </c>
      <c r="AP402" s="43">
        <v>1033.0</v>
      </c>
      <c r="AQ402" s="43">
        <v>8.0</v>
      </c>
    </row>
    <row r="403" ht="15.75" customHeight="1">
      <c r="A403" s="47">
        <v>2350.0</v>
      </c>
      <c r="B403" s="48" t="str">
        <f t="array" ref="B403">XLOOKUP(A403,Industry_index!$A:$A,Industry_index!$B:$B)</f>
        <v>Transportation &amp; Public Utilities</v>
      </c>
      <c r="C403" s="43">
        <v>512.0</v>
      </c>
      <c r="D403" s="43">
        <v>9.06</v>
      </c>
      <c r="E403" s="43">
        <v>1.0</v>
      </c>
      <c r="F403" s="43">
        <v>0.0</v>
      </c>
      <c r="G403" s="43">
        <v>0.0</v>
      </c>
      <c r="H403" s="43">
        <v>3000.0</v>
      </c>
      <c r="I403" s="43">
        <v>0.0</v>
      </c>
      <c r="J403" s="43">
        <v>4470.0</v>
      </c>
      <c r="K403" s="43">
        <v>21137.066666</v>
      </c>
      <c r="L403" s="43">
        <v>744.5</v>
      </c>
      <c r="M403" s="43">
        <v>0.333333</v>
      </c>
      <c r="N403" s="43">
        <v>0.666666</v>
      </c>
      <c r="O403" s="43">
        <v>0.333333</v>
      </c>
      <c r="P403" s="43">
        <v>1.0</v>
      </c>
      <c r="Q403" s="43">
        <v>20660.7</v>
      </c>
      <c r="R403" s="43">
        <v>22089.8</v>
      </c>
      <c r="S403" s="43">
        <v>0.035222478801461</v>
      </c>
      <c r="T403" s="43">
        <v>6.916997</v>
      </c>
      <c r="U403" s="43">
        <v>0.0</v>
      </c>
      <c r="V403" s="43">
        <v>0.0</v>
      </c>
      <c r="W403" s="43">
        <v>1.0</v>
      </c>
      <c r="X403" s="43">
        <v>1.0</v>
      </c>
      <c r="Y403" s="43">
        <v>0.0</v>
      </c>
      <c r="Z403" s="43">
        <v>1.0</v>
      </c>
      <c r="AA403" s="43">
        <v>9.06</v>
      </c>
      <c r="AB403" s="43">
        <v>1.0</v>
      </c>
      <c r="AC403" s="43">
        <v>0.0</v>
      </c>
      <c r="AD403" s="43">
        <v>1.0</v>
      </c>
      <c r="AE403" s="43">
        <v>744.5</v>
      </c>
      <c r="AF403" s="43">
        <v>0.0</v>
      </c>
      <c r="AG403" s="43">
        <v>1.0</v>
      </c>
      <c r="AH403" s="43">
        <v>0.0</v>
      </c>
      <c r="AI403" s="43">
        <v>3000.0</v>
      </c>
      <c r="AJ403" s="43">
        <v>0.0</v>
      </c>
      <c r="AK403" s="43">
        <v>4470.0</v>
      </c>
      <c r="AL403" s="43">
        <v>0.0</v>
      </c>
      <c r="AM403" s="43">
        <v>0.3883232155761308</v>
      </c>
      <c r="AN403" s="43">
        <v>0.0</v>
      </c>
      <c r="AO403" s="43">
        <v>1.0</v>
      </c>
      <c r="AP403" s="43">
        <v>1003.0</v>
      </c>
      <c r="AQ403" s="43">
        <v>8.0</v>
      </c>
    </row>
    <row r="404" ht="15.75" customHeight="1">
      <c r="A404" s="47">
        <v>2972.0</v>
      </c>
      <c r="B404" s="48" t="str">
        <f t="array" ref="B404">XLOOKUP(A404,Industry_index!$A:$A,Industry_index!$B:$B)</f>
        <v>Transportation &amp; Public Utilities</v>
      </c>
      <c r="C404" s="43">
        <v>758.0</v>
      </c>
      <c r="D404" s="43">
        <v>2.85</v>
      </c>
      <c r="E404" s="43">
        <v>2.0</v>
      </c>
      <c r="F404" s="43">
        <v>4.0</v>
      </c>
      <c r="G404" s="43">
        <v>36008.34</v>
      </c>
      <c r="H404" s="43">
        <v>25000.0</v>
      </c>
      <c r="I404" s="43">
        <v>23758.34</v>
      </c>
      <c r="J404" s="43">
        <v>37250.0</v>
      </c>
      <c r="K404" s="43">
        <v>54386.79</v>
      </c>
      <c r="L404" s="43">
        <v>11427.83</v>
      </c>
      <c r="M404" s="43">
        <v>0.0</v>
      </c>
      <c r="N404" s="43">
        <v>0.0</v>
      </c>
      <c r="O404" s="43">
        <v>0.0</v>
      </c>
      <c r="P404" s="43">
        <v>0.0</v>
      </c>
      <c r="Q404" s="43">
        <v>47529.365</v>
      </c>
      <c r="R404" s="43">
        <v>68101.64</v>
      </c>
      <c r="S404" s="43">
        <v>0.307112011676168</v>
      </c>
      <c r="T404" s="43">
        <v>43.283304</v>
      </c>
      <c r="U404" s="43">
        <v>1.0</v>
      </c>
      <c r="V404" s="43">
        <v>0.0</v>
      </c>
      <c r="W404" s="43">
        <v>1.0</v>
      </c>
      <c r="X404" s="43">
        <v>0.0</v>
      </c>
      <c r="Y404" s="43">
        <v>1.0</v>
      </c>
      <c r="Z404" s="43">
        <v>1.0</v>
      </c>
      <c r="AA404" s="43">
        <v>2.85</v>
      </c>
      <c r="AB404" s="43">
        <v>2.0</v>
      </c>
      <c r="AC404" s="43">
        <v>0.0</v>
      </c>
      <c r="AD404" s="43">
        <v>1.0</v>
      </c>
      <c r="AE404" s="43">
        <v>11427.83</v>
      </c>
      <c r="AF404" s="43">
        <v>1.0</v>
      </c>
      <c r="AG404" s="43">
        <v>0.0</v>
      </c>
      <c r="AH404" s="43">
        <v>36008.34</v>
      </c>
      <c r="AI404" s="43">
        <v>25000.0</v>
      </c>
      <c r="AJ404" s="43">
        <v>23758.34</v>
      </c>
      <c r="AK404" s="43">
        <v>37250.0</v>
      </c>
      <c r="AL404" s="43">
        <v>1.0</v>
      </c>
      <c r="AM404" s="43">
        <v>0.3846128095700078</v>
      </c>
      <c r="AN404" s="43">
        <v>0.0</v>
      </c>
      <c r="AO404" s="43">
        <v>0.0</v>
      </c>
      <c r="AP404" s="43">
        <v>985.0</v>
      </c>
      <c r="AQ404" s="43">
        <v>8.0</v>
      </c>
    </row>
    <row r="405" ht="15.75" customHeight="1">
      <c r="A405" s="47">
        <v>2986.0</v>
      </c>
      <c r="B405" s="48" t="str">
        <f t="array" ref="B405">XLOOKUP(A405,Industry_index!$A:$A,Industry_index!$B:$B)</f>
        <v>Retail</v>
      </c>
      <c r="C405" s="43">
        <v>523.0</v>
      </c>
      <c r="D405" s="43">
        <v>1.73</v>
      </c>
      <c r="E405" s="43">
        <v>3.0</v>
      </c>
      <c r="F405" s="43">
        <v>40.0</v>
      </c>
      <c r="G405" s="43">
        <v>0.0</v>
      </c>
      <c r="H405" s="43">
        <v>3000.0</v>
      </c>
      <c r="I405" s="43">
        <v>0.0</v>
      </c>
      <c r="J405" s="43">
        <v>4470.0</v>
      </c>
      <c r="K405" s="43">
        <v>13059.0</v>
      </c>
      <c r="L405" s="43">
        <v>1361.0</v>
      </c>
      <c r="M405" s="43">
        <v>0.666666</v>
      </c>
      <c r="N405" s="43">
        <v>0.0</v>
      </c>
      <c r="O405" s="43">
        <v>0.0</v>
      </c>
      <c r="P405" s="43">
        <v>0.0</v>
      </c>
      <c r="Q405" s="43">
        <v>11334.68</v>
      </c>
      <c r="R405" s="43">
        <v>13281.0</v>
      </c>
      <c r="S405" s="43">
        <v>0.073027752338195</v>
      </c>
      <c r="T405" s="43">
        <v>17.171371</v>
      </c>
      <c r="U405" s="43">
        <v>0.0</v>
      </c>
      <c r="V405" s="43">
        <v>1.0</v>
      </c>
      <c r="W405" s="43">
        <v>0.0</v>
      </c>
      <c r="X405" s="43">
        <v>1.0</v>
      </c>
      <c r="Y405" s="43">
        <v>0.0</v>
      </c>
      <c r="Z405" s="43">
        <v>1.0</v>
      </c>
      <c r="AA405" s="43">
        <v>1.73</v>
      </c>
      <c r="AB405" s="43">
        <v>3.0</v>
      </c>
      <c r="AC405" s="43">
        <v>1.0</v>
      </c>
      <c r="AD405" s="43">
        <v>0.0</v>
      </c>
      <c r="AE405" s="43">
        <v>1361.0</v>
      </c>
      <c r="AF405" s="43">
        <v>0.0</v>
      </c>
      <c r="AG405" s="43">
        <v>1.0</v>
      </c>
      <c r="AH405" s="43">
        <v>0.0</v>
      </c>
      <c r="AI405" s="43">
        <v>3000.0</v>
      </c>
      <c r="AJ405" s="43">
        <v>0.0</v>
      </c>
      <c r="AK405" s="43">
        <v>4470.0</v>
      </c>
      <c r="AL405" s="43">
        <v>0.0</v>
      </c>
      <c r="AM405" s="43">
        <v>0.3866472818103232</v>
      </c>
      <c r="AN405" s="43">
        <v>0.0</v>
      </c>
      <c r="AO405" s="43">
        <v>1.0</v>
      </c>
      <c r="AP405" s="43">
        <v>997.0</v>
      </c>
      <c r="AQ405" s="43">
        <v>8.0</v>
      </c>
    </row>
    <row r="406" ht="15.75" customHeight="1">
      <c r="A406" s="47">
        <v>3582.0</v>
      </c>
      <c r="B406" s="48" t="str">
        <f t="array" ref="B406">XLOOKUP(A406,Industry_index!$A:$A,Industry_index!$B:$B)</f>
        <v>Services</v>
      </c>
      <c r="C406" s="43">
        <v>619.0</v>
      </c>
      <c r="D406" s="43">
        <v>1.51</v>
      </c>
      <c r="E406" s="43">
        <v>3.0</v>
      </c>
      <c r="F406" s="43">
        <v>21.0</v>
      </c>
      <c r="G406" s="43">
        <v>0.0</v>
      </c>
      <c r="H406" s="43">
        <v>2000.0</v>
      </c>
      <c r="I406" s="43">
        <v>0.0</v>
      </c>
      <c r="J406" s="43">
        <v>2740.0</v>
      </c>
      <c r="K406" s="43">
        <v>12219.17</v>
      </c>
      <c r="L406" s="43">
        <v>287.746666</v>
      </c>
      <c r="M406" s="43">
        <v>0.0</v>
      </c>
      <c r="N406" s="43">
        <v>0.0</v>
      </c>
      <c r="O406" s="43">
        <v>0.0</v>
      </c>
      <c r="P406" s="43">
        <v>0.0</v>
      </c>
      <c r="Q406" s="43">
        <v>8655.1925</v>
      </c>
      <c r="R406" s="43">
        <v>16105.76</v>
      </c>
      <c r="S406" s="43">
        <v>0.023549062661375</v>
      </c>
      <c r="T406" s="43">
        <v>86.082083</v>
      </c>
      <c r="U406" s="43">
        <v>1.0</v>
      </c>
      <c r="V406" s="43">
        <v>1.0</v>
      </c>
      <c r="W406" s="43">
        <v>0.0</v>
      </c>
      <c r="X406" s="43">
        <v>0.0</v>
      </c>
      <c r="Y406" s="43">
        <v>1.0</v>
      </c>
      <c r="Z406" s="43">
        <v>1.0</v>
      </c>
      <c r="AA406" s="43">
        <v>1.51</v>
      </c>
      <c r="AB406" s="43">
        <v>3.0</v>
      </c>
      <c r="AC406" s="43">
        <v>1.0</v>
      </c>
      <c r="AD406" s="43">
        <v>0.0</v>
      </c>
      <c r="AE406" s="43">
        <v>287.746666</v>
      </c>
      <c r="AF406" s="43">
        <v>1.0</v>
      </c>
      <c r="AG406" s="43">
        <v>0.0</v>
      </c>
      <c r="AH406" s="43">
        <v>0.0</v>
      </c>
      <c r="AI406" s="43">
        <v>2000.0</v>
      </c>
      <c r="AJ406" s="43">
        <v>0.0</v>
      </c>
      <c r="AK406" s="43">
        <v>2740.0</v>
      </c>
      <c r="AL406" s="43">
        <v>0.0</v>
      </c>
      <c r="AM406" s="43">
        <v>0.3940025721319042</v>
      </c>
      <c r="AN406" s="43">
        <v>0.0</v>
      </c>
      <c r="AO406" s="43">
        <v>1.0</v>
      </c>
      <c r="AP406" s="43">
        <v>1031.0</v>
      </c>
      <c r="AQ406" s="43">
        <v>8.0</v>
      </c>
    </row>
    <row r="407" ht="15.75" customHeight="1">
      <c r="A407" s="47">
        <v>3302.0</v>
      </c>
      <c r="B407" s="48" t="str">
        <f t="array" ref="B407">XLOOKUP(A407,Industry_index!$A:$A,Industry_index!$B:$B)</f>
        <v>Services</v>
      </c>
      <c r="C407" s="43">
        <v>561.0</v>
      </c>
      <c r="D407" s="43">
        <v>0.35</v>
      </c>
      <c r="E407" s="43">
        <v>2.0</v>
      </c>
      <c r="F407" s="43">
        <v>16.0</v>
      </c>
      <c r="G407" s="43">
        <v>0.0</v>
      </c>
      <c r="H407" s="43">
        <v>2000.0</v>
      </c>
      <c r="I407" s="43">
        <v>0.0</v>
      </c>
      <c r="J407" s="43">
        <v>2980.0</v>
      </c>
      <c r="K407" s="43">
        <v>14822.47</v>
      </c>
      <c r="L407" s="43">
        <v>52.063333</v>
      </c>
      <c r="M407" s="43">
        <v>0.333333</v>
      </c>
      <c r="N407" s="43">
        <v>0.666666</v>
      </c>
      <c r="O407" s="43">
        <v>0.333333</v>
      </c>
      <c r="P407" s="43">
        <v>1.0</v>
      </c>
      <c r="Q407" s="43">
        <v>16712.112</v>
      </c>
      <c r="R407" s="43">
        <v>18369.92</v>
      </c>
      <c r="S407" s="43">
        <v>0.031613706045131</v>
      </c>
      <c r="T407" s="43">
        <v>9.919811</v>
      </c>
      <c r="U407" s="43">
        <v>1.0</v>
      </c>
      <c r="V407" s="43">
        <v>1.0</v>
      </c>
      <c r="W407" s="43">
        <v>0.0</v>
      </c>
      <c r="X407" s="43">
        <v>1.0</v>
      </c>
      <c r="Y407" s="43">
        <v>0.0</v>
      </c>
      <c r="Z407" s="43">
        <v>1.0</v>
      </c>
      <c r="AA407" s="43">
        <v>0.35</v>
      </c>
      <c r="AB407" s="43">
        <v>2.0</v>
      </c>
      <c r="AC407" s="43">
        <v>1.0</v>
      </c>
      <c r="AD407" s="43">
        <v>0.0</v>
      </c>
      <c r="AE407" s="43">
        <v>52.063333</v>
      </c>
      <c r="AF407" s="43">
        <v>0.0</v>
      </c>
      <c r="AG407" s="43">
        <v>1.0</v>
      </c>
      <c r="AH407" s="43">
        <v>0.0</v>
      </c>
      <c r="AI407" s="43">
        <v>2000.0</v>
      </c>
      <c r="AJ407" s="43">
        <v>0.0</v>
      </c>
      <c r="AK407" s="43">
        <v>2980.0</v>
      </c>
      <c r="AL407" s="43">
        <v>0.0</v>
      </c>
      <c r="AM407" s="43">
        <v>0.385409748031777</v>
      </c>
      <c r="AN407" s="43">
        <v>0.0</v>
      </c>
      <c r="AO407" s="43">
        <v>1.0</v>
      </c>
      <c r="AP407" s="43">
        <v>990.0</v>
      </c>
      <c r="AQ407" s="43">
        <v>8.0</v>
      </c>
    </row>
    <row r="408" ht="15.75" customHeight="1">
      <c r="A408" s="47">
        <v>5399.0</v>
      </c>
      <c r="B408" s="48" t="str">
        <f t="array" ref="B408">XLOOKUP(A408,Industry_index!$A:$A,Industry_index!$B:$B)</f>
        <v>Services</v>
      </c>
      <c r="C408" s="43">
        <v>527.0</v>
      </c>
      <c r="D408" s="43">
        <v>9.7</v>
      </c>
      <c r="E408" s="43">
        <v>7.0</v>
      </c>
      <c r="F408" s="43">
        <v>4.0</v>
      </c>
      <c r="G408" s="43">
        <v>0.0</v>
      </c>
      <c r="H408" s="43">
        <v>3000.0</v>
      </c>
      <c r="I408" s="43">
        <v>0.0</v>
      </c>
      <c r="J408" s="43">
        <v>4470.0</v>
      </c>
      <c r="K408" s="43">
        <v>25715.413333</v>
      </c>
      <c r="L408" s="43">
        <v>3938.253333</v>
      </c>
      <c r="M408" s="43">
        <v>0.0</v>
      </c>
      <c r="N408" s="43">
        <v>0.0</v>
      </c>
      <c r="O408" s="43">
        <v>0.0</v>
      </c>
      <c r="P408" s="43">
        <v>0.0</v>
      </c>
      <c r="R408" s="43">
        <v>25900.7</v>
      </c>
      <c r="S408" s="43">
        <v>0.1431363818192315</v>
      </c>
      <c r="T408" s="43">
        <v>-6.024493</v>
      </c>
      <c r="U408" s="43">
        <v>0.0</v>
      </c>
      <c r="V408" s="43">
        <v>1.0</v>
      </c>
      <c r="W408" s="43">
        <v>0.0</v>
      </c>
      <c r="X408" s="43">
        <v>1.0</v>
      </c>
      <c r="Y408" s="43">
        <v>0.0</v>
      </c>
      <c r="Z408" s="43">
        <v>1.0</v>
      </c>
      <c r="AA408" s="43">
        <v>9.7</v>
      </c>
      <c r="AB408" s="43">
        <v>7.0</v>
      </c>
      <c r="AC408" s="43">
        <v>1.0</v>
      </c>
      <c r="AD408" s="43">
        <v>0.0</v>
      </c>
      <c r="AE408" s="43">
        <v>3938.253333</v>
      </c>
      <c r="AF408" s="43">
        <v>0.0</v>
      </c>
      <c r="AG408" s="43">
        <v>1.0</v>
      </c>
      <c r="AH408" s="43">
        <v>0.0</v>
      </c>
      <c r="AI408" s="43">
        <v>3000.0</v>
      </c>
      <c r="AJ408" s="43">
        <v>0.0</v>
      </c>
      <c r="AK408" s="43">
        <v>4470.0</v>
      </c>
      <c r="AL408" s="43">
        <v>0.0</v>
      </c>
      <c r="AM408" s="43">
        <v>0.3913901651394032</v>
      </c>
      <c r="AN408" s="43">
        <v>0.0</v>
      </c>
      <c r="AO408" s="43">
        <v>1.0</v>
      </c>
      <c r="AP408" s="43">
        <v>1016.0</v>
      </c>
      <c r="AQ408" s="43">
        <v>8.0</v>
      </c>
    </row>
    <row r="409" ht="15.75" customHeight="1">
      <c r="A409" s="47">
        <v>3498.0</v>
      </c>
      <c r="B409" s="48" t="str">
        <f t="array" ref="B409">XLOOKUP(A409,Industry_index!$A:$A,Industry_index!$B:$B)</f>
        <v>Wholesale</v>
      </c>
      <c r="C409" s="43">
        <v>616.0</v>
      </c>
      <c r="D409" s="43">
        <v>4.18</v>
      </c>
      <c r="E409" s="43">
        <v>1.0</v>
      </c>
      <c r="F409" s="43">
        <v>0.0</v>
      </c>
      <c r="G409" s="43">
        <v>0.0</v>
      </c>
      <c r="H409" s="43">
        <v>15000.0</v>
      </c>
      <c r="I409" s="43">
        <v>0.0</v>
      </c>
      <c r="J409" s="43">
        <v>22350.0</v>
      </c>
      <c r="K409" s="43">
        <v>29935.033333</v>
      </c>
      <c r="L409" s="43">
        <v>4812.486666</v>
      </c>
      <c r="M409" s="43">
        <v>0.666666</v>
      </c>
      <c r="N409" s="43">
        <v>0.666666</v>
      </c>
      <c r="O409" s="43">
        <v>1.0</v>
      </c>
      <c r="P409" s="43">
        <v>3.0</v>
      </c>
      <c r="Q409" s="43">
        <v>28301.033333</v>
      </c>
      <c r="R409" s="43">
        <v>37759.41</v>
      </c>
      <c r="S409" s="43">
        <v>0.134851847408829</v>
      </c>
      <c r="T409" s="43">
        <v>33.420617</v>
      </c>
      <c r="U409" s="43">
        <v>0.0</v>
      </c>
      <c r="V409" s="43">
        <v>0.0</v>
      </c>
      <c r="W409" s="43">
        <v>0.0</v>
      </c>
      <c r="X409" s="43">
        <v>0.0</v>
      </c>
      <c r="Y409" s="43">
        <v>1.0</v>
      </c>
      <c r="Z409" s="43">
        <v>1.0</v>
      </c>
      <c r="AA409" s="43">
        <v>4.18</v>
      </c>
      <c r="AB409" s="43">
        <v>1.0</v>
      </c>
      <c r="AC409" s="43">
        <v>0.0</v>
      </c>
      <c r="AD409" s="43">
        <v>0.0</v>
      </c>
      <c r="AE409" s="43">
        <v>4812.486666</v>
      </c>
      <c r="AF409" s="43">
        <v>1.0</v>
      </c>
      <c r="AG409" s="43">
        <v>0.0</v>
      </c>
      <c r="AH409" s="43">
        <v>0.0</v>
      </c>
      <c r="AI409" s="43">
        <v>15000.0</v>
      </c>
      <c r="AJ409" s="43">
        <v>0.0</v>
      </c>
      <c r="AK409" s="43">
        <v>22350.0</v>
      </c>
      <c r="AL409" s="43">
        <v>0.0</v>
      </c>
      <c r="AM409" s="43">
        <v>0.3910800108550755</v>
      </c>
      <c r="AN409" s="43">
        <v>0.0</v>
      </c>
      <c r="AO409" s="43">
        <v>1.0</v>
      </c>
      <c r="AP409" s="43">
        <v>1014.0</v>
      </c>
      <c r="AQ409" s="43">
        <v>8.0</v>
      </c>
    </row>
    <row r="410" ht="15.75" customHeight="1">
      <c r="A410" s="47">
        <v>4749.0</v>
      </c>
      <c r="B410" s="48" t="str">
        <f t="array" ref="B410">XLOOKUP(A410,Industry_index!$A:$A,Industry_index!$B:$B)</f>
        <v>Construction</v>
      </c>
      <c r="C410" s="43">
        <v>735.0</v>
      </c>
      <c r="D410" s="43">
        <v>3.13</v>
      </c>
      <c r="E410" s="43">
        <v>2.0</v>
      </c>
      <c r="F410" s="43">
        <v>7.0</v>
      </c>
      <c r="G410" s="43">
        <v>0.0</v>
      </c>
      <c r="H410" s="43">
        <v>100000.0</v>
      </c>
      <c r="I410" s="43">
        <v>0.0</v>
      </c>
      <c r="J410" s="43">
        <v>149000.0</v>
      </c>
      <c r="K410" s="43">
        <v>65624.0</v>
      </c>
      <c r="L410" s="43">
        <v>11427.83</v>
      </c>
      <c r="M410" s="43">
        <v>0.0</v>
      </c>
      <c r="N410" s="43">
        <v>0.0</v>
      </c>
      <c r="O410" s="43">
        <v>0.0</v>
      </c>
      <c r="P410" s="43">
        <v>0.0</v>
      </c>
      <c r="Q410" s="43">
        <v>286596.5</v>
      </c>
      <c r="R410" s="43">
        <v>67156.20600000002</v>
      </c>
      <c r="S410" s="43">
        <v>0.387736188342047</v>
      </c>
      <c r="T410" s="43">
        <v>78.375172</v>
      </c>
      <c r="U410" s="43">
        <v>0.0</v>
      </c>
      <c r="V410" s="43">
        <v>0.0</v>
      </c>
      <c r="W410" s="43">
        <v>1.0</v>
      </c>
      <c r="X410" s="43">
        <v>0.0</v>
      </c>
      <c r="Y410" s="43">
        <v>1.0</v>
      </c>
      <c r="Z410" s="43">
        <v>1.0</v>
      </c>
      <c r="AA410" s="43">
        <v>3.13</v>
      </c>
      <c r="AB410" s="43">
        <v>2.0</v>
      </c>
      <c r="AC410" s="43">
        <v>0.0</v>
      </c>
      <c r="AD410" s="43">
        <v>1.0</v>
      </c>
      <c r="AE410" s="43">
        <v>11427.83</v>
      </c>
      <c r="AF410" s="43">
        <v>1.0</v>
      </c>
      <c r="AG410" s="43">
        <v>0.0</v>
      </c>
      <c r="AH410" s="43">
        <v>0.0</v>
      </c>
      <c r="AI410" s="43">
        <v>100000.0</v>
      </c>
      <c r="AJ410" s="43">
        <v>0.0</v>
      </c>
      <c r="AK410" s="43">
        <v>149000.0</v>
      </c>
      <c r="AL410" s="43">
        <v>0.0</v>
      </c>
      <c r="AM410" s="43">
        <v>0.3829872333355783</v>
      </c>
      <c r="AN410" s="43">
        <v>0.0</v>
      </c>
      <c r="AO410" s="43">
        <v>1.0</v>
      </c>
      <c r="AP410" s="43">
        <v>975.0</v>
      </c>
      <c r="AQ410" s="43">
        <v>8.0</v>
      </c>
    </row>
    <row r="411" ht="15.75" customHeight="1">
      <c r="A411" s="47">
        <v>1297.0</v>
      </c>
      <c r="B411" s="48" t="str">
        <f t="array" ref="B411">XLOOKUP(A411,Industry_index!$A:$A,Industry_index!$B:$B)</f>
        <v>Services</v>
      </c>
      <c r="C411" s="43">
        <v>490.0</v>
      </c>
      <c r="D411" s="43">
        <v>0.85</v>
      </c>
      <c r="E411" s="43">
        <v>2.0</v>
      </c>
      <c r="F411" s="43">
        <v>4.0</v>
      </c>
      <c r="G411" s="43">
        <v>5491.83</v>
      </c>
      <c r="H411" s="43">
        <v>6000.0</v>
      </c>
      <c r="I411" s="43">
        <v>2551.83</v>
      </c>
      <c r="J411" s="43">
        <v>8940.0</v>
      </c>
      <c r="K411" s="43">
        <v>41684.686666</v>
      </c>
      <c r="L411" s="43">
        <v>3416.13</v>
      </c>
      <c r="M411" s="43">
        <v>0.666666</v>
      </c>
      <c r="N411" s="43">
        <v>0.666666</v>
      </c>
      <c r="O411" s="43">
        <v>2.333333</v>
      </c>
      <c r="P411" s="43">
        <v>7.0</v>
      </c>
      <c r="Q411" s="43">
        <v>33913.045</v>
      </c>
      <c r="R411" s="43">
        <v>57227.97</v>
      </c>
      <c r="S411" s="43">
        <v>0.081951670985198</v>
      </c>
      <c r="T411" s="43">
        <v>68.749149</v>
      </c>
      <c r="U411" s="43">
        <v>1.0</v>
      </c>
      <c r="V411" s="43">
        <v>1.0</v>
      </c>
      <c r="W411" s="43">
        <v>0.0</v>
      </c>
      <c r="X411" s="43">
        <v>0.0</v>
      </c>
      <c r="Y411" s="43">
        <v>1.0</v>
      </c>
      <c r="Z411" s="43">
        <v>1.0</v>
      </c>
      <c r="AA411" s="43">
        <v>0.85</v>
      </c>
      <c r="AB411" s="43">
        <v>2.0</v>
      </c>
      <c r="AC411" s="43">
        <v>1.0</v>
      </c>
      <c r="AD411" s="43">
        <v>0.0</v>
      </c>
      <c r="AE411" s="43">
        <v>3416.13</v>
      </c>
      <c r="AF411" s="43">
        <v>1.0</v>
      </c>
      <c r="AG411" s="43">
        <v>0.0</v>
      </c>
      <c r="AH411" s="43">
        <v>5491.83</v>
      </c>
      <c r="AI411" s="43">
        <v>6000.0</v>
      </c>
      <c r="AJ411" s="43">
        <v>2551.83</v>
      </c>
      <c r="AK411" s="43">
        <v>8940.0</v>
      </c>
      <c r="AL411" s="43">
        <v>1.0</v>
      </c>
      <c r="AM411" s="43">
        <v>0.36534322231772</v>
      </c>
      <c r="AN411" s="43">
        <v>0.0</v>
      </c>
      <c r="AO411" s="43">
        <v>0.0</v>
      </c>
      <c r="AP411" s="43">
        <v>873.0</v>
      </c>
      <c r="AQ411" s="43">
        <v>7.0</v>
      </c>
    </row>
    <row r="412" ht="15.75" customHeight="1">
      <c r="A412" s="47">
        <v>303.0</v>
      </c>
      <c r="B412" s="48" t="str">
        <f t="array" ref="B412">XLOOKUP(A412,Industry_index!$A:$A,Industry_index!$B:$B)</f>
        <v>Construction</v>
      </c>
      <c r="C412" s="43">
        <v>550.0</v>
      </c>
      <c r="D412" s="43">
        <v>3.13</v>
      </c>
      <c r="E412" s="43">
        <v>1.0</v>
      </c>
      <c r="F412" s="43">
        <v>4.0</v>
      </c>
      <c r="G412" s="43">
        <v>0.0</v>
      </c>
      <c r="H412" s="43">
        <v>50000.0</v>
      </c>
      <c r="I412" s="43">
        <v>0.0</v>
      </c>
      <c r="J412" s="43">
        <v>74500.0</v>
      </c>
      <c r="K412" s="43">
        <v>65624.0</v>
      </c>
      <c r="L412" s="43">
        <v>11021.796666</v>
      </c>
      <c r="M412" s="43">
        <v>1.333333</v>
      </c>
      <c r="N412" s="43">
        <v>0.333333</v>
      </c>
      <c r="O412" s="43">
        <v>0.0</v>
      </c>
      <c r="P412" s="43">
        <v>0.0</v>
      </c>
      <c r="Q412" s="43">
        <v>211422.63</v>
      </c>
      <c r="R412" s="43">
        <v>67156.20600000002</v>
      </c>
      <c r="S412" s="43">
        <v>0.056547883515197</v>
      </c>
      <c r="T412" s="43">
        <v>-8.234492</v>
      </c>
      <c r="U412" s="43">
        <v>0.0</v>
      </c>
      <c r="V412" s="43">
        <v>0.0</v>
      </c>
      <c r="W412" s="43">
        <v>1.0</v>
      </c>
      <c r="X412" s="43">
        <v>1.0</v>
      </c>
      <c r="Y412" s="43">
        <v>0.0</v>
      </c>
      <c r="Z412" s="43">
        <v>1.0</v>
      </c>
      <c r="AA412" s="43">
        <v>3.13</v>
      </c>
      <c r="AB412" s="43">
        <v>1.0</v>
      </c>
      <c r="AC412" s="43">
        <v>0.0</v>
      </c>
      <c r="AD412" s="43">
        <v>1.0</v>
      </c>
      <c r="AE412" s="43">
        <v>11021.796666</v>
      </c>
      <c r="AF412" s="43">
        <v>0.0</v>
      </c>
      <c r="AG412" s="43">
        <v>1.0</v>
      </c>
      <c r="AH412" s="43">
        <v>0.0</v>
      </c>
      <c r="AI412" s="43">
        <v>50000.0</v>
      </c>
      <c r="AJ412" s="43">
        <v>0.0</v>
      </c>
      <c r="AK412" s="43">
        <v>74500.0</v>
      </c>
      <c r="AL412" s="43">
        <v>0.0</v>
      </c>
      <c r="AM412" s="43">
        <v>0.3687226835183509</v>
      </c>
      <c r="AN412" s="43">
        <v>0.0</v>
      </c>
      <c r="AO412" s="43">
        <v>1.0</v>
      </c>
      <c r="AP412" s="43">
        <v>895.0</v>
      </c>
      <c r="AQ412" s="43">
        <v>7.0</v>
      </c>
    </row>
    <row r="413" ht="15.75" customHeight="1">
      <c r="A413" s="47">
        <v>4161.0</v>
      </c>
      <c r="B413" s="48" t="str">
        <f t="array" ref="B413">XLOOKUP(A413,Industry_index!$A:$A,Industry_index!$B:$B)</f>
        <v>Transportation &amp; Public Utilities</v>
      </c>
      <c r="C413" s="43">
        <v>518.0</v>
      </c>
      <c r="D413" s="43">
        <v>10.43</v>
      </c>
      <c r="E413" s="43">
        <v>1.0</v>
      </c>
      <c r="F413" s="43">
        <v>0.0</v>
      </c>
      <c r="G413" s="43">
        <v>2265.95</v>
      </c>
      <c r="H413" s="43">
        <v>3000.0</v>
      </c>
      <c r="I413" s="43">
        <v>795.95</v>
      </c>
      <c r="J413" s="43">
        <v>4470.0</v>
      </c>
      <c r="K413" s="43">
        <v>6050.0</v>
      </c>
      <c r="L413" s="43">
        <v>1965.333333</v>
      </c>
      <c r="M413" s="43">
        <v>0.333333</v>
      </c>
      <c r="N413" s="43">
        <v>0.0</v>
      </c>
      <c r="O413" s="43">
        <v>0.0</v>
      </c>
      <c r="P413" s="43">
        <v>0.0</v>
      </c>
      <c r="Q413" s="43">
        <v>5816.5</v>
      </c>
      <c r="R413" s="43">
        <v>6517.0</v>
      </c>
      <c r="S413" s="43">
        <v>0.324847933884297</v>
      </c>
      <c r="T413" s="43">
        <v>12.043325</v>
      </c>
      <c r="U413" s="43">
        <v>1.0</v>
      </c>
      <c r="V413" s="43">
        <v>0.0</v>
      </c>
      <c r="W413" s="43">
        <v>1.0</v>
      </c>
      <c r="X413" s="43">
        <v>1.0</v>
      </c>
      <c r="Y413" s="43">
        <v>0.0</v>
      </c>
      <c r="Z413" s="43">
        <v>1.0</v>
      </c>
      <c r="AA413" s="43">
        <v>10.43</v>
      </c>
      <c r="AB413" s="43">
        <v>1.0</v>
      </c>
      <c r="AC413" s="43">
        <v>0.0</v>
      </c>
      <c r="AD413" s="43">
        <v>1.0</v>
      </c>
      <c r="AE413" s="43">
        <v>1965.333333</v>
      </c>
      <c r="AF413" s="43">
        <v>0.0</v>
      </c>
      <c r="AG413" s="43">
        <v>1.0</v>
      </c>
      <c r="AH413" s="43">
        <v>2265.95</v>
      </c>
      <c r="AI413" s="43">
        <v>3000.0</v>
      </c>
      <c r="AJ413" s="43">
        <v>795.95</v>
      </c>
      <c r="AK413" s="43">
        <v>4470.0</v>
      </c>
      <c r="AL413" s="43">
        <v>1.0</v>
      </c>
      <c r="AM413" s="43">
        <v>0.3739779072048459</v>
      </c>
      <c r="AN413" s="43">
        <v>0.0</v>
      </c>
      <c r="AO413" s="43">
        <v>0.0</v>
      </c>
      <c r="AP413" s="43">
        <v>922.0</v>
      </c>
      <c r="AQ413" s="43">
        <v>7.0</v>
      </c>
    </row>
    <row r="414" ht="15.75" customHeight="1">
      <c r="A414" s="47">
        <v>4689.0</v>
      </c>
      <c r="B414" s="48" t="str">
        <f t="array" ref="B414">XLOOKUP(A414,Industry_index!$A:$A,Industry_index!$B:$B)</f>
        <v>Services</v>
      </c>
      <c r="C414" s="43">
        <v>588.0</v>
      </c>
      <c r="D414" s="43">
        <v>0.46</v>
      </c>
      <c r="E414" s="43">
        <v>1.0</v>
      </c>
      <c r="F414" s="43">
        <v>0.0</v>
      </c>
      <c r="G414" s="43">
        <v>2682.11</v>
      </c>
      <c r="H414" s="43">
        <v>4000.0</v>
      </c>
      <c r="I414" s="43">
        <v>722.11</v>
      </c>
      <c r="J414" s="43">
        <v>5960.0</v>
      </c>
      <c r="K414" s="43">
        <v>7320.333333</v>
      </c>
      <c r="L414" s="43">
        <v>631.333333</v>
      </c>
      <c r="M414" s="43">
        <v>0.333333</v>
      </c>
      <c r="N414" s="43">
        <v>0.0</v>
      </c>
      <c r="O414" s="43">
        <v>0.333333</v>
      </c>
      <c r="P414" s="43">
        <v>1.0</v>
      </c>
      <c r="Q414" s="43">
        <v>4788.918333</v>
      </c>
      <c r="R414" s="43">
        <v>11248.0</v>
      </c>
      <c r="S414" s="43">
        <v>0.086243379738345</v>
      </c>
      <c r="T414" s="43">
        <v>134.875551</v>
      </c>
      <c r="U414" s="43">
        <v>0.0</v>
      </c>
      <c r="V414" s="43">
        <v>1.0</v>
      </c>
      <c r="W414" s="43">
        <v>0.0</v>
      </c>
      <c r="X414" s="43">
        <v>0.0</v>
      </c>
      <c r="Y414" s="43">
        <v>1.0</v>
      </c>
      <c r="Z414" s="43">
        <v>1.0</v>
      </c>
      <c r="AA414" s="43">
        <v>0.46</v>
      </c>
      <c r="AB414" s="43">
        <v>1.0</v>
      </c>
      <c r="AC414" s="43">
        <v>1.0</v>
      </c>
      <c r="AD414" s="43">
        <v>0.0</v>
      </c>
      <c r="AE414" s="43">
        <v>631.333333</v>
      </c>
      <c r="AF414" s="43">
        <v>1.0</v>
      </c>
      <c r="AG414" s="43">
        <v>0.0</v>
      </c>
      <c r="AH414" s="43">
        <v>2682.11</v>
      </c>
      <c r="AI414" s="43">
        <v>4000.0</v>
      </c>
      <c r="AJ414" s="43">
        <v>722.11</v>
      </c>
      <c r="AK414" s="43">
        <v>5960.0</v>
      </c>
      <c r="AL414" s="43">
        <v>1.0</v>
      </c>
      <c r="AM414" s="43">
        <v>0.366119751092275</v>
      </c>
      <c r="AN414" s="43">
        <v>0.0</v>
      </c>
      <c r="AO414" s="43">
        <v>0.0</v>
      </c>
      <c r="AP414" s="43">
        <v>879.0</v>
      </c>
      <c r="AQ414" s="43">
        <v>7.0</v>
      </c>
    </row>
    <row r="415" ht="15.75" customHeight="1">
      <c r="A415" s="47">
        <v>2966.0</v>
      </c>
      <c r="B415" s="48" t="str">
        <f t="array" ref="B415">XLOOKUP(A415,Industry_index!$A:$A,Industry_index!$B:$B)</f>
        <v>Services</v>
      </c>
      <c r="C415" s="43">
        <v>555.0</v>
      </c>
      <c r="D415" s="43">
        <v>3.49</v>
      </c>
      <c r="E415" s="43">
        <v>3.0</v>
      </c>
      <c r="F415" s="43">
        <v>4.0</v>
      </c>
      <c r="G415" s="43">
        <v>0.0</v>
      </c>
      <c r="H415" s="43">
        <v>3000.0</v>
      </c>
      <c r="I415" s="43">
        <v>0.0</v>
      </c>
      <c r="J415" s="43">
        <v>4470.0</v>
      </c>
      <c r="K415" s="43">
        <v>18248.333333</v>
      </c>
      <c r="L415" s="43">
        <v>1394.333333</v>
      </c>
      <c r="M415" s="43">
        <v>0.0</v>
      </c>
      <c r="N415" s="43">
        <v>0.0</v>
      </c>
      <c r="O415" s="43">
        <v>0.0</v>
      </c>
      <c r="P415" s="43">
        <v>0.0</v>
      </c>
      <c r="Q415" s="43">
        <v>18759.0</v>
      </c>
      <c r="R415" s="43">
        <v>17227.0</v>
      </c>
      <c r="S415" s="43">
        <v>0.076408635749134</v>
      </c>
      <c r="T415" s="43">
        <v>-8.166746</v>
      </c>
      <c r="U415" s="43">
        <v>0.0</v>
      </c>
      <c r="V415" s="43">
        <v>1.0</v>
      </c>
      <c r="W415" s="43">
        <v>0.0</v>
      </c>
      <c r="X415" s="43">
        <v>1.0</v>
      </c>
      <c r="Y415" s="43">
        <v>0.0</v>
      </c>
      <c r="Z415" s="43">
        <v>1.0</v>
      </c>
      <c r="AA415" s="43">
        <v>3.49</v>
      </c>
      <c r="AB415" s="43">
        <v>3.0</v>
      </c>
      <c r="AC415" s="43">
        <v>1.0</v>
      </c>
      <c r="AD415" s="43">
        <v>0.0</v>
      </c>
      <c r="AE415" s="43">
        <v>1394.333333</v>
      </c>
      <c r="AF415" s="43">
        <v>0.0</v>
      </c>
      <c r="AG415" s="43">
        <v>1.0</v>
      </c>
      <c r="AH415" s="43">
        <v>0.0</v>
      </c>
      <c r="AI415" s="43">
        <v>3000.0</v>
      </c>
      <c r="AJ415" s="43">
        <v>0.0</v>
      </c>
      <c r="AK415" s="43">
        <v>4470.0</v>
      </c>
      <c r="AL415" s="43">
        <v>0.0</v>
      </c>
      <c r="AM415" s="43">
        <v>0.3762783768980571</v>
      </c>
      <c r="AN415" s="43">
        <v>0.0</v>
      </c>
      <c r="AO415" s="43">
        <v>1.0</v>
      </c>
      <c r="AP415" s="43">
        <v>932.0</v>
      </c>
      <c r="AQ415" s="43">
        <v>7.0</v>
      </c>
    </row>
    <row r="416" ht="15.75" customHeight="1">
      <c r="A416" s="47">
        <v>4644.0</v>
      </c>
      <c r="B416" s="48" t="str">
        <f t="array" ref="B416">XLOOKUP(A416,Industry_index!$A:$A,Industry_index!$B:$B)</f>
        <v>Services</v>
      </c>
      <c r="C416" s="43">
        <v>0.0</v>
      </c>
      <c r="D416" s="43">
        <v>3.05</v>
      </c>
      <c r="E416" s="43">
        <v>3.0</v>
      </c>
      <c r="F416" s="43">
        <v>4.0</v>
      </c>
      <c r="G416" s="43">
        <v>0.0</v>
      </c>
      <c r="H416" s="43">
        <v>5000.0</v>
      </c>
      <c r="I416" s="43">
        <v>0.0</v>
      </c>
      <c r="J416" s="43">
        <v>7450.0</v>
      </c>
      <c r="K416" s="43">
        <v>27476.556666</v>
      </c>
      <c r="L416" s="43">
        <v>4795.466666</v>
      </c>
      <c r="M416" s="43">
        <v>0.0</v>
      </c>
      <c r="N416" s="43">
        <v>0.666666</v>
      </c>
      <c r="O416" s="43">
        <v>0.0</v>
      </c>
      <c r="P416" s="43">
        <v>0.0</v>
      </c>
      <c r="Q416" s="43">
        <v>31691.187142</v>
      </c>
      <c r="R416" s="43">
        <v>32548.93</v>
      </c>
      <c r="S416" s="43">
        <v>0.150293582765388</v>
      </c>
      <c r="T416" s="43">
        <v>2.706556</v>
      </c>
      <c r="U416" s="43">
        <v>1.0</v>
      </c>
      <c r="V416" s="43">
        <v>1.0</v>
      </c>
      <c r="W416" s="43">
        <v>0.0</v>
      </c>
      <c r="X416" s="43">
        <v>1.0</v>
      </c>
      <c r="Y416" s="43">
        <v>0.0</v>
      </c>
      <c r="Z416" s="43">
        <v>1.0</v>
      </c>
      <c r="AA416" s="43">
        <v>3.05</v>
      </c>
      <c r="AB416" s="43">
        <v>3.0</v>
      </c>
      <c r="AC416" s="43">
        <v>1.0</v>
      </c>
      <c r="AD416" s="43">
        <v>0.0</v>
      </c>
      <c r="AE416" s="43">
        <v>4795.466666</v>
      </c>
      <c r="AF416" s="43">
        <v>0.0</v>
      </c>
      <c r="AG416" s="43">
        <v>1.0</v>
      </c>
      <c r="AH416" s="43">
        <v>0.0</v>
      </c>
      <c r="AI416" s="43">
        <v>5000.0</v>
      </c>
      <c r="AJ416" s="43">
        <v>0.0</v>
      </c>
      <c r="AK416" s="43">
        <v>7450.0</v>
      </c>
      <c r="AL416" s="43">
        <v>0.0</v>
      </c>
      <c r="AM416" s="43">
        <v>0.3611613440428383</v>
      </c>
      <c r="AN416" s="43">
        <v>0.0</v>
      </c>
      <c r="AO416" s="43">
        <v>1.0</v>
      </c>
      <c r="AP416" s="43">
        <v>845.0</v>
      </c>
      <c r="AQ416" s="43">
        <v>7.0</v>
      </c>
    </row>
    <row r="417" ht="15.75" customHeight="1">
      <c r="A417" s="47">
        <v>548.0</v>
      </c>
      <c r="B417" s="48" t="str">
        <f t="array" ref="B417">XLOOKUP(A417,Industry_index!$A:$A,Industry_index!$B:$B)</f>
        <v>Retail</v>
      </c>
      <c r="C417" s="43">
        <v>514.0</v>
      </c>
      <c r="D417" s="43">
        <v>0.86</v>
      </c>
      <c r="E417" s="43">
        <v>2.0</v>
      </c>
      <c r="F417" s="43">
        <v>15.0</v>
      </c>
      <c r="G417" s="43">
        <v>11026.0</v>
      </c>
      <c r="H417" s="43">
        <v>15000.0</v>
      </c>
      <c r="I417" s="43">
        <v>3676.0</v>
      </c>
      <c r="J417" s="43">
        <v>22350.0</v>
      </c>
      <c r="K417" s="43">
        <v>58024.24</v>
      </c>
      <c r="L417" s="43">
        <v>2180.746666</v>
      </c>
      <c r="M417" s="43">
        <v>0.333333</v>
      </c>
      <c r="N417" s="43">
        <v>1.0</v>
      </c>
      <c r="O417" s="43">
        <v>0.333333</v>
      </c>
      <c r="P417" s="43">
        <v>1.0</v>
      </c>
      <c r="Q417" s="43">
        <v>56082.855</v>
      </c>
      <c r="R417" s="43">
        <v>61907.01</v>
      </c>
      <c r="S417" s="43">
        <v>0.037583430648983</v>
      </c>
      <c r="T417" s="43">
        <v>10.38492</v>
      </c>
      <c r="U417" s="43">
        <v>1.0</v>
      </c>
      <c r="V417" s="43">
        <v>1.0</v>
      </c>
      <c r="W417" s="43">
        <v>0.0</v>
      </c>
      <c r="X417" s="43">
        <v>1.0</v>
      </c>
      <c r="Y417" s="43">
        <v>0.0</v>
      </c>
      <c r="Z417" s="43">
        <v>1.0</v>
      </c>
      <c r="AA417" s="43">
        <v>0.86</v>
      </c>
      <c r="AB417" s="43">
        <v>2.0</v>
      </c>
      <c r="AC417" s="43">
        <v>1.0</v>
      </c>
      <c r="AD417" s="43">
        <v>0.0</v>
      </c>
      <c r="AE417" s="43">
        <v>2180.746666</v>
      </c>
      <c r="AF417" s="43">
        <v>0.0</v>
      </c>
      <c r="AG417" s="43">
        <v>1.0</v>
      </c>
      <c r="AH417" s="43">
        <v>11026.0</v>
      </c>
      <c r="AI417" s="43">
        <v>15000.0</v>
      </c>
      <c r="AJ417" s="43">
        <v>3676.0</v>
      </c>
      <c r="AK417" s="43">
        <v>22350.0</v>
      </c>
      <c r="AL417" s="43">
        <v>1.0</v>
      </c>
      <c r="AM417" s="43">
        <v>0.3713147548359673</v>
      </c>
      <c r="AN417" s="43">
        <v>0.0</v>
      </c>
      <c r="AO417" s="43">
        <v>0.0</v>
      </c>
      <c r="AP417" s="43">
        <v>912.0</v>
      </c>
      <c r="AQ417" s="43">
        <v>7.0</v>
      </c>
    </row>
    <row r="418" ht="15.75" customHeight="1">
      <c r="A418" s="47">
        <v>5335.0</v>
      </c>
      <c r="B418" s="48" t="str">
        <f t="array" ref="B418">XLOOKUP(A418,Industry_index!$A:$A,Industry_index!$B:$B)</f>
        <v>Construction</v>
      </c>
      <c r="C418" s="43">
        <v>0.0</v>
      </c>
      <c r="D418" s="43">
        <v>10.85</v>
      </c>
      <c r="E418" s="43">
        <v>1.0</v>
      </c>
      <c r="F418" s="43">
        <v>4.0</v>
      </c>
      <c r="G418" s="43">
        <v>200.0</v>
      </c>
      <c r="H418" s="43">
        <v>5000.0</v>
      </c>
      <c r="I418" s="43">
        <v>0.0</v>
      </c>
      <c r="J418" s="43">
        <v>7450.0</v>
      </c>
      <c r="K418" s="43">
        <v>25715.413333</v>
      </c>
      <c r="L418" s="43">
        <v>3938.253333</v>
      </c>
      <c r="M418" s="43">
        <v>0.0</v>
      </c>
      <c r="N418" s="43">
        <v>0.0</v>
      </c>
      <c r="O418" s="43">
        <v>0.0</v>
      </c>
      <c r="P418" s="43">
        <v>0.0</v>
      </c>
      <c r="R418" s="43">
        <v>25900.7</v>
      </c>
      <c r="S418" s="43">
        <v>0.1431363818192315</v>
      </c>
      <c r="T418" s="43">
        <v>-6.024493</v>
      </c>
      <c r="U418" s="43">
        <v>1.0</v>
      </c>
      <c r="V418" s="43">
        <v>0.0</v>
      </c>
      <c r="W418" s="43">
        <v>1.0</v>
      </c>
      <c r="X418" s="43">
        <v>1.0</v>
      </c>
      <c r="Y418" s="43">
        <v>0.0</v>
      </c>
      <c r="Z418" s="43">
        <v>1.0</v>
      </c>
      <c r="AA418" s="43">
        <v>10.85</v>
      </c>
      <c r="AB418" s="43">
        <v>1.0</v>
      </c>
      <c r="AC418" s="43">
        <v>0.0</v>
      </c>
      <c r="AD418" s="43">
        <v>1.0</v>
      </c>
      <c r="AE418" s="43">
        <v>3938.253333</v>
      </c>
      <c r="AF418" s="43">
        <v>0.0</v>
      </c>
      <c r="AG418" s="43">
        <v>1.0</v>
      </c>
      <c r="AH418" s="43">
        <v>200.0</v>
      </c>
      <c r="AI418" s="43">
        <v>5000.0</v>
      </c>
      <c r="AJ418" s="43">
        <v>0.0</v>
      </c>
      <c r="AK418" s="43">
        <v>7450.0</v>
      </c>
      <c r="AL418" s="43">
        <v>1.0</v>
      </c>
      <c r="AM418" s="43">
        <v>0.3613655556162119</v>
      </c>
      <c r="AN418" s="43">
        <v>0.0</v>
      </c>
      <c r="AO418" s="43">
        <v>0.0</v>
      </c>
      <c r="AP418" s="43">
        <v>847.0</v>
      </c>
      <c r="AQ418" s="43">
        <v>7.0</v>
      </c>
    </row>
    <row r="419" ht="15.75" customHeight="1">
      <c r="A419" s="47">
        <v>139.0</v>
      </c>
      <c r="B419" s="48" t="str">
        <f t="array" ref="B419">XLOOKUP(A419,Industry_index!$A:$A,Industry_index!$B:$B)</f>
        <v>Services</v>
      </c>
      <c r="C419" s="43">
        <v>465.0</v>
      </c>
      <c r="D419" s="43">
        <v>2.1</v>
      </c>
      <c r="E419" s="43">
        <v>2.0</v>
      </c>
      <c r="F419" s="43">
        <v>4.0</v>
      </c>
      <c r="G419" s="43">
        <v>0.0</v>
      </c>
      <c r="H419" s="43">
        <v>3000.0</v>
      </c>
      <c r="I419" s="43">
        <v>0.0</v>
      </c>
      <c r="J419" s="43">
        <v>4470.0</v>
      </c>
      <c r="K419" s="43">
        <v>16296.863333</v>
      </c>
      <c r="L419" s="43">
        <v>1733.92</v>
      </c>
      <c r="M419" s="43">
        <v>0.333333</v>
      </c>
      <c r="N419" s="43">
        <v>0.333333</v>
      </c>
      <c r="O419" s="43">
        <v>0.333333</v>
      </c>
      <c r="P419" s="43">
        <v>1.0</v>
      </c>
      <c r="Q419" s="43">
        <v>13142.882</v>
      </c>
      <c r="R419" s="43">
        <v>22405.11</v>
      </c>
      <c r="S419" s="43">
        <v>0.127972336567169</v>
      </c>
      <c r="T419" s="43">
        <v>70.473355</v>
      </c>
      <c r="U419" s="43">
        <v>0.0</v>
      </c>
      <c r="V419" s="43">
        <v>1.0</v>
      </c>
      <c r="W419" s="43">
        <v>0.0</v>
      </c>
      <c r="X419" s="43">
        <v>0.0</v>
      </c>
      <c r="Y419" s="43">
        <v>1.0</v>
      </c>
      <c r="Z419" s="43">
        <v>1.0</v>
      </c>
      <c r="AA419" s="43">
        <v>2.1</v>
      </c>
      <c r="AB419" s="43">
        <v>2.0</v>
      </c>
      <c r="AC419" s="43">
        <v>1.0</v>
      </c>
      <c r="AD419" s="43">
        <v>0.0</v>
      </c>
      <c r="AE419" s="43">
        <v>1733.92</v>
      </c>
      <c r="AF419" s="43">
        <v>1.0</v>
      </c>
      <c r="AG419" s="43">
        <v>0.0</v>
      </c>
      <c r="AH419" s="43">
        <v>0.0</v>
      </c>
      <c r="AI419" s="43">
        <v>3000.0</v>
      </c>
      <c r="AJ419" s="43">
        <v>0.0</v>
      </c>
      <c r="AK419" s="43">
        <v>4470.0</v>
      </c>
      <c r="AL419" s="43">
        <v>0.0</v>
      </c>
      <c r="AM419" s="43">
        <v>0.3669172724045486</v>
      </c>
      <c r="AN419" s="43">
        <v>0.0</v>
      </c>
      <c r="AO419" s="43">
        <v>1.0</v>
      </c>
      <c r="AP419" s="43">
        <v>885.0</v>
      </c>
      <c r="AQ419" s="43">
        <v>7.0</v>
      </c>
    </row>
    <row r="420" ht="15.75" customHeight="1">
      <c r="A420" s="47">
        <v>127.0</v>
      </c>
      <c r="B420" s="48" t="str">
        <f t="array" ref="B420">XLOOKUP(A420,Industry_index!$A:$A,Industry_index!$B:$B)</f>
        <v>Retail</v>
      </c>
      <c r="C420" s="43">
        <v>587.0</v>
      </c>
      <c r="D420" s="43">
        <v>1.5</v>
      </c>
      <c r="E420" s="43">
        <v>1.0</v>
      </c>
      <c r="F420" s="43">
        <v>0.0</v>
      </c>
      <c r="G420" s="43">
        <v>4827.6</v>
      </c>
      <c r="H420" s="43">
        <v>6000.0</v>
      </c>
      <c r="I420" s="43">
        <v>1887.6</v>
      </c>
      <c r="J420" s="43">
        <v>8940.0</v>
      </c>
      <c r="K420" s="43">
        <v>13159.42</v>
      </c>
      <c r="L420" s="43">
        <v>745.665</v>
      </c>
      <c r="M420" s="43">
        <v>0.0</v>
      </c>
      <c r="N420" s="43">
        <v>0.0</v>
      </c>
      <c r="O420" s="43">
        <v>0.0</v>
      </c>
      <c r="P420" s="43">
        <v>0.0</v>
      </c>
      <c r="Q420" s="43">
        <v>7876.98</v>
      </c>
      <c r="R420" s="43">
        <v>12367.47</v>
      </c>
      <c r="S420" s="43">
        <v>0.055830020023875</v>
      </c>
      <c r="T420" s="43">
        <v>57.007761</v>
      </c>
      <c r="U420" s="43">
        <v>0.0</v>
      </c>
      <c r="V420" s="43">
        <v>1.0</v>
      </c>
      <c r="W420" s="43">
        <v>0.0</v>
      </c>
      <c r="X420" s="43">
        <v>0.0</v>
      </c>
      <c r="Y420" s="43">
        <v>1.0</v>
      </c>
      <c r="Z420" s="43">
        <v>1.0</v>
      </c>
      <c r="AA420" s="43">
        <v>1.5</v>
      </c>
      <c r="AB420" s="43">
        <v>1.0</v>
      </c>
      <c r="AC420" s="43">
        <v>1.0</v>
      </c>
      <c r="AD420" s="43">
        <v>0.0</v>
      </c>
      <c r="AE420" s="43">
        <v>745.665</v>
      </c>
      <c r="AF420" s="43">
        <v>1.0</v>
      </c>
      <c r="AG420" s="43">
        <v>0.0</v>
      </c>
      <c r="AH420" s="43">
        <v>4827.6</v>
      </c>
      <c r="AI420" s="43">
        <v>6000.0</v>
      </c>
      <c r="AJ420" s="43">
        <v>1887.6</v>
      </c>
      <c r="AK420" s="43">
        <v>8940.0</v>
      </c>
      <c r="AL420" s="43">
        <v>1.0</v>
      </c>
      <c r="AM420" s="43">
        <v>0.3596286133946832</v>
      </c>
      <c r="AN420" s="43">
        <v>0.0</v>
      </c>
      <c r="AO420" s="43">
        <v>0.0</v>
      </c>
      <c r="AP420" s="43">
        <v>824.0</v>
      </c>
      <c r="AQ420" s="43">
        <v>7.0</v>
      </c>
    </row>
    <row r="421" ht="15.75" customHeight="1">
      <c r="A421" s="47">
        <v>2781.0</v>
      </c>
      <c r="B421" s="48" t="str">
        <f t="array" ref="B421">XLOOKUP(A421,Industry_index!$A:$A,Industry_index!$B:$B)</f>
        <v>Services</v>
      </c>
      <c r="C421" s="43">
        <v>485.0</v>
      </c>
      <c r="D421" s="43">
        <v>0.58</v>
      </c>
      <c r="E421" s="43">
        <v>1.0</v>
      </c>
      <c r="F421" s="43">
        <v>0.0</v>
      </c>
      <c r="G421" s="43">
        <v>0.0</v>
      </c>
      <c r="H421" s="43">
        <v>3000.0</v>
      </c>
      <c r="I421" s="43">
        <v>0.0</v>
      </c>
      <c r="J421" s="43">
        <v>4470.0</v>
      </c>
      <c r="K421" s="43">
        <v>9491.936666</v>
      </c>
      <c r="L421" s="43">
        <v>1031.796666</v>
      </c>
      <c r="M421" s="43">
        <v>0.666666</v>
      </c>
      <c r="N421" s="43">
        <v>1.333333</v>
      </c>
      <c r="O421" s="43">
        <v>0.666666</v>
      </c>
      <c r="P421" s="43">
        <v>2.0</v>
      </c>
      <c r="Q421" s="43">
        <v>7001.766666</v>
      </c>
      <c r="R421" s="43">
        <v>10739.0</v>
      </c>
      <c r="S421" s="43">
        <v>0.106812179312708</v>
      </c>
      <c r="T421" s="43">
        <v>53.375529</v>
      </c>
      <c r="U421" s="43">
        <v>1.0</v>
      </c>
      <c r="V421" s="43">
        <v>1.0</v>
      </c>
      <c r="W421" s="43">
        <v>0.0</v>
      </c>
      <c r="X421" s="43">
        <v>0.0</v>
      </c>
      <c r="Y421" s="43">
        <v>1.0</v>
      </c>
      <c r="Z421" s="43">
        <v>1.0</v>
      </c>
      <c r="AA421" s="43">
        <v>0.58</v>
      </c>
      <c r="AB421" s="43">
        <v>1.0</v>
      </c>
      <c r="AC421" s="43">
        <v>1.0</v>
      </c>
      <c r="AD421" s="43">
        <v>0.0</v>
      </c>
      <c r="AE421" s="43">
        <v>1031.796666</v>
      </c>
      <c r="AF421" s="43">
        <v>1.0</v>
      </c>
      <c r="AG421" s="43">
        <v>0.0</v>
      </c>
      <c r="AH421" s="43">
        <v>0.0</v>
      </c>
      <c r="AI421" s="43">
        <v>3000.0</v>
      </c>
      <c r="AJ421" s="43">
        <v>0.0</v>
      </c>
      <c r="AK421" s="43">
        <v>4470.0</v>
      </c>
      <c r="AL421" s="43">
        <v>0.0</v>
      </c>
      <c r="AM421" s="43">
        <v>0.3633704901638933</v>
      </c>
      <c r="AN421" s="43">
        <v>0.0</v>
      </c>
      <c r="AO421" s="43">
        <v>1.0</v>
      </c>
      <c r="AP421" s="43">
        <v>857.0</v>
      </c>
      <c r="AQ421" s="43">
        <v>7.0</v>
      </c>
    </row>
    <row r="422" ht="15.75" customHeight="1">
      <c r="A422" s="47">
        <v>3398.0</v>
      </c>
      <c r="B422" s="48" t="str">
        <f t="array" ref="B422">XLOOKUP(A422,Industry_index!$A:$A,Industry_index!$B:$B)</f>
        <v>Services</v>
      </c>
      <c r="C422" s="43">
        <v>0.0</v>
      </c>
      <c r="D422" s="43">
        <v>1.57</v>
      </c>
      <c r="E422" s="43">
        <v>1.0</v>
      </c>
      <c r="F422" s="43">
        <v>0.0</v>
      </c>
      <c r="G422" s="43">
        <v>0.0</v>
      </c>
      <c r="H422" s="43">
        <v>3000.0</v>
      </c>
      <c r="I422" s="43">
        <v>0.0</v>
      </c>
      <c r="J422" s="43">
        <v>4470.0</v>
      </c>
      <c r="K422" s="43">
        <v>7591.02</v>
      </c>
      <c r="L422" s="43">
        <v>494.536666</v>
      </c>
      <c r="M422" s="43">
        <v>0.0</v>
      </c>
      <c r="N422" s="43">
        <v>0.666666</v>
      </c>
      <c r="O422" s="43">
        <v>0.0</v>
      </c>
      <c r="P422" s="43">
        <v>0.0</v>
      </c>
      <c r="Q422" s="43">
        <v>5004.032857</v>
      </c>
      <c r="R422" s="43">
        <v>9135.5</v>
      </c>
      <c r="S422" s="43">
        <v>0.065148030172493</v>
      </c>
      <c r="T422" s="43">
        <v>82.562807</v>
      </c>
      <c r="U422" s="43">
        <v>0.0</v>
      </c>
      <c r="V422" s="43">
        <v>1.0</v>
      </c>
      <c r="W422" s="43">
        <v>0.0</v>
      </c>
      <c r="X422" s="43">
        <v>0.0</v>
      </c>
      <c r="Y422" s="43">
        <v>1.0</v>
      </c>
      <c r="Z422" s="43">
        <v>1.0</v>
      </c>
      <c r="AA422" s="43">
        <v>1.57</v>
      </c>
      <c r="AB422" s="43">
        <v>1.0</v>
      </c>
      <c r="AC422" s="43">
        <v>1.0</v>
      </c>
      <c r="AD422" s="43">
        <v>0.0</v>
      </c>
      <c r="AE422" s="43">
        <v>494.536666</v>
      </c>
      <c r="AF422" s="43">
        <v>1.0</v>
      </c>
      <c r="AG422" s="43">
        <v>0.0</v>
      </c>
      <c r="AH422" s="43">
        <v>0.0</v>
      </c>
      <c r="AI422" s="43">
        <v>3000.0</v>
      </c>
      <c r="AJ422" s="43">
        <v>0.0</v>
      </c>
      <c r="AK422" s="43">
        <v>4470.0</v>
      </c>
      <c r="AL422" s="43">
        <v>0.0</v>
      </c>
      <c r="AM422" s="43">
        <v>0.3605214941188948</v>
      </c>
      <c r="AN422" s="43">
        <v>0.0</v>
      </c>
      <c r="AO422" s="43">
        <v>1.0</v>
      </c>
      <c r="AP422" s="43">
        <v>833.0</v>
      </c>
      <c r="AQ422" s="43">
        <v>7.0</v>
      </c>
    </row>
    <row r="423" ht="15.75" customHeight="1">
      <c r="A423" s="47">
        <v>1536.0</v>
      </c>
      <c r="B423" s="48" t="str">
        <f t="array" ref="B423">XLOOKUP(A423,Industry_index!$A:$A,Industry_index!$B:$B)</f>
        <v>Services</v>
      </c>
      <c r="C423" s="43">
        <v>673.0</v>
      </c>
      <c r="D423" s="43">
        <v>8.35</v>
      </c>
      <c r="E423" s="43">
        <v>4.0</v>
      </c>
      <c r="F423" s="43">
        <v>46.0</v>
      </c>
      <c r="G423" s="43">
        <v>0.0</v>
      </c>
      <c r="H423" s="43">
        <v>2000.0</v>
      </c>
      <c r="I423" s="43">
        <v>0.0</v>
      </c>
      <c r="J423" s="43">
        <v>2980.0</v>
      </c>
      <c r="K423" s="43">
        <v>20198.46</v>
      </c>
      <c r="L423" s="43">
        <v>2191.68</v>
      </c>
      <c r="M423" s="43">
        <v>0.666666</v>
      </c>
      <c r="N423" s="43">
        <v>0.666666</v>
      </c>
      <c r="O423" s="43">
        <v>3.666666</v>
      </c>
      <c r="P423" s="43">
        <v>11.0</v>
      </c>
      <c r="Q423" s="43">
        <v>21041.408823</v>
      </c>
      <c r="R423" s="43">
        <v>21044.78</v>
      </c>
      <c r="S423" s="43">
        <v>0.101581656675548</v>
      </c>
      <c r="T423" s="43">
        <v>0.016016</v>
      </c>
      <c r="U423" s="43">
        <v>1.0</v>
      </c>
      <c r="V423" s="43">
        <v>1.0</v>
      </c>
      <c r="W423" s="43">
        <v>0.0</v>
      </c>
      <c r="X423" s="43">
        <v>1.0</v>
      </c>
      <c r="Y423" s="43">
        <v>0.0</v>
      </c>
      <c r="Z423" s="43">
        <v>1.0</v>
      </c>
      <c r="AA423" s="43">
        <v>8.35</v>
      </c>
      <c r="AB423" s="43">
        <v>4.0</v>
      </c>
      <c r="AC423" s="43">
        <v>1.0</v>
      </c>
      <c r="AD423" s="43">
        <v>0.0</v>
      </c>
      <c r="AE423" s="43">
        <v>2191.68</v>
      </c>
      <c r="AF423" s="43">
        <v>0.0</v>
      </c>
      <c r="AG423" s="43">
        <v>1.0</v>
      </c>
      <c r="AH423" s="43">
        <v>0.0</v>
      </c>
      <c r="AI423" s="43">
        <v>2000.0</v>
      </c>
      <c r="AJ423" s="43">
        <v>0.0</v>
      </c>
      <c r="AK423" s="43">
        <v>2980.0</v>
      </c>
      <c r="AL423" s="43">
        <v>0.0</v>
      </c>
      <c r="AM423" s="43">
        <v>0.3602712009170366</v>
      </c>
      <c r="AN423" s="43">
        <v>0.0</v>
      </c>
      <c r="AO423" s="43">
        <v>1.0</v>
      </c>
      <c r="AP423" s="43">
        <v>830.0</v>
      </c>
      <c r="AQ423" s="43">
        <v>7.0</v>
      </c>
    </row>
    <row r="424" ht="15.75" customHeight="1">
      <c r="A424" s="47">
        <v>5012.0</v>
      </c>
      <c r="B424" s="48" t="str">
        <f t="array" ref="B424">XLOOKUP(A424,Industry_index!$A:$A,Industry_index!$B:$B)</f>
        <v>Construction</v>
      </c>
      <c r="C424" s="43">
        <v>655.0</v>
      </c>
      <c r="D424" s="43">
        <v>9.42</v>
      </c>
      <c r="E424" s="43">
        <v>4.0</v>
      </c>
      <c r="F424" s="43">
        <v>29.0</v>
      </c>
      <c r="G424" s="43">
        <v>11920.0</v>
      </c>
      <c r="H424" s="43">
        <v>10000.0</v>
      </c>
      <c r="I424" s="43">
        <v>7020.0</v>
      </c>
      <c r="J424" s="43">
        <v>14900.0</v>
      </c>
      <c r="K424" s="43">
        <v>73708.683333</v>
      </c>
      <c r="L424" s="43">
        <v>11427.83</v>
      </c>
      <c r="M424" s="43">
        <v>0.0</v>
      </c>
      <c r="N424" s="43">
        <v>1.333333</v>
      </c>
      <c r="O424" s="43">
        <v>2.666666</v>
      </c>
      <c r="P424" s="43">
        <v>8.0</v>
      </c>
      <c r="Q424" s="43">
        <v>54144.025</v>
      </c>
      <c r="R424" s="43">
        <v>112838.0</v>
      </c>
      <c r="S424" s="43">
        <v>0.4676993265922</v>
      </c>
      <c r="T424" s="43">
        <v>108.403429</v>
      </c>
      <c r="U424" s="43">
        <v>0.0</v>
      </c>
      <c r="V424" s="43">
        <v>0.0</v>
      </c>
      <c r="W424" s="43">
        <v>1.0</v>
      </c>
      <c r="X424" s="43">
        <v>0.0</v>
      </c>
      <c r="Y424" s="43">
        <v>1.0</v>
      </c>
      <c r="Z424" s="43">
        <v>1.0</v>
      </c>
      <c r="AA424" s="43">
        <v>9.42</v>
      </c>
      <c r="AB424" s="43">
        <v>4.0</v>
      </c>
      <c r="AC424" s="43">
        <v>0.0</v>
      </c>
      <c r="AD424" s="43">
        <v>1.0</v>
      </c>
      <c r="AE424" s="43">
        <v>11427.83</v>
      </c>
      <c r="AF424" s="43">
        <v>1.0</v>
      </c>
      <c r="AG424" s="43">
        <v>0.0</v>
      </c>
      <c r="AH424" s="43">
        <v>11920.0</v>
      </c>
      <c r="AI424" s="43">
        <v>10000.0</v>
      </c>
      <c r="AJ424" s="43">
        <v>7020.0</v>
      </c>
      <c r="AK424" s="43">
        <v>14900.0</v>
      </c>
      <c r="AL424" s="43">
        <v>1.0</v>
      </c>
      <c r="AM424" s="43">
        <v>0.3787650901152042</v>
      </c>
      <c r="AN424" s="43">
        <v>0.0</v>
      </c>
      <c r="AO424" s="43">
        <v>0.0</v>
      </c>
      <c r="AP424" s="43">
        <v>956.0</v>
      </c>
      <c r="AQ424" s="43">
        <v>7.0</v>
      </c>
    </row>
    <row r="425" ht="15.75" customHeight="1">
      <c r="A425" s="47">
        <v>860.0</v>
      </c>
      <c r="B425" s="48" t="str">
        <f t="array" ref="B425">XLOOKUP(A425,Industry_index!$A:$A,Industry_index!$B:$B)</f>
        <v>Services</v>
      </c>
      <c r="C425" s="43">
        <v>564.0</v>
      </c>
      <c r="D425" s="43">
        <v>1.18</v>
      </c>
      <c r="E425" s="43">
        <v>3.0</v>
      </c>
      <c r="F425" s="43">
        <v>37.0</v>
      </c>
      <c r="G425" s="43">
        <v>0.0</v>
      </c>
      <c r="H425" s="43">
        <v>5000.0</v>
      </c>
      <c r="I425" s="43">
        <v>0.0</v>
      </c>
      <c r="J425" s="43">
        <v>7450.0</v>
      </c>
      <c r="K425" s="43">
        <v>20130.666666</v>
      </c>
      <c r="L425" s="43">
        <v>5343.513333</v>
      </c>
      <c r="M425" s="43">
        <v>0.0</v>
      </c>
      <c r="N425" s="43">
        <v>0.0</v>
      </c>
      <c r="O425" s="43">
        <v>0.0</v>
      </c>
      <c r="P425" s="43">
        <v>0.0</v>
      </c>
      <c r="Q425" s="43">
        <v>24162.853571</v>
      </c>
      <c r="R425" s="43">
        <v>19582.0</v>
      </c>
      <c r="S425" s="43">
        <v>0.265441239660676</v>
      </c>
      <c r="T425" s="43">
        <v>-18.958232</v>
      </c>
      <c r="U425" s="43">
        <v>0.0</v>
      </c>
      <c r="V425" s="43">
        <v>1.0</v>
      </c>
      <c r="W425" s="43">
        <v>0.0</v>
      </c>
      <c r="X425" s="43">
        <v>1.0</v>
      </c>
      <c r="Y425" s="43">
        <v>0.0</v>
      </c>
      <c r="Z425" s="43">
        <v>1.0</v>
      </c>
      <c r="AA425" s="43">
        <v>1.18</v>
      </c>
      <c r="AB425" s="43">
        <v>3.0</v>
      </c>
      <c r="AC425" s="43">
        <v>1.0</v>
      </c>
      <c r="AD425" s="43">
        <v>0.0</v>
      </c>
      <c r="AE425" s="43">
        <v>5343.513333</v>
      </c>
      <c r="AF425" s="43">
        <v>0.0</v>
      </c>
      <c r="AG425" s="43">
        <v>1.0</v>
      </c>
      <c r="AH425" s="43">
        <v>0.0</v>
      </c>
      <c r="AI425" s="43">
        <v>5000.0</v>
      </c>
      <c r="AJ425" s="43">
        <v>0.0</v>
      </c>
      <c r="AK425" s="43">
        <v>7450.0</v>
      </c>
      <c r="AL425" s="43">
        <v>0.0</v>
      </c>
      <c r="AM425" s="43">
        <v>0.3689722770487003</v>
      </c>
      <c r="AN425" s="43">
        <v>0.0</v>
      </c>
      <c r="AO425" s="43">
        <v>1.0</v>
      </c>
      <c r="AP425" s="43">
        <v>896.0</v>
      </c>
      <c r="AQ425" s="43">
        <v>7.0</v>
      </c>
    </row>
    <row r="426" ht="15.75" customHeight="1">
      <c r="A426" s="47">
        <v>5150.0</v>
      </c>
      <c r="B426" s="48" t="str">
        <f t="array" ref="B426">XLOOKUP(A426,Industry_index!$A:$A,Industry_index!$B:$B)</f>
        <v>Construction</v>
      </c>
      <c r="C426" s="43">
        <v>563.0</v>
      </c>
      <c r="D426" s="43">
        <v>10.63</v>
      </c>
      <c r="E426" s="43">
        <v>1.0</v>
      </c>
      <c r="F426" s="43">
        <v>4.0</v>
      </c>
      <c r="G426" s="43">
        <v>0.0</v>
      </c>
      <c r="H426" s="43">
        <v>6000.0</v>
      </c>
      <c r="I426" s="43">
        <v>0.0</v>
      </c>
      <c r="J426" s="43">
        <v>8940.0</v>
      </c>
      <c r="K426" s="43">
        <v>25715.413333</v>
      </c>
      <c r="L426" s="43">
        <v>3938.253333</v>
      </c>
      <c r="M426" s="43">
        <v>0.0</v>
      </c>
      <c r="N426" s="43">
        <v>0.0</v>
      </c>
      <c r="O426" s="43">
        <v>0.0</v>
      </c>
      <c r="P426" s="43">
        <v>0.0</v>
      </c>
      <c r="R426" s="43">
        <v>25900.7</v>
      </c>
      <c r="S426" s="43">
        <v>0.1431363818192315</v>
      </c>
      <c r="T426" s="43">
        <v>-6.024493</v>
      </c>
      <c r="U426" s="43">
        <v>1.0</v>
      </c>
      <c r="V426" s="43">
        <v>0.0</v>
      </c>
      <c r="W426" s="43">
        <v>1.0</v>
      </c>
      <c r="X426" s="43">
        <v>1.0</v>
      </c>
      <c r="Y426" s="43">
        <v>0.0</v>
      </c>
      <c r="Z426" s="43">
        <v>1.0</v>
      </c>
      <c r="AA426" s="43">
        <v>10.63</v>
      </c>
      <c r="AB426" s="43">
        <v>1.0</v>
      </c>
      <c r="AC426" s="43">
        <v>0.0</v>
      </c>
      <c r="AD426" s="43">
        <v>1.0</v>
      </c>
      <c r="AE426" s="43">
        <v>3938.253333</v>
      </c>
      <c r="AF426" s="43">
        <v>0.0</v>
      </c>
      <c r="AG426" s="43">
        <v>1.0</v>
      </c>
      <c r="AH426" s="43">
        <v>0.0</v>
      </c>
      <c r="AI426" s="43">
        <v>6000.0</v>
      </c>
      <c r="AJ426" s="43">
        <v>0.0</v>
      </c>
      <c r="AK426" s="43">
        <v>8940.0</v>
      </c>
      <c r="AL426" s="43">
        <v>0.0</v>
      </c>
      <c r="AM426" s="43">
        <v>0.3626128504836486</v>
      </c>
      <c r="AN426" s="43">
        <v>0.0</v>
      </c>
      <c r="AO426" s="43">
        <v>1.0</v>
      </c>
      <c r="AP426" s="43">
        <v>855.0</v>
      </c>
      <c r="AQ426" s="43">
        <v>7.0</v>
      </c>
    </row>
    <row r="427" ht="15.75" customHeight="1">
      <c r="A427" s="47">
        <v>5236.0</v>
      </c>
      <c r="B427" s="48" t="str">
        <f t="array" ref="B427">XLOOKUP(A427,Industry_index!$A:$A,Industry_index!$B:$B)</f>
        <v>Transportation &amp; Public Utilities</v>
      </c>
      <c r="C427" s="43">
        <v>0.0</v>
      </c>
      <c r="D427" s="43">
        <v>10.44</v>
      </c>
      <c r="E427" s="43">
        <v>1.0</v>
      </c>
      <c r="F427" s="43">
        <v>4.0</v>
      </c>
      <c r="G427" s="43">
        <v>6130.0</v>
      </c>
      <c r="H427" s="43">
        <v>5000.0</v>
      </c>
      <c r="I427" s="43">
        <v>3680.0</v>
      </c>
      <c r="J427" s="43">
        <v>7450.0</v>
      </c>
      <c r="K427" s="43">
        <v>25715.413333</v>
      </c>
      <c r="L427" s="43">
        <v>3938.253333</v>
      </c>
      <c r="M427" s="43">
        <v>0.0</v>
      </c>
      <c r="N427" s="43">
        <v>0.0</v>
      </c>
      <c r="O427" s="43">
        <v>0.0</v>
      </c>
      <c r="P427" s="43">
        <v>0.0</v>
      </c>
      <c r="R427" s="43">
        <v>25900.7</v>
      </c>
      <c r="S427" s="43">
        <v>0.1431363818192315</v>
      </c>
      <c r="T427" s="43">
        <v>-6.024493</v>
      </c>
      <c r="U427" s="43">
        <v>1.0</v>
      </c>
      <c r="V427" s="43">
        <v>0.0</v>
      </c>
      <c r="W427" s="43">
        <v>1.0</v>
      </c>
      <c r="X427" s="43">
        <v>1.0</v>
      </c>
      <c r="Y427" s="43">
        <v>0.0</v>
      </c>
      <c r="Z427" s="43">
        <v>1.0</v>
      </c>
      <c r="AA427" s="43">
        <v>10.44</v>
      </c>
      <c r="AB427" s="43">
        <v>1.0</v>
      </c>
      <c r="AC427" s="43">
        <v>0.0</v>
      </c>
      <c r="AD427" s="43">
        <v>1.0</v>
      </c>
      <c r="AE427" s="43">
        <v>3938.253333</v>
      </c>
      <c r="AF427" s="43">
        <v>0.0</v>
      </c>
      <c r="AG427" s="43">
        <v>1.0</v>
      </c>
      <c r="AH427" s="43">
        <v>6130.0</v>
      </c>
      <c r="AI427" s="43">
        <v>5000.0</v>
      </c>
      <c r="AJ427" s="43">
        <v>3680.0</v>
      </c>
      <c r="AK427" s="43">
        <v>7450.0</v>
      </c>
      <c r="AL427" s="43">
        <v>1.0</v>
      </c>
      <c r="AM427" s="43">
        <v>0.3636915508489467</v>
      </c>
      <c r="AN427" s="43">
        <v>0.0</v>
      </c>
      <c r="AO427" s="43">
        <v>0.0</v>
      </c>
      <c r="AP427" s="43">
        <v>860.0</v>
      </c>
      <c r="AQ427" s="43">
        <v>7.0</v>
      </c>
    </row>
    <row r="428" ht="15.75" customHeight="1">
      <c r="A428" s="47">
        <v>2572.0</v>
      </c>
      <c r="B428" s="48" t="str">
        <f t="array" ref="B428">XLOOKUP(A428,Industry_index!$A:$A,Industry_index!$B:$B)</f>
        <v>Retail</v>
      </c>
      <c r="C428" s="43">
        <v>658.0</v>
      </c>
      <c r="D428" s="43">
        <v>0.97</v>
      </c>
      <c r="E428" s="43">
        <v>2.0</v>
      </c>
      <c r="F428" s="43">
        <v>6.0</v>
      </c>
      <c r="G428" s="43">
        <v>2483.25</v>
      </c>
      <c r="H428" s="43">
        <v>10000.0</v>
      </c>
      <c r="I428" s="43">
        <v>0.0</v>
      </c>
      <c r="J428" s="43">
        <v>14900.0</v>
      </c>
      <c r="K428" s="43">
        <v>25715.413333</v>
      </c>
      <c r="L428" s="43">
        <v>3938.253333</v>
      </c>
      <c r="M428" s="43">
        <v>0.0</v>
      </c>
      <c r="N428" s="43">
        <v>0.0</v>
      </c>
      <c r="O428" s="43">
        <v>0.0</v>
      </c>
      <c r="P428" s="43">
        <v>0.0</v>
      </c>
      <c r="R428" s="43">
        <v>25900.7</v>
      </c>
      <c r="S428" s="43">
        <v>0.1431363818192315</v>
      </c>
      <c r="T428" s="43">
        <v>-6.024493</v>
      </c>
      <c r="U428" s="43">
        <v>0.0</v>
      </c>
      <c r="V428" s="43">
        <v>1.0</v>
      </c>
      <c r="W428" s="43">
        <v>0.0</v>
      </c>
      <c r="X428" s="43">
        <v>1.0</v>
      </c>
      <c r="Y428" s="43">
        <v>0.0</v>
      </c>
      <c r="Z428" s="43">
        <v>1.0</v>
      </c>
      <c r="AA428" s="43">
        <v>0.97</v>
      </c>
      <c r="AB428" s="43">
        <v>2.0</v>
      </c>
      <c r="AC428" s="43">
        <v>1.0</v>
      </c>
      <c r="AD428" s="43">
        <v>0.0</v>
      </c>
      <c r="AE428" s="43">
        <v>3938.253333</v>
      </c>
      <c r="AF428" s="43">
        <v>0.0</v>
      </c>
      <c r="AG428" s="43">
        <v>1.0</v>
      </c>
      <c r="AH428" s="43">
        <v>2483.25</v>
      </c>
      <c r="AI428" s="43">
        <v>10000.0</v>
      </c>
      <c r="AJ428" s="43">
        <v>0.0</v>
      </c>
      <c r="AK428" s="43">
        <v>14900.0</v>
      </c>
      <c r="AL428" s="43">
        <v>1.0</v>
      </c>
      <c r="AM428" s="43">
        <v>0.3616001122085862</v>
      </c>
      <c r="AN428" s="43">
        <v>0.0</v>
      </c>
      <c r="AO428" s="43">
        <v>0.0</v>
      </c>
      <c r="AP428" s="43">
        <v>851.0</v>
      </c>
      <c r="AQ428" s="43">
        <v>7.0</v>
      </c>
    </row>
    <row r="429" ht="15.75" customHeight="1">
      <c r="A429" s="47">
        <v>4074.0</v>
      </c>
      <c r="B429" s="48" t="str">
        <f t="array" ref="B429">XLOOKUP(A429,Industry_index!$A:$A,Industry_index!$B:$B)</f>
        <v>Retail</v>
      </c>
      <c r="C429" s="43">
        <v>485.0</v>
      </c>
      <c r="D429" s="43">
        <v>1.26</v>
      </c>
      <c r="E429" s="43">
        <v>2.0</v>
      </c>
      <c r="F429" s="43">
        <v>4.0</v>
      </c>
      <c r="G429" s="43">
        <v>0.0</v>
      </c>
      <c r="H429" s="43">
        <v>7000.0</v>
      </c>
      <c r="I429" s="43">
        <v>0.0</v>
      </c>
      <c r="J429" s="43">
        <v>10430.0</v>
      </c>
      <c r="K429" s="43">
        <v>31417.796666</v>
      </c>
      <c r="L429" s="43">
        <v>906.853333</v>
      </c>
      <c r="M429" s="43">
        <v>0.0</v>
      </c>
      <c r="N429" s="43">
        <v>0.666666</v>
      </c>
      <c r="O429" s="43">
        <v>1.333333</v>
      </c>
      <c r="P429" s="43">
        <v>4.0</v>
      </c>
      <c r="Q429" s="43">
        <v>17795.927777</v>
      </c>
      <c r="R429" s="43">
        <v>48381.81</v>
      </c>
      <c r="S429" s="43">
        <v>0.030534371422272</v>
      </c>
      <c r="T429" s="43">
        <v>171.870106</v>
      </c>
      <c r="U429" s="43">
        <v>0.0</v>
      </c>
      <c r="V429" s="43">
        <v>1.0</v>
      </c>
      <c r="W429" s="43">
        <v>0.0</v>
      </c>
      <c r="X429" s="43">
        <v>0.0</v>
      </c>
      <c r="Y429" s="43">
        <v>1.0</v>
      </c>
      <c r="Z429" s="43">
        <v>1.0</v>
      </c>
      <c r="AA429" s="43">
        <v>1.26</v>
      </c>
      <c r="AB429" s="43">
        <v>2.0</v>
      </c>
      <c r="AC429" s="43">
        <v>1.0</v>
      </c>
      <c r="AD429" s="43">
        <v>0.0</v>
      </c>
      <c r="AE429" s="43">
        <v>906.853333</v>
      </c>
      <c r="AF429" s="43">
        <v>1.0</v>
      </c>
      <c r="AG429" s="43">
        <v>0.0</v>
      </c>
      <c r="AH429" s="43">
        <v>0.0</v>
      </c>
      <c r="AI429" s="43">
        <v>7000.0</v>
      </c>
      <c r="AJ429" s="43">
        <v>0.0</v>
      </c>
      <c r="AK429" s="43">
        <v>10430.0</v>
      </c>
      <c r="AL429" s="43">
        <v>0.0</v>
      </c>
      <c r="AM429" s="43">
        <v>0.3760324847635914</v>
      </c>
      <c r="AN429" s="43">
        <v>0.0</v>
      </c>
      <c r="AO429" s="43">
        <v>1.0</v>
      </c>
      <c r="AP429" s="43">
        <v>928.0</v>
      </c>
      <c r="AQ429" s="43">
        <v>7.0</v>
      </c>
    </row>
    <row r="430" ht="15.75" customHeight="1">
      <c r="A430" s="47">
        <v>1426.0</v>
      </c>
      <c r="B430" s="48" t="str">
        <f t="array" ref="B430">XLOOKUP(A430,Industry_index!$A:$A,Industry_index!$B:$B)</f>
        <v>Services</v>
      </c>
      <c r="C430" s="43">
        <v>566.0</v>
      </c>
      <c r="D430" s="43">
        <v>4.15</v>
      </c>
      <c r="E430" s="43">
        <v>3.0</v>
      </c>
      <c r="F430" s="43">
        <v>33.0</v>
      </c>
      <c r="G430" s="43">
        <v>0.0</v>
      </c>
      <c r="H430" s="43">
        <v>3000.0</v>
      </c>
      <c r="I430" s="43">
        <v>0.0</v>
      </c>
      <c r="J430" s="43">
        <v>4470.0</v>
      </c>
      <c r="K430" s="43">
        <v>21475.0</v>
      </c>
      <c r="L430" s="43">
        <v>2764.666666</v>
      </c>
      <c r="M430" s="43">
        <v>0.0</v>
      </c>
      <c r="N430" s="43">
        <v>0.0</v>
      </c>
      <c r="O430" s="43">
        <v>0.0</v>
      </c>
      <c r="P430" s="43">
        <v>0.0</v>
      </c>
      <c r="Q430" s="43">
        <v>22107.0</v>
      </c>
      <c r="R430" s="43">
        <v>20211.0</v>
      </c>
      <c r="S430" s="43">
        <v>0.1431363818192315</v>
      </c>
      <c r="T430" s="43">
        <v>-8.576468</v>
      </c>
      <c r="U430" s="43">
        <v>0.0</v>
      </c>
      <c r="V430" s="43">
        <v>1.0</v>
      </c>
      <c r="W430" s="43">
        <v>0.0</v>
      </c>
      <c r="X430" s="43">
        <v>1.0</v>
      </c>
      <c r="Y430" s="43">
        <v>0.0</v>
      </c>
      <c r="Z430" s="43">
        <v>1.0</v>
      </c>
      <c r="AA430" s="43">
        <v>4.15</v>
      </c>
      <c r="AB430" s="43">
        <v>3.0</v>
      </c>
      <c r="AC430" s="43">
        <v>1.0</v>
      </c>
      <c r="AD430" s="43">
        <v>0.0</v>
      </c>
      <c r="AE430" s="43">
        <v>2764.666666</v>
      </c>
      <c r="AF430" s="43">
        <v>0.0</v>
      </c>
      <c r="AG430" s="43">
        <v>1.0</v>
      </c>
      <c r="AH430" s="43">
        <v>0.0</v>
      </c>
      <c r="AI430" s="43">
        <v>3000.0</v>
      </c>
      <c r="AJ430" s="43">
        <v>0.0</v>
      </c>
      <c r="AK430" s="43">
        <v>4470.0</v>
      </c>
      <c r="AL430" s="43">
        <v>0.0</v>
      </c>
      <c r="AM430" s="43">
        <v>0.3653777195557468</v>
      </c>
      <c r="AN430" s="43">
        <v>0.0</v>
      </c>
      <c r="AO430" s="43">
        <v>1.0</v>
      </c>
      <c r="AP430" s="43">
        <v>874.0</v>
      </c>
      <c r="AQ430" s="43">
        <v>7.0</v>
      </c>
    </row>
    <row r="431" ht="15.75" customHeight="1">
      <c r="A431" s="47">
        <v>38.0</v>
      </c>
      <c r="B431" s="48" t="str">
        <f t="array" ref="B431">XLOOKUP(A431,Industry_index!$A:$A,Industry_index!$B:$B)</f>
        <v>Services</v>
      </c>
      <c r="C431" s="43">
        <v>582.0</v>
      </c>
      <c r="D431" s="43">
        <v>4.14</v>
      </c>
      <c r="E431" s="43">
        <v>5.0</v>
      </c>
      <c r="F431" s="43">
        <v>4.0</v>
      </c>
      <c r="G431" s="43">
        <v>0.0</v>
      </c>
      <c r="H431" s="43">
        <v>6000.0</v>
      </c>
      <c r="I431" s="43">
        <v>0.0</v>
      </c>
      <c r="J431" s="43">
        <v>8940.0</v>
      </c>
      <c r="K431" s="43">
        <v>40624.73</v>
      </c>
      <c r="L431" s="43">
        <v>9229.716666</v>
      </c>
      <c r="M431" s="43">
        <v>0.0</v>
      </c>
      <c r="N431" s="43">
        <v>0.0</v>
      </c>
      <c r="O431" s="43">
        <v>0.0</v>
      </c>
      <c r="P431" s="43">
        <v>0.0</v>
      </c>
      <c r="Q431" s="43">
        <v>31063.992</v>
      </c>
      <c r="R431" s="43">
        <v>28466.23</v>
      </c>
      <c r="S431" s="43">
        <v>0.227194617662689</v>
      </c>
      <c r="T431" s="43">
        <v>-8.362608</v>
      </c>
      <c r="U431" s="43">
        <v>0.0</v>
      </c>
      <c r="V431" s="43">
        <v>1.0</v>
      </c>
      <c r="W431" s="43">
        <v>0.0</v>
      </c>
      <c r="X431" s="43">
        <v>1.0</v>
      </c>
      <c r="Y431" s="43">
        <v>0.0</v>
      </c>
      <c r="Z431" s="43">
        <v>1.0</v>
      </c>
      <c r="AA431" s="43">
        <v>4.14</v>
      </c>
      <c r="AB431" s="43">
        <v>5.0</v>
      </c>
      <c r="AC431" s="43">
        <v>1.0</v>
      </c>
      <c r="AD431" s="43">
        <v>0.0</v>
      </c>
      <c r="AE431" s="43">
        <v>9229.716666</v>
      </c>
      <c r="AF431" s="43">
        <v>0.0</v>
      </c>
      <c r="AG431" s="43">
        <v>1.0</v>
      </c>
      <c r="AH431" s="43">
        <v>0.0</v>
      </c>
      <c r="AI431" s="43">
        <v>6000.0</v>
      </c>
      <c r="AJ431" s="43">
        <v>0.0</v>
      </c>
      <c r="AK431" s="43">
        <v>8940.0</v>
      </c>
      <c r="AL431" s="43">
        <v>0.0</v>
      </c>
      <c r="AM431" s="43">
        <v>0.3636991118066352</v>
      </c>
      <c r="AN431" s="43">
        <v>0.0</v>
      </c>
      <c r="AO431" s="43">
        <v>1.0</v>
      </c>
      <c r="AP431" s="43">
        <v>861.0</v>
      </c>
      <c r="AQ431" s="43">
        <v>7.0</v>
      </c>
    </row>
    <row r="432" ht="15.75" customHeight="1">
      <c r="A432" s="47">
        <v>158.0</v>
      </c>
      <c r="B432" s="48" t="str">
        <f t="array" ref="B432">XLOOKUP(A432,Industry_index!$A:$A,Industry_index!$B:$B)</f>
        <v>Manufacturing</v>
      </c>
      <c r="C432" s="43">
        <v>572.0</v>
      </c>
      <c r="D432" s="43">
        <v>10.75</v>
      </c>
      <c r="E432" s="43">
        <v>1.0</v>
      </c>
      <c r="F432" s="43">
        <v>0.0</v>
      </c>
      <c r="G432" s="43">
        <v>0.0</v>
      </c>
      <c r="H432" s="43">
        <v>2000.0</v>
      </c>
      <c r="I432" s="43">
        <v>0.0</v>
      </c>
      <c r="J432" s="43">
        <v>2980.0</v>
      </c>
      <c r="K432" s="43">
        <v>13927.765</v>
      </c>
      <c r="L432" s="43">
        <v>1262.315</v>
      </c>
      <c r="M432" s="43">
        <v>0.0</v>
      </c>
      <c r="N432" s="43">
        <v>0.666666</v>
      </c>
      <c r="O432" s="43">
        <v>0.0</v>
      </c>
      <c r="P432" s="43">
        <v>0.0</v>
      </c>
      <c r="Q432" s="43">
        <v>16491.584</v>
      </c>
      <c r="R432" s="43">
        <v>23005.53</v>
      </c>
      <c r="S432" s="43">
        <v>0.087127118981385</v>
      </c>
      <c r="T432" s="43">
        <v>39.498631</v>
      </c>
      <c r="U432" s="43">
        <v>0.0</v>
      </c>
      <c r="V432" s="43">
        <v>0.0</v>
      </c>
      <c r="W432" s="43">
        <v>0.0</v>
      </c>
      <c r="X432" s="43">
        <v>0.0</v>
      </c>
      <c r="Y432" s="43">
        <v>1.0</v>
      </c>
      <c r="Z432" s="43">
        <v>1.0</v>
      </c>
      <c r="AA432" s="43">
        <v>10.75</v>
      </c>
      <c r="AB432" s="43">
        <v>1.0</v>
      </c>
      <c r="AC432" s="43">
        <v>0.0</v>
      </c>
      <c r="AD432" s="43">
        <v>0.0</v>
      </c>
      <c r="AE432" s="43">
        <v>1262.315</v>
      </c>
      <c r="AF432" s="43">
        <v>1.0</v>
      </c>
      <c r="AG432" s="43">
        <v>0.0</v>
      </c>
      <c r="AH432" s="43">
        <v>0.0</v>
      </c>
      <c r="AI432" s="43">
        <v>2000.0</v>
      </c>
      <c r="AJ432" s="43">
        <v>0.0</v>
      </c>
      <c r="AK432" s="43">
        <v>2980.0</v>
      </c>
      <c r="AL432" s="43">
        <v>0.0</v>
      </c>
      <c r="AM432" s="43">
        <v>0.3716874007653288</v>
      </c>
      <c r="AN432" s="43">
        <v>0.0</v>
      </c>
      <c r="AO432" s="43">
        <v>1.0</v>
      </c>
      <c r="AP432" s="43">
        <v>914.0</v>
      </c>
      <c r="AQ432" s="43">
        <v>7.0</v>
      </c>
    </row>
    <row r="433" ht="15.75" customHeight="1">
      <c r="A433" s="47">
        <v>2225.0</v>
      </c>
      <c r="B433" s="48" t="str">
        <f t="array" ref="B433">XLOOKUP(A433,Industry_index!$A:$A,Industry_index!$B:$B)</f>
        <v>Services</v>
      </c>
      <c r="C433" s="43">
        <v>649.0</v>
      </c>
      <c r="D433" s="43">
        <v>1.06</v>
      </c>
      <c r="E433" s="43">
        <v>3.0</v>
      </c>
      <c r="F433" s="43">
        <v>4.0</v>
      </c>
      <c r="G433" s="43">
        <v>3988.56</v>
      </c>
      <c r="H433" s="43">
        <v>6000.0</v>
      </c>
      <c r="I433" s="43">
        <v>1048.56</v>
      </c>
      <c r="J433" s="43">
        <v>8940.0</v>
      </c>
      <c r="K433" s="43">
        <v>24699.733333</v>
      </c>
      <c r="L433" s="43">
        <v>5140.126666</v>
      </c>
      <c r="M433" s="43">
        <v>0.0</v>
      </c>
      <c r="N433" s="43">
        <v>0.333333</v>
      </c>
      <c r="O433" s="43">
        <v>0.0</v>
      </c>
      <c r="P433" s="43">
        <v>0.0</v>
      </c>
      <c r="Q433" s="43">
        <v>22339.225</v>
      </c>
      <c r="R433" s="43">
        <v>29420.75</v>
      </c>
      <c r="S433" s="43">
        <v>0.208104703978545</v>
      </c>
      <c r="T433" s="43">
        <v>31.69998</v>
      </c>
      <c r="U433" s="43">
        <v>0.0</v>
      </c>
      <c r="V433" s="43">
        <v>1.0</v>
      </c>
      <c r="W433" s="43">
        <v>0.0</v>
      </c>
      <c r="X433" s="43">
        <v>0.0</v>
      </c>
      <c r="Y433" s="43">
        <v>1.0</v>
      </c>
      <c r="Z433" s="43">
        <v>1.0</v>
      </c>
      <c r="AA433" s="43">
        <v>1.06</v>
      </c>
      <c r="AB433" s="43">
        <v>3.0</v>
      </c>
      <c r="AC433" s="43">
        <v>1.0</v>
      </c>
      <c r="AD433" s="43">
        <v>0.0</v>
      </c>
      <c r="AE433" s="43">
        <v>5140.126666</v>
      </c>
      <c r="AF433" s="43">
        <v>1.0</v>
      </c>
      <c r="AG433" s="43">
        <v>0.0</v>
      </c>
      <c r="AH433" s="43">
        <v>3988.56</v>
      </c>
      <c r="AI433" s="43">
        <v>6000.0</v>
      </c>
      <c r="AJ433" s="43">
        <v>1048.56</v>
      </c>
      <c r="AK433" s="43">
        <v>8940.0</v>
      </c>
      <c r="AL433" s="43">
        <v>1.0</v>
      </c>
      <c r="AM433" s="43">
        <v>0.3710888007429356</v>
      </c>
      <c r="AN433" s="43">
        <v>0.0</v>
      </c>
      <c r="AO433" s="43">
        <v>0.0</v>
      </c>
      <c r="AP433" s="43">
        <v>911.0</v>
      </c>
      <c r="AQ433" s="43">
        <v>7.0</v>
      </c>
    </row>
    <row r="434" ht="15.75" customHeight="1">
      <c r="A434" s="47">
        <v>3487.0</v>
      </c>
      <c r="B434" s="48" t="str">
        <f t="array" ref="B434">XLOOKUP(A434,Industry_index!$A:$A,Industry_index!$B:$B)</f>
        <v>Wholesale Trade</v>
      </c>
      <c r="C434" s="43">
        <v>635.0</v>
      </c>
      <c r="D434" s="43">
        <v>5.48</v>
      </c>
      <c r="E434" s="43">
        <v>4.0</v>
      </c>
      <c r="F434" s="43">
        <v>4.0</v>
      </c>
      <c r="G434" s="43">
        <v>0.0</v>
      </c>
      <c r="H434" s="43">
        <v>20000.0</v>
      </c>
      <c r="I434" s="43">
        <v>0.0</v>
      </c>
      <c r="J434" s="43">
        <v>29800.0</v>
      </c>
      <c r="K434" s="43">
        <v>69670.146666</v>
      </c>
      <c r="L434" s="43">
        <v>18336.31</v>
      </c>
      <c r="M434" s="43">
        <v>0.0</v>
      </c>
      <c r="N434" s="43">
        <v>0.333333</v>
      </c>
      <c r="O434" s="43">
        <v>0.0</v>
      </c>
      <c r="P434" s="43">
        <v>0.0</v>
      </c>
      <c r="Q434" s="43">
        <v>54928.997142</v>
      </c>
      <c r="R434" s="43">
        <v>115700.6</v>
      </c>
      <c r="S434" s="43">
        <v>0.317161467861541</v>
      </c>
      <c r="T434" s="43">
        <v>110.636645</v>
      </c>
      <c r="U434" s="43">
        <v>1.0</v>
      </c>
      <c r="V434" s="43">
        <v>0.0</v>
      </c>
      <c r="W434" s="43">
        <v>0.0</v>
      </c>
      <c r="X434" s="43">
        <v>0.0</v>
      </c>
      <c r="Y434" s="43">
        <v>1.0</v>
      </c>
      <c r="Z434" s="43">
        <v>1.0</v>
      </c>
      <c r="AA434" s="43">
        <v>5.48</v>
      </c>
      <c r="AB434" s="43">
        <v>4.0</v>
      </c>
      <c r="AC434" s="43">
        <v>0.0</v>
      </c>
      <c r="AD434" s="43">
        <v>0.0</v>
      </c>
      <c r="AE434" s="43">
        <v>18336.31</v>
      </c>
      <c r="AF434" s="43">
        <v>1.0</v>
      </c>
      <c r="AG434" s="43">
        <v>0.0</v>
      </c>
      <c r="AH434" s="43">
        <v>0.0</v>
      </c>
      <c r="AI434" s="43">
        <v>20000.0</v>
      </c>
      <c r="AJ434" s="43">
        <v>0.0</v>
      </c>
      <c r="AK434" s="43">
        <v>29800.0</v>
      </c>
      <c r="AL434" s="43">
        <v>0.0</v>
      </c>
      <c r="AM434" s="43">
        <v>0.3609721045213528</v>
      </c>
      <c r="AN434" s="43">
        <v>0.0</v>
      </c>
      <c r="AO434" s="43">
        <v>1.0</v>
      </c>
      <c r="AP434" s="43">
        <v>840.0</v>
      </c>
      <c r="AQ434" s="43">
        <v>7.0</v>
      </c>
    </row>
    <row r="435" ht="15.75" customHeight="1">
      <c r="A435" s="47">
        <v>3855.0</v>
      </c>
      <c r="B435" s="48" t="str">
        <f t="array" ref="B435">XLOOKUP(A435,Industry_index!$A:$A,Industry_index!$B:$B)</f>
        <v>Services</v>
      </c>
      <c r="C435" s="43">
        <v>582.0</v>
      </c>
      <c r="D435" s="43">
        <v>1.24</v>
      </c>
      <c r="E435" s="43">
        <v>2.0</v>
      </c>
      <c r="F435" s="43">
        <v>27.0</v>
      </c>
      <c r="G435" s="43">
        <v>0.0</v>
      </c>
      <c r="H435" s="43">
        <v>2000.0</v>
      </c>
      <c r="I435" s="43">
        <v>0.0</v>
      </c>
      <c r="J435" s="43">
        <v>2980.0</v>
      </c>
      <c r="K435" s="43">
        <v>6924.0</v>
      </c>
      <c r="L435" s="43">
        <v>467.666666</v>
      </c>
      <c r="M435" s="43">
        <v>0.333333</v>
      </c>
      <c r="N435" s="43">
        <v>0.0</v>
      </c>
      <c r="O435" s="43">
        <v>0.0</v>
      </c>
      <c r="P435" s="43">
        <v>0.0</v>
      </c>
      <c r="Q435" s="43">
        <v>7273.5</v>
      </c>
      <c r="R435" s="43">
        <v>6649.0</v>
      </c>
      <c r="S435" s="43">
        <v>0.056963641005069</v>
      </c>
      <c r="T435" s="43">
        <v>-8.585962</v>
      </c>
      <c r="U435" s="43">
        <v>1.0</v>
      </c>
      <c r="V435" s="43">
        <v>1.0</v>
      </c>
      <c r="W435" s="43">
        <v>0.0</v>
      </c>
      <c r="X435" s="43">
        <v>1.0</v>
      </c>
      <c r="Y435" s="43">
        <v>0.0</v>
      </c>
      <c r="Z435" s="43">
        <v>1.0</v>
      </c>
      <c r="AA435" s="43">
        <v>1.24</v>
      </c>
      <c r="AB435" s="43">
        <v>2.0</v>
      </c>
      <c r="AC435" s="43">
        <v>1.0</v>
      </c>
      <c r="AD435" s="43">
        <v>0.0</v>
      </c>
      <c r="AE435" s="43">
        <v>467.666666</v>
      </c>
      <c r="AF435" s="43">
        <v>0.0</v>
      </c>
      <c r="AG435" s="43">
        <v>1.0</v>
      </c>
      <c r="AH435" s="43">
        <v>0.0</v>
      </c>
      <c r="AI435" s="43">
        <v>2000.0</v>
      </c>
      <c r="AJ435" s="43">
        <v>0.0</v>
      </c>
      <c r="AK435" s="43">
        <v>2980.0</v>
      </c>
      <c r="AL435" s="43">
        <v>0.0</v>
      </c>
      <c r="AM435" s="43">
        <v>0.378068736976745</v>
      </c>
      <c r="AN435" s="43">
        <v>0.0</v>
      </c>
      <c r="AO435" s="43">
        <v>1.0</v>
      </c>
      <c r="AP435" s="43">
        <v>947.0</v>
      </c>
      <c r="AQ435" s="43">
        <v>7.0</v>
      </c>
    </row>
    <row r="436" ht="15.75" customHeight="1">
      <c r="A436" s="47">
        <v>4745.0</v>
      </c>
      <c r="B436" s="48" t="str">
        <f t="array" ref="B436">XLOOKUP(A436,Industry_index!$A:$A,Industry_index!$B:$B)</f>
        <v>Transportation &amp; Public Utilities</v>
      </c>
      <c r="C436" s="43">
        <v>662.0</v>
      </c>
      <c r="D436" s="43">
        <v>9.77</v>
      </c>
      <c r="E436" s="43">
        <v>1.0</v>
      </c>
      <c r="F436" s="43">
        <v>0.0</v>
      </c>
      <c r="G436" s="43">
        <v>126608.0</v>
      </c>
      <c r="H436" s="43">
        <v>100000.0</v>
      </c>
      <c r="I436" s="43">
        <v>77608.0</v>
      </c>
      <c r="J436" s="43">
        <v>149000.0</v>
      </c>
      <c r="K436" s="43">
        <v>65624.0</v>
      </c>
      <c r="L436" s="43">
        <v>2985.333333</v>
      </c>
      <c r="M436" s="43">
        <v>0.666666</v>
      </c>
      <c r="N436" s="43">
        <v>0.0</v>
      </c>
      <c r="O436" s="43">
        <v>0.0</v>
      </c>
      <c r="P436" s="43">
        <v>0.0</v>
      </c>
      <c r="Q436" s="43">
        <v>500025.5</v>
      </c>
      <c r="R436" s="43">
        <v>67156.20600000002</v>
      </c>
      <c r="S436" s="43">
        <v>0.00546679631705</v>
      </c>
      <c r="T436" s="43">
        <v>27.63369</v>
      </c>
      <c r="U436" s="43">
        <v>1.0</v>
      </c>
      <c r="V436" s="43">
        <v>0.0</v>
      </c>
      <c r="W436" s="43">
        <v>1.0</v>
      </c>
      <c r="X436" s="43">
        <v>0.0</v>
      </c>
      <c r="Y436" s="43">
        <v>1.0</v>
      </c>
      <c r="Z436" s="43">
        <v>1.0</v>
      </c>
      <c r="AA436" s="43">
        <v>9.77</v>
      </c>
      <c r="AB436" s="43">
        <v>1.0</v>
      </c>
      <c r="AC436" s="43">
        <v>0.0</v>
      </c>
      <c r="AD436" s="43">
        <v>1.0</v>
      </c>
      <c r="AE436" s="43">
        <v>2985.333333</v>
      </c>
      <c r="AF436" s="43">
        <v>1.0</v>
      </c>
      <c r="AG436" s="43">
        <v>0.0</v>
      </c>
      <c r="AH436" s="43">
        <v>126608.0</v>
      </c>
      <c r="AI436" s="43">
        <v>100000.0</v>
      </c>
      <c r="AJ436" s="43">
        <v>77608.0</v>
      </c>
      <c r="AK436" s="43">
        <v>149000.0</v>
      </c>
      <c r="AL436" s="43">
        <v>1.0</v>
      </c>
      <c r="AM436" s="43">
        <v>0.372828449836012</v>
      </c>
      <c r="AN436" s="43">
        <v>0.0</v>
      </c>
      <c r="AO436" s="43">
        <v>0.0</v>
      </c>
      <c r="AP436" s="43">
        <v>918.0</v>
      </c>
      <c r="AQ436" s="43">
        <v>7.0</v>
      </c>
    </row>
    <row r="437" ht="15.75" customHeight="1">
      <c r="A437" s="47">
        <v>5323.0</v>
      </c>
      <c r="B437" s="48" t="str">
        <f t="array" ref="B437">XLOOKUP(A437,Industry_index!$A:$A,Industry_index!$B:$B)</f>
        <v>Retail</v>
      </c>
      <c r="C437" s="43">
        <v>518.0</v>
      </c>
      <c r="D437" s="43">
        <v>1.05</v>
      </c>
      <c r="E437" s="43">
        <v>2.0</v>
      </c>
      <c r="F437" s="43">
        <v>11.0</v>
      </c>
      <c r="G437" s="43">
        <v>0.0</v>
      </c>
      <c r="H437" s="43">
        <v>10000.0</v>
      </c>
      <c r="I437" s="43">
        <v>0.0</v>
      </c>
      <c r="J437" s="43">
        <v>14900.0</v>
      </c>
      <c r="K437" s="43">
        <v>25715.413333</v>
      </c>
      <c r="L437" s="43">
        <v>3938.253333</v>
      </c>
      <c r="M437" s="43">
        <v>0.0</v>
      </c>
      <c r="N437" s="43">
        <v>0.0</v>
      </c>
      <c r="O437" s="43">
        <v>0.0</v>
      </c>
      <c r="P437" s="43">
        <v>0.0</v>
      </c>
      <c r="R437" s="43">
        <v>25900.7</v>
      </c>
      <c r="S437" s="43">
        <v>0.1431363818192315</v>
      </c>
      <c r="T437" s="43">
        <v>-6.024493</v>
      </c>
      <c r="U437" s="43">
        <v>0.0</v>
      </c>
      <c r="V437" s="43">
        <v>1.0</v>
      </c>
      <c r="W437" s="43">
        <v>0.0</v>
      </c>
      <c r="X437" s="43">
        <v>1.0</v>
      </c>
      <c r="Y437" s="43">
        <v>0.0</v>
      </c>
      <c r="Z437" s="43">
        <v>1.0</v>
      </c>
      <c r="AA437" s="43">
        <v>1.05</v>
      </c>
      <c r="AB437" s="43">
        <v>2.0</v>
      </c>
      <c r="AC437" s="43">
        <v>1.0</v>
      </c>
      <c r="AD437" s="43">
        <v>0.0</v>
      </c>
      <c r="AE437" s="43">
        <v>3938.253333</v>
      </c>
      <c r="AF437" s="43">
        <v>0.0</v>
      </c>
      <c r="AG437" s="43">
        <v>1.0</v>
      </c>
      <c r="AH437" s="43">
        <v>0.0</v>
      </c>
      <c r="AI437" s="43">
        <v>10000.0</v>
      </c>
      <c r="AJ437" s="43">
        <v>0.0</v>
      </c>
      <c r="AK437" s="43">
        <v>14900.0</v>
      </c>
      <c r="AL437" s="43">
        <v>0.0</v>
      </c>
      <c r="AM437" s="43">
        <v>0.3611468846449395</v>
      </c>
      <c r="AN437" s="43">
        <v>0.0</v>
      </c>
      <c r="AO437" s="43">
        <v>1.0</v>
      </c>
      <c r="AP437" s="43">
        <v>843.0</v>
      </c>
      <c r="AQ437" s="43">
        <v>7.0</v>
      </c>
    </row>
    <row r="438" ht="15.75" customHeight="1">
      <c r="A438" s="47">
        <v>5118.0</v>
      </c>
      <c r="B438" s="48" t="str">
        <f t="array" ref="B438">XLOOKUP(A438,Industry_index!$A:$A,Industry_index!$B:$B)</f>
        <v>Services</v>
      </c>
      <c r="C438" s="43">
        <v>572.0</v>
      </c>
      <c r="D438" s="43">
        <v>3.76</v>
      </c>
      <c r="E438" s="43">
        <v>3.0</v>
      </c>
      <c r="F438" s="43">
        <v>4.0</v>
      </c>
      <c r="G438" s="43">
        <v>1564.5</v>
      </c>
      <c r="H438" s="43">
        <v>3000.0</v>
      </c>
      <c r="I438" s="43">
        <v>94.5</v>
      </c>
      <c r="J438" s="43">
        <v>4470.0</v>
      </c>
      <c r="K438" s="43">
        <v>20226.196666</v>
      </c>
      <c r="L438" s="43">
        <v>3114.633333</v>
      </c>
      <c r="M438" s="43">
        <v>0.0</v>
      </c>
      <c r="N438" s="43">
        <v>0.333333</v>
      </c>
      <c r="O438" s="43">
        <v>0.333333</v>
      </c>
      <c r="P438" s="43">
        <v>1.0</v>
      </c>
      <c r="Q438" s="43">
        <v>17069.03</v>
      </c>
      <c r="R438" s="43">
        <v>26540.53</v>
      </c>
      <c r="S438" s="43">
        <v>0.153989874519187</v>
      </c>
      <c r="T438" s="43">
        <v>55.489386</v>
      </c>
      <c r="U438" s="43">
        <v>1.0</v>
      </c>
      <c r="V438" s="43">
        <v>1.0</v>
      </c>
      <c r="W438" s="43">
        <v>0.0</v>
      </c>
      <c r="X438" s="43">
        <v>0.0</v>
      </c>
      <c r="Y438" s="43">
        <v>1.0</v>
      </c>
      <c r="Z438" s="43">
        <v>1.0</v>
      </c>
      <c r="AA438" s="43">
        <v>3.76</v>
      </c>
      <c r="AB438" s="43">
        <v>3.0</v>
      </c>
      <c r="AC438" s="43">
        <v>1.0</v>
      </c>
      <c r="AD438" s="43">
        <v>0.0</v>
      </c>
      <c r="AE438" s="43">
        <v>3114.633333</v>
      </c>
      <c r="AF438" s="43">
        <v>1.0</v>
      </c>
      <c r="AG438" s="43">
        <v>0.0</v>
      </c>
      <c r="AH438" s="43">
        <v>1564.5</v>
      </c>
      <c r="AI438" s="43">
        <v>3000.0</v>
      </c>
      <c r="AJ438" s="43">
        <v>94.5</v>
      </c>
      <c r="AK438" s="43">
        <v>4470.0</v>
      </c>
      <c r="AL438" s="43">
        <v>1.0</v>
      </c>
      <c r="AM438" s="43">
        <v>0.3661624744415753</v>
      </c>
      <c r="AN438" s="43">
        <v>0.0</v>
      </c>
      <c r="AO438" s="43">
        <v>0.0</v>
      </c>
      <c r="AP438" s="43">
        <v>880.0</v>
      </c>
      <c r="AQ438" s="43">
        <v>7.0</v>
      </c>
    </row>
    <row r="439" ht="15.75" customHeight="1">
      <c r="A439" s="47">
        <v>1862.0</v>
      </c>
      <c r="B439" s="48" t="str">
        <f t="array" ref="B439">XLOOKUP(A439,Industry_index!$A:$A,Industry_index!$B:$B)</f>
        <v>Services</v>
      </c>
      <c r="C439" s="43">
        <v>567.0</v>
      </c>
      <c r="D439" s="43">
        <v>1.73</v>
      </c>
      <c r="E439" s="43">
        <v>2.0</v>
      </c>
      <c r="F439" s="43">
        <v>13.0</v>
      </c>
      <c r="G439" s="43">
        <v>0.0</v>
      </c>
      <c r="H439" s="43">
        <v>6000.0</v>
      </c>
      <c r="I439" s="43">
        <v>0.0</v>
      </c>
      <c r="J439" s="43">
        <v>8940.0</v>
      </c>
      <c r="K439" s="43">
        <v>24338.926666</v>
      </c>
      <c r="L439" s="43">
        <v>2261.233333</v>
      </c>
      <c r="M439" s="43">
        <v>0.333333</v>
      </c>
      <c r="N439" s="43">
        <v>0.0</v>
      </c>
      <c r="O439" s="43">
        <v>2.0</v>
      </c>
      <c r="P439" s="43">
        <v>6.0</v>
      </c>
      <c r="Q439" s="43">
        <v>27148.48375</v>
      </c>
      <c r="R439" s="43">
        <v>23026.55</v>
      </c>
      <c r="S439" s="43">
        <v>0.104123891771024</v>
      </c>
      <c r="T439" s="43">
        <v>-15.18291</v>
      </c>
      <c r="U439" s="43">
        <v>1.0</v>
      </c>
      <c r="V439" s="43">
        <v>1.0</v>
      </c>
      <c r="W439" s="43">
        <v>0.0</v>
      </c>
      <c r="X439" s="43">
        <v>1.0</v>
      </c>
      <c r="Y439" s="43">
        <v>0.0</v>
      </c>
      <c r="Z439" s="43">
        <v>1.0</v>
      </c>
      <c r="AA439" s="43">
        <v>1.73</v>
      </c>
      <c r="AB439" s="43">
        <v>2.0</v>
      </c>
      <c r="AC439" s="43">
        <v>1.0</v>
      </c>
      <c r="AD439" s="43">
        <v>0.0</v>
      </c>
      <c r="AE439" s="43">
        <v>2261.233333</v>
      </c>
      <c r="AF439" s="43">
        <v>0.0</v>
      </c>
      <c r="AG439" s="43">
        <v>1.0</v>
      </c>
      <c r="AH439" s="43">
        <v>0.0</v>
      </c>
      <c r="AI439" s="43">
        <v>6000.0</v>
      </c>
      <c r="AJ439" s="43">
        <v>0.0</v>
      </c>
      <c r="AK439" s="43">
        <v>8940.0</v>
      </c>
      <c r="AL439" s="43">
        <v>0.0</v>
      </c>
      <c r="AM439" s="43">
        <v>0.3659269572963554</v>
      </c>
      <c r="AN439" s="43">
        <v>0.0</v>
      </c>
      <c r="AO439" s="43">
        <v>1.0</v>
      </c>
      <c r="AP439" s="43">
        <v>878.0</v>
      </c>
      <c r="AQ439" s="43">
        <v>7.0</v>
      </c>
    </row>
    <row r="440" ht="15.75" customHeight="1">
      <c r="A440" s="47">
        <v>1031.0</v>
      </c>
      <c r="B440" s="48" t="str">
        <f t="array" ref="B440">XLOOKUP(A440,Industry_index!$A:$A,Industry_index!$B:$B)</f>
        <v>Construction</v>
      </c>
      <c r="C440" s="43">
        <v>553.0</v>
      </c>
      <c r="D440" s="43">
        <v>15.06</v>
      </c>
      <c r="E440" s="43">
        <v>4.0</v>
      </c>
      <c r="F440" s="43">
        <v>4.0</v>
      </c>
      <c r="G440" s="43">
        <v>0.0</v>
      </c>
      <c r="H440" s="43">
        <v>10000.0</v>
      </c>
      <c r="I440" s="43">
        <v>0.0</v>
      </c>
      <c r="J440" s="43">
        <v>14900.0</v>
      </c>
      <c r="K440" s="43">
        <v>24645.406666</v>
      </c>
      <c r="L440" s="43">
        <v>7275.726666</v>
      </c>
      <c r="M440" s="43">
        <v>0.0</v>
      </c>
      <c r="N440" s="43">
        <v>0.666666</v>
      </c>
      <c r="O440" s="43">
        <v>0.0</v>
      </c>
      <c r="P440" s="43">
        <v>0.0</v>
      </c>
      <c r="Q440" s="43">
        <v>21984.92</v>
      </c>
      <c r="R440" s="43">
        <v>31625.66</v>
      </c>
      <c r="S440" s="43">
        <v>0.238658121662857</v>
      </c>
      <c r="T440" s="43">
        <v>43.851603</v>
      </c>
      <c r="U440" s="43">
        <v>0.0</v>
      </c>
      <c r="V440" s="43">
        <v>0.0</v>
      </c>
      <c r="W440" s="43">
        <v>1.0</v>
      </c>
      <c r="X440" s="43">
        <v>0.0</v>
      </c>
      <c r="Y440" s="43">
        <v>1.0</v>
      </c>
      <c r="Z440" s="43">
        <v>1.0</v>
      </c>
      <c r="AA440" s="43">
        <v>15.06</v>
      </c>
      <c r="AB440" s="43">
        <v>4.0</v>
      </c>
      <c r="AC440" s="43">
        <v>0.0</v>
      </c>
      <c r="AD440" s="43">
        <v>1.0</v>
      </c>
      <c r="AE440" s="43">
        <v>7275.726666</v>
      </c>
      <c r="AF440" s="43">
        <v>1.0</v>
      </c>
      <c r="AG440" s="43">
        <v>0.0</v>
      </c>
      <c r="AH440" s="43">
        <v>0.0</v>
      </c>
      <c r="AI440" s="43">
        <v>10000.0</v>
      </c>
      <c r="AJ440" s="43">
        <v>0.0</v>
      </c>
      <c r="AK440" s="43">
        <v>14900.0</v>
      </c>
      <c r="AL440" s="43">
        <v>1.0</v>
      </c>
      <c r="AM440" s="43">
        <v>0.3680093700238365</v>
      </c>
      <c r="AN440" s="43">
        <v>0.0</v>
      </c>
      <c r="AO440" s="43">
        <v>0.0</v>
      </c>
      <c r="AP440" s="43">
        <v>892.0</v>
      </c>
      <c r="AQ440" s="43">
        <v>7.0</v>
      </c>
    </row>
    <row r="441" ht="15.75" customHeight="1">
      <c r="A441" s="47">
        <v>3639.0</v>
      </c>
      <c r="B441" s="48" t="str">
        <f t="array" ref="B441">XLOOKUP(A441,Industry_index!$A:$A,Industry_index!$B:$B)</f>
        <v>Retail</v>
      </c>
      <c r="C441" s="43">
        <v>588.0</v>
      </c>
      <c r="D441" s="43">
        <v>1.54</v>
      </c>
      <c r="E441" s="43">
        <v>2.0</v>
      </c>
      <c r="F441" s="43">
        <v>10.0</v>
      </c>
      <c r="G441" s="43">
        <v>0.0</v>
      </c>
      <c r="H441" s="43">
        <v>4000.0</v>
      </c>
      <c r="I441" s="43">
        <v>0.0</v>
      </c>
      <c r="J441" s="43">
        <v>5960.0</v>
      </c>
      <c r="K441" s="43">
        <v>26679.166666</v>
      </c>
      <c r="L441" s="43">
        <v>1696.663333</v>
      </c>
      <c r="M441" s="43">
        <v>0.666666</v>
      </c>
      <c r="N441" s="43">
        <v>0.666666</v>
      </c>
      <c r="O441" s="43">
        <v>0.0</v>
      </c>
      <c r="P441" s="43">
        <v>0.0</v>
      </c>
      <c r="Q441" s="43">
        <v>33228.11</v>
      </c>
      <c r="R441" s="43">
        <v>30871.02</v>
      </c>
      <c r="S441" s="43">
        <v>0.06402966950067</v>
      </c>
      <c r="T441" s="43">
        <v>-7.093662</v>
      </c>
      <c r="U441" s="43">
        <v>0.0</v>
      </c>
      <c r="V441" s="43">
        <v>1.0</v>
      </c>
      <c r="W441" s="43">
        <v>0.0</v>
      </c>
      <c r="X441" s="43">
        <v>1.0</v>
      </c>
      <c r="Y441" s="43">
        <v>0.0</v>
      </c>
      <c r="Z441" s="43">
        <v>1.0</v>
      </c>
      <c r="AA441" s="43">
        <v>1.54</v>
      </c>
      <c r="AB441" s="43">
        <v>2.0</v>
      </c>
      <c r="AC441" s="43">
        <v>1.0</v>
      </c>
      <c r="AD441" s="43">
        <v>0.0</v>
      </c>
      <c r="AE441" s="43">
        <v>1696.663333</v>
      </c>
      <c r="AF441" s="43">
        <v>0.0</v>
      </c>
      <c r="AG441" s="43">
        <v>1.0</v>
      </c>
      <c r="AH441" s="43">
        <v>0.0</v>
      </c>
      <c r="AI441" s="43">
        <v>4000.0</v>
      </c>
      <c r="AJ441" s="43">
        <v>0.0</v>
      </c>
      <c r="AK441" s="43">
        <v>5960.0</v>
      </c>
      <c r="AL441" s="43">
        <v>0.0</v>
      </c>
      <c r="AM441" s="43">
        <v>0.3699359636328167</v>
      </c>
      <c r="AN441" s="43">
        <v>0.0</v>
      </c>
      <c r="AO441" s="43">
        <v>1.0</v>
      </c>
      <c r="AP441" s="43">
        <v>902.0</v>
      </c>
      <c r="AQ441" s="43">
        <v>7.0</v>
      </c>
    </row>
    <row r="442" ht="15.75" customHeight="1">
      <c r="A442" s="47">
        <v>2181.0</v>
      </c>
      <c r="B442" s="48" t="str">
        <f t="array" ref="B442">XLOOKUP(A442,Industry_index!$A:$A,Industry_index!$B:$B)</f>
        <v>Services</v>
      </c>
      <c r="C442" s="43">
        <v>586.0</v>
      </c>
      <c r="D442" s="43">
        <v>0.58</v>
      </c>
      <c r="E442" s="43">
        <v>1.0</v>
      </c>
      <c r="F442" s="43">
        <v>0.0</v>
      </c>
      <c r="G442" s="43">
        <v>0.0</v>
      </c>
      <c r="H442" s="43">
        <v>4000.0</v>
      </c>
      <c r="I442" s="43">
        <v>0.0</v>
      </c>
      <c r="J442" s="43">
        <v>5960.0</v>
      </c>
      <c r="K442" s="43">
        <v>9372.166666</v>
      </c>
      <c r="L442" s="43">
        <v>1710.0</v>
      </c>
      <c r="M442" s="43">
        <v>0.0</v>
      </c>
      <c r="N442" s="43">
        <v>0.0</v>
      </c>
      <c r="O442" s="43">
        <v>0.0</v>
      </c>
      <c r="P442" s="43">
        <v>0.0</v>
      </c>
      <c r="Q442" s="43">
        <v>8386.166666</v>
      </c>
      <c r="R442" s="43">
        <v>15556.0</v>
      </c>
      <c r="S442" s="43">
        <v>0.193198888259028</v>
      </c>
      <c r="T442" s="43">
        <v>85.495915</v>
      </c>
      <c r="U442" s="43">
        <v>1.0</v>
      </c>
      <c r="V442" s="43">
        <v>1.0</v>
      </c>
      <c r="W442" s="43">
        <v>0.0</v>
      </c>
      <c r="X442" s="43">
        <v>0.0</v>
      </c>
      <c r="Y442" s="43">
        <v>1.0</v>
      </c>
      <c r="Z442" s="43">
        <v>1.0</v>
      </c>
      <c r="AA442" s="43">
        <v>0.58</v>
      </c>
      <c r="AB442" s="43">
        <v>1.0</v>
      </c>
      <c r="AC442" s="43">
        <v>1.0</v>
      </c>
      <c r="AD442" s="43">
        <v>0.0</v>
      </c>
      <c r="AE442" s="43">
        <v>1710.0</v>
      </c>
      <c r="AF442" s="43">
        <v>1.0</v>
      </c>
      <c r="AG442" s="43">
        <v>0.0</v>
      </c>
      <c r="AH442" s="43">
        <v>0.0</v>
      </c>
      <c r="AI442" s="43">
        <v>4000.0</v>
      </c>
      <c r="AJ442" s="43">
        <v>0.0</v>
      </c>
      <c r="AK442" s="43">
        <v>5960.0</v>
      </c>
      <c r="AL442" s="43">
        <v>0.0</v>
      </c>
      <c r="AM442" s="43">
        <v>0.3598833308305883</v>
      </c>
      <c r="AN442" s="43">
        <v>0.0</v>
      </c>
      <c r="AO442" s="43">
        <v>1.0</v>
      </c>
      <c r="AP442" s="43">
        <v>826.0</v>
      </c>
      <c r="AQ442" s="43">
        <v>7.0</v>
      </c>
    </row>
    <row r="443" ht="15.75" customHeight="1">
      <c r="A443" s="47">
        <v>1387.0</v>
      </c>
      <c r="B443" s="48" t="str">
        <f t="array" ref="B443">XLOOKUP(A443,Industry_index!$A:$A,Industry_index!$B:$B)</f>
        <v>Construction</v>
      </c>
      <c r="C443" s="43">
        <v>547.0</v>
      </c>
      <c r="D443" s="43">
        <v>13.62</v>
      </c>
      <c r="E443" s="43">
        <v>2.0</v>
      </c>
      <c r="F443" s="43">
        <v>4.0</v>
      </c>
      <c r="G443" s="43">
        <v>0.0</v>
      </c>
      <c r="H443" s="43">
        <v>7000.0</v>
      </c>
      <c r="I443" s="43">
        <v>0.0</v>
      </c>
      <c r="J443" s="43">
        <v>10430.0</v>
      </c>
      <c r="K443" s="43">
        <v>65624.0</v>
      </c>
      <c r="L443" s="43">
        <v>1835.213333</v>
      </c>
      <c r="M443" s="43">
        <v>0.666666</v>
      </c>
      <c r="N443" s="43">
        <v>0.666666</v>
      </c>
      <c r="O443" s="43">
        <v>0.666666</v>
      </c>
      <c r="P443" s="43">
        <v>2.0</v>
      </c>
      <c r="Q443" s="43">
        <v>75295.61</v>
      </c>
      <c r="R443" s="43">
        <v>67156.20600000002</v>
      </c>
      <c r="S443" s="43">
        <v>0.013869680711622</v>
      </c>
      <c r="T443" s="43">
        <v>192.742086</v>
      </c>
      <c r="U443" s="43">
        <v>0.0</v>
      </c>
      <c r="V443" s="43">
        <v>0.0</v>
      </c>
      <c r="W443" s="43">
        <v>1.0</v>
      </c>
      <c r="X443" s="43">
        <v>0.0</v>
      </c>
      <c r="Y443" s="43">
        <v>1.0</v>
      </c>
      <c r="Z443" s="43">
        <v>1.0</v>
      </c>
      <c r="AA443" s="43">
        <v>13.62</v>
      </c>
      <c r="AB443" s="43">
        <v>2.0</v>
      </c>
      <c r="AC443" s="43">
        <v>0.0</v>
      </c>
      <c r="AD443" s="43">
        <v>1.0</v>
      </c>
      <c r="AE443" s="43">
        <v>1835.213333</v>
      </c>
      <c r="AF443" s="43">
        <v>1.0</v>
      </c>
      <c r="AG443" s="43">
        <v>0.0</v>
      </c>
      <c r="AH443" s="43">
        <v>0.0</v>
      </c>
      <c r="AI443" s="43">
        <v>7000.0</v>
      </c>
      <c r="AJ443" s="43">
        <v>0.0</v>
      </c>
      <c r="AK443" s="43">
        <v>10430.0</v>
      </c>
      <c r="AL443" s="43">
        <v>0.0</v>
      </c>
      <c r="AM443" s="43">
        <v>0.3726782305465304</v>
      </c>
      <c r="AN443" s="43">
        <v>0.0</v>
      </c>
      <c r="AO443" s="43">
        <v>1.0</v>
      </c>
      <c r="AP443" s="43">
        <v>917.0</v>
      </c>
      <c r="AQ443" s="43">
        <v>7.0</v>
      </c>
    </row>
    <row r="444" ht="15.75" customHeight="1">
      <c r="A444" s="47">
        <v>418.0</v>
      </c>
      <c r="B444" s="48" t="str">
        <f t="array" ref="B444">XLOOKUP(A444,Industry_index!$A:$A,Industry_index!$B:$B)</f>
        <v>Transportation &amp; Public Utilities</v>
      </c>
      <c r="C444" s="43">
        <v>575.0</v>
      </c>
      <c r="D444" s="43">
        <v>10.57</v>
      </c>
      <c r="E444" s="43">
        <v>1.0</v>
      </c>
      <c r="F444" s="43">
        <v>0.0</v>
      </c>
      <c r="G444" s="43">
        <v>0.0</v>
      </c>
      <c r="H444" s="43">
        <v>8000.0</v>
      </c>
      <c r="I444" s="43">
        <v>0.0</v>
      </c>
      <c r="J444" s="43">
        <v>11920.0</v>
      </c>
      <c r="K444" s="43">
        <v>21173.773333</v>
      </c>
      <c r="L444" s="43">
        <v>3927.556666</v>
      </c>
      <c r="M444" s="43">
        <v>0.0</v>
      </c>
      <c r="N444" s="43">
        <v>0.0</v>
      </c>
      <c r="O444" s="43">
        <v>0.0</v>
      </c>
      <c r="P444" s="43">
        <v>0.0</v>
      </c>
      <c r="Q444" s="43">
        <v>14402.493333</v>
      </c>
      <c r="R444" s="43">
        <v>23633.51</v>
      </c>
      <c r="S444" s="43">
        <v>0.185491766463884</v>
      </c>
      <c r="T444" s="43">
        <v>64.093207</v>
      </c>
      <c r="U444" s="43">
        <v>1.0</v>
      </c>
      <c r="V444" s="43">
        <v>0.0</v>
      </c>
      <c r="W444" s="43">
        <v>1.0</v>
      </c>
      <c r="X444" s="43">
        <v>0.0</v>
      </c>
      <c r="Y444" s="43">
        <v>1.0</v>
      </c>
      <c r="Z444" s="43">
        <v>1.0</v>
      </c>
      <c r="AA444" s="43">
        <v>10.57</v>
      </c>
      <c r="AB444" s="43">
        <v>1.0</v>
      </c>
      <c r="AC444" s="43">
        <v>0.0</v>
      </c>
      <c r="AD444" s="43">
        <v>1.0</v>
      </c>
      <c r="AE444" s="43">
        <v>3927.556666</v>
      </c>
      <c r="AF444" s="43">
        <v>1.0</v>
      </c>
      <c r="AG444" s="43">
        <v>0.0</v>
      </c>
      <c r="AH444" s="43">
        <v>0.0</v>
      </c>
      <c r="AI444" s="43">
        <v>8000.0</v>
      </c>
      <c r="AJ444" s="43">
        <v>0.0</v>
      </c>
      <c r="AK444" s="43">
        <v>11920.0</v>
      </c>
      <c r="AL444" s="43">
        <v>0.0</v>
      </c>
      <c r="AM444" s="43">
        <v>0.363379357448594</v>
      </c>
      <c r="AN444" s="43">
        <v>0.0</v>
      </c>
      <c r="AO444" s="43">
        <v>1.0</v>
      </c>
      <c r="AP444" s="43">
        <v>858.0</v>
      </c>
      <c r="AQ444" s="43">
        <v>7.0</v>
      </c>
    </row>
    <row r="445" ht="15.75" customHeight="1">
      <c r="A445" s="47">
        <v>2893.0</v>
      </c>
      <c r="B445" s="48" t="str">
        <f t="array" ref="B445">XLOOKUP(A445,Industry_index!$A:$A,Industry_index!$B:$B)</f>
        <v>Retail</v>
      </c>
      <c r="C445" s="43">
        <v>616.0</v>
      </c>
      <c r="D445" s="43">
        <v>2.77</v>
      </c>
      <c r="E445" s="43">
        <v>2.0</v>
      </c>
      <c r="F445" s="43">
        <v>6.0</v>
      </c>
      <c r="G445" s="43">
        <v>0.0</v>
      </c>
      <c r="H445" s="43">
        <v>5000.0</v>
      </c>
      <c r="I445" s="43">
        <v>0.0</v>
      </c>
      <c r="J445" s="43">
        <v>7350.0</v>
      </c>
      <c r="K445" s="43">
        <v>19031.976666</v>
      </c>
      <c r="L445" s="43">
        <v>652.396666</v>
      </c>
      <c r="M445" s="43">
        <v>0.0</v>
      </c>
      <c r="N445" s="43">
        <v>0.666666</v>
      </c>
      <c r="O445" s="43">
        <v>0.0</v>
      </c>
      <c r="P445" s="43">
        <v>0.0</v>
      </c>
      <c r="Q445" s="43">
        <v>21504.119</v>
      </c>
      <c r="R445" s="43">
        <v>18483.68</v>
      </c>
      <c r="S445" s="43">
        <v>0.031792901330961</v>
      </c>
      <c r="T445" s="43">
        <v>-14.045867</v>
      </c>
      <c r="U445" s="43">
        <v>0.0</v>
      </c>
      <c r="V445" s="43">
        <v>1.0</v>
      </c>
      <c r="W445" s="43">
        <v>0.0</v>
      </c>
      <c r="X445" s="43">
        <v>1.0</v>
      </c>
      <c r="Y445" s="43">
        <v>0.0</v>
      </c>
      <c r="Z445" s="43">
        <v>1.0</v>
      </c>
      <c r="AA445" s="43">
        <v>2.77</v>
      </c>
      <c r="AB445" s="43">
        <v>2.0</v>
      </c>
      <c r="AC445" s="43">
        <v>1.0</v>
      </c>
      <c r="AD445" s="43">
        <v>0.0</v>
      </c>
      <c r="AE445" s="43">
        <v>652.396666</v>
      </c>
      <c r="AF445" s="43">
        <v>0.0</v>
      </c>
      <c r="AG445" s="43">
        <v>1.0</v>
      </c>
      <c r="AH445" s="43">
        <v>0.0</v>
      </c>
      <c r="AI445" s="43">
        <v>5000.0</v>
      </c>
      <c r="AJ445" s="43">
        <v>0.0</v>
      </c>
      <c r="AK445" s="43">
        <v>7350.0</v>
      </c>
      <c r="AL445" s="43">
        <v>0.0</v>
      </c>
      <c r="AM445" s="43">
        <v>0.3683208644058473</v>
      </c>
      <c r="AN445" s="43">
        <v>0.0</v>
      </c>
      <c r="AO445" s="43">
        <v>1.0</v>
      </c>
      <c r="AP445" s="43">
        <v>894.0</v>
      </c>
      <c r="AQ445" s="43">
        <v>7.0</v>
      </c>
    </row>
    <row r="446" ht="15.75" customHeight="1">
      <c r="A446" s="47">
        <v>3059.0</v>
      </c>
      <c r="B446" s="48" t="str">
        <f t="array" ref="B446">XLOOKUP(A446,Industry_index!$A:$A,Industry_index!$B:$B)</f>
        <v>Services</v>
      </c>
      <c r="C446" s="43">
        <v>501.0</v>
      </c>
      <c r="D446" s="43">
        <v>1.02</v>
      </c>
      <c r="E446" s="43">
        <v>1.0</v>
      </c>
      <c r="F446" s="43">
        <v>0.0</v>
      </c>
      <c r="G446" s="43">
        <v>0.0</v>
      </c>
      <c r="H446" s="43">
        <v>7000.0</v>
      </c>
      <c r="I446" s="43">
        <v>0.0</v>
      </c>
      <c r="J446" s="43">
        <v>10430.0</v>
      </c>
      <c r="K446" s="43">
        <v>25209.08</v>
      </c>
      <c r="L446" s="43">
        <v>-695.253333</v>
      </c>
      <c r="M446" s="43">
        <v>0.333333</v>
      </c>
      <c r="N446" s="43">
        <v>0.666666</v>
      </c>
      <c r="O446" s="43">
        <v>0.333333</v>
      </c>
      <c r="P446" s="43">
        <v>1.0</v>
      </c>
      <c r="Q446" s="43">
        <v>25452.708333</v>
      </c>
      <c r="R446" s="43">
        <v>22187.01</v>
      </c>
      <c r="S446" s="43">
        <v>-0.034635220580623</v>
      </c>
      <c r="T446" s="43">
        <v>-12.830461</v>
      </c>
      <c r="U446" s="43">
        <v>0.0</v>
      </c>
      <c r="V446" s="43">
        <v>1.0</v>
      </c>
      <c r="W446" s="43">
        <v>0.0</v>
      </c>
      <c r="X446" s="43">
        <v>1.0</v>
      </c>
      <c r="Y446" s="43">
        <v>0.0</v>
      </c>
      <c r="Z446" s="43">
        <v>1.0</v>
      </c>
      <c r="AA446" s="43">
        <v>1.02</v>
      </c>
      <c r="AB446" s="43">
        <v>1.0</v>
      </c>
      <c r="AC446" s="43">
        <v>1.0</v>
      </c>
      <c r="AD446" s="43">
        <v>0.0</v>
      </c>
      <c r="AE446" s="43">
        <v>-695.253333</v>
      </c>
      <c r="AF446" s="43">
        <v>0.0</v>
      </c>
      <c r="AG446" s="43">
        <v>1.0</v>
      </c>
      <c r="AH446" s="43">
        <v>0.0</v>
      </c>
      <c r="AI446" s="43">
        <v>7000.0</v>
      </c>
      <c r="AJ446" s="43">
        <v>0.0</v>
      </c>
      <c r="AK446" s="43">
        <v>10430.0</v>
      </c>
      <c r="AL446" s="43">
        <v>0.0</v>
      </c>
      <c r="AM446" s="43">
        <v>0.3694205736732567</v>
      </c>
      <c r="AN446" s="43">
        <v>0.0</v>
      </c>
      <c r="AO446" s="43">
        <v>1.0</v>
      </c>
      <c r="AP446" s="43">
        <v>899.0</v>
      </c>
      <c r="AQ446" s="43">
        <v>7.0</v>
      </c>
    </row>
    <row r="447" ht="15.75" customHeight="1">
      <c r="A447" s="47">
        <v>1437.0</v>
      </c>
      <c r="B447" s="48" t="str">
        <f t="array" ref="B447">XLOOKUP(A447,Industry_index!$A:$A,Industry_index!$B:$B)</f>
        <v>Retail</v>
      </c>
      <c r="C447" s="43">
        <v>722.0</v>
      </c>
      <c r="D447" s="43">
        <v>1.6</v>
      </c>
      <c r="E447" s="43">
        <v>2.0</v>
      </c>
      <c r="F447" s="43">
        <v>19.0</v>
      </c>
      <c r="G447" s="43">
        <v>0.0</v>
      </c>
      <c r="H447" s="43">
        <v>3000.0</v>
      </c>
      <c r="I447" s="43">
        <v>0.0</v>
      </c>
      <c r="J447" s="43">
        <v>4470.0</v>
      </c>
      <c r="K447" s="43">
        <v>9895.666666</v>
      </c>
      <c r="L447" s="43">
        <v>351.0</v>
      </c>
      <c r="M447" s="43">
        <v>0.666666</v>
      </c>
      <c r="N447" s="43">
        <v>0.0</v>
      </c>
      <c r="O447" s="43">
        <v>0.0</v>
      </c>
      <c r="P447" s="43">
        <v>0.0</v>
      </c>
      <c r="Q447" s="43">
        <v>8945.2</v>
      </c>
      <c r="R447" s="43">
        <v>9756.0</v>
      </c>
      <c r="S447" s="43">
        <v>0.03547005912687</v>
      </c>
      <c r="T447" s="43">
        <v>9.064079</v>
      </c>
      <c r="U447" s="43">
        <v>0.0</v>
      </c>
      <c r="V447" s="43">
        <v>1.0</v>
      </c>
      <c r="W447" s="43">
        <v>0.0</v>
      </c>
      <c r="X447" s="43">
        <v>1.0</v>
      </c>
      <c r="Y447" s="43">
        <v>0.0</v>
      </c>
      <c r="Z447" s="43">
        <v>1.0</v>
      </c>
      <c r="AA447" s="43">
        <v>1.6</v>
      </c>
      <c r="AB447" s="43">
        <v>2.0</v>
      </c>
      <c r="AC447" s="43">
        <v>1.0</v>
      </c>
      <c r="AD447" s="43">
        <v>0.0</v>
      </c>
      <c r="AE447" s="43">
        <v>351.0</v>
      </c>
      <c r="AF447" s="43">
        <v>0.0</v>
      </c>
      <c r="AG447" s="43">
        <v>1.0</v>
      </c>
      <c r="AH447" s="43">
        <v>0.0</v>
      </c>
      <c r="AI447" s="43">
        <v>3000.0</v>
      </c>
      <c r="AJ447" s="43">
        <v>0.0</v>
      </c>
      <c r="AK447" s="43">
        <v>4470.0</v>
      </c>
      <c r="AL447" s="43">
        <v>0.0</v>
      </c>
      <c r="AM447" s="43">
        <v>0.3766028860942714</v>
      </c>
      <c r="AN447" s="43">
        <v>0.0</v>
      </c>
      <c r="AO447" s="43">
        <v>1.0</v>
      </c>
      <c r="AP447" s="43">
        <v>937.0</v>
      </c>
      <c r="AQ447" s="43">
        <v>7.0</v>
      </c>
    </row>
    <row r="448" ht="15.75" customHeight="1">
      <c r="A448" s="47">
        <v>4891.0</v>
      </c>
      <c r="B448" s="48" t="str">
        <f t="array" ref="B448">XLOOKUP(A448,Industry_index!$A:$A,Industry_index!$B:$B)</f>
        <v>Services</v>
      </c>
      <c r="C448" s="43">
        <v>517.0</v>
      </c>
      <c r="D448" s="43">
        <v>0.89</v>
      </c>
      <c r="E448" s="43">
        <v>2.0</v>
      </c>
      <c r="F448" s="43">
        <v>31.0</v>
      </c>
      <c r="G448" s="43">
        <v>0.0</v>
      </c>
      <c r="H448" s="43">
        <v>6000.0</v>
      </c>
      <c r="I448" s="43">
        <v>0.0</v>
      </c>
      <c r="J448" s="43">
        <v>8940.0</v>
      </c>
      <c r="K448" s="43">
        <v>36235.496666</v>
      </c>
      <c r="L448" s="43">
        <v>2387.6</v>
      </c>
      <c r="M448" s="43">
        <v>1.333333</v>
      </c>
      <c r="N448" s="43">
        <v>0.666666</v>
      </c>
      <c r="O448" s="43">
        <v>6.333333</v>
      </c>
      <c r="P448" s="43">
        <v>19.0</v>
      </c>
      <c r="Q448" s="43">
        <v>36821.273333</v>
      </c>
      <c r="R448" s="43">
        <v>30414.61</v>
      </c>
      <c r="S448" s="43">
        <v>0.060781479408772</v>
      </c>
      <c r="T448" s="43">
        <v>-17.399343</v>
      </c>
      <c r="U448" s="43">
        <v>0.0</v>
      </c>
      <c r="V448" s="43">
        <v>1.0</v>
      </c>
      <c r="W448" s="43">
        <v>0.0</v>
      </c>
      <c r="X448" s="43">
        <v>1.0</v>
      </c>
      <c r="Y448" s="43">
        <v>0.0</v>
      </c>
      <c r="Z448" s="43">
        <v>1.0</v>
      </c>
      <c r="AA448" s="43">
        <v>0.89</v>
      </c>
      <c r="AB448" s="43">
        <v>2.0</v>
      </c>
      <c r="AC448" s="43">
        <v>1.0</v>
      </c>
      <c r="AD448" s="43">
        <v>0.0</v>
      </c>
      <c r="AE448" s="43">
        <v>2387.6</v>
      </c>
      <c r="AF448" s="43">
        <v>0.0</v>
      </c>
      <c r="AG448" s="43">
        <v>1.0</v>
      </c>
      <c r="AH448" s="43">
        <v>0.0</v>
      </c>
      <c r="AI448" s="43">
        <v>6000.0</v>
      </c>
      <c r="AJ448" s="43">
        <v>0.0</v>
      </c>
      <c r="AK448" s="43">
        <v>8940.0</v>
      </c>
      <c r="AL448" s="43">
        <v>0.0</v>
      </c>
      <c r="AM448" s="43">
        <v>0.3700681810543561</v>
      </c>
      <c r="AN448" s="43">
        <v>0.0</v>
      </c>
      <c r="AO448" s="43">
        <v>1.0</v>
      </c>
      <c r="AP448" s="43">
        <v>903.0</v>
      </c>
      <c r="AQ448" s="43">
        <v>7.0</v>
      </c>
    </row>
    <row r="449" ht="15.75" customHeight="1">
      <c r="A449" s="47">
        <v>3978.0</v>
      </c>
      <c r="B449" s="48" t="str">
        <f t="array" ref="B449">XLOOKUP(A449,Industry_index!$A:$A,Industry_index!$B:$B)</f>
        <v>Services</v>
      </c>
      <c r="C449" s="43">
        <v>504.0</v>
      </c>
      <c r="D449" s="43">
        <v>2.01</v>
      </c>
      <c r="E449" s="43">
        <v>2.0</v>
      </c>
      <c r="F449" s="43">
        <v>18.0</v>
      </c>
      <c r="G449" s="43">
        <v>4154.0</v>
      </c>
      <c r="H449" s="43">
        <v>3000.0</v>
      </c>
      <c r="I449" s="43">
        <v>2684.0</v>
      </c>
      <c r="J449" s="43">
        <v>4470.0</v>
      </c>
      <c r="K449" s="43">
        <v>11470.0</v>
      </c>
      <c r="L449" s="43">
        <v>3101.666666</v>
      </c>
      <c r="M449" s="43">
        <v>0.333333</v>
      </c>
      <c r="N449" s="43">
        <v>0.0</v>
      </c>
      <c r="O449" s="43">
        <v>0.0</v>
      </c>
      <c r="P449" s="43">
        <v>0.0</v>
      </c>
      <c r="Q449" s="43">
        <v>12287.5</v>
      </c>
      <c r="R449" s="43">
        <v>9835.0</v>
      </c>
      <c r="S449" s="43">
        <v>0.270415867480383</v>
      </c>
      <c r="T449" s="43">
        <v>-19.959308</v>
      </c>
      <c r="U449" s="43">
        <v>0.0</v>
      </c>
      <c r="V449" s="43">
        <v>1.0</v>
      </c>
      <c r="W449" s="43">
        <v>0.0</v>
      </c>
      <c r="X449" s="43">
        <v>1.0</v>
      </c>
      <c r="Y449" s="43">
        <v>0.0</v>
      </c>
      <c r="Z449" s="43">
        <v>1.0</v>
      </c>
      <c r="AA449" s="43">
        <v>2.01</v>
      </c>
      <c r="AB449" s="43">
        <v>2.0</v>
      </c>
      <c r="AC449" s="43">
        <v>1.0</v>
      </c>
      <c r="AD449" s="43">
        <v>0.0</v>
      </c>
      <c r="AE449" s="43">
        <v>3101.666666</v>
      </c>
      <c r="AF449" s="43">
        <v>0.0</v>
      </c>
      <c r="AG449" s="43">
        <v>1.0</v>
      </c>
      <c r="AH449" s="43">
        <v>4154.0</v>
      </c>
      <c r="AI449" s="43">
        <v>3000.0</v>
      </c>
      <c r="AJ449" s="43">
        <v>2684.0</v>
      </c>
      <c r="AK449" s="43">
        <v>4470.0</v>
      </c>
      <c r="AL449" s="43">
        <v>1.0</v>
      </c>
      <c r="AM449" s="43">
        <v>0.3600094906765387</v>
      </c>
      <c r="AN449" s="43">
        <v>0.0</v>
      </c>
      <c r="AO449" s="43">
        <v>0.0</v>
      </c>
      <c r="AP449" s="43">
        <v>827.0</v>
      </c>
      <c r="AQ449" s="43">
        <v>7.0</v>
      </c>
    </row>
    <row r="450" ht="15.75" customHeight="1">
      <c r="A450" s="47">
        <v>2551.0</v>
      </c>
      <c r="B450" s="48" t="str">
        <f t="array" ref="B450">XLOOKUP(A450,Industry_index!$A:$A,Industry_index!$B:$B)</f>
        <v>Construction</v>
      </c>
      <c r="C450" s="43">
        <v>480.0</v>
      </c>
      <c r="D450" s="43">
        <v>7.87</v>
      </c>
      <c r="E450" s="43">
        <v>1.0</v>
      </c>
      <c r="F450" s="43">
        <v>4.0</v>
      </c>
      <c r="G450" s="43">
        <v>1164.0</v>
      </c>
      <c r="H450" s="43">
        <v>4000.0</v>
      </c>
      <c r="I450" s="43">
        <v>0.0</v>
      </c>
      <c r="J450" s="43">
        <v>5960.0</v>
      </c>
      <c r="K450" s="43">
        <v>25715.413333</v>
      </c>
      <c r="L450" s="43">
        <v>3938.253333</v>
      </c>
      <c r="M450" s="43">
        <v>0.0</v>
      </c>
      <c r="N450" s="43">
        <v>0.0</v>
      </c>
      <c r="O450" s="43">
        <v>0.0</v>
      </c>
      <c r="P450" s="43">
        <v>0.0</v>
      </c>
      <c r="R450" s="43">
        <v>25900.7</v>
      </c>
      <c r="S450" s="43">
        <v>0.1431363818192315</v>
      </c>
      <c r="T450" s="43">
        <v>-6.024493</v>
      </c>
      <c r="U450" s="43">
        <v>0.0</v>
      </c>
      <c r="V450" s="43">
        <v>0.0</v>
      </c>
      <c r="W450" s="43">
        <v>1.0</v>
      </c>
      <c r="X450" s="43">
        <v>1.0</v>
      </c>
      <c r="Y450" s="43">
        <v>0.0</v>
      </c>
      <c r="Z450" s="43">
        <v>1.0</v>
      </c>
      <c r="AA450" s="43">
        <v>7.87</v>
      </c>
      <c r="AB450" s="43">
        <v>1.0</v>
      </c>
      <c r="AC450" s="43">
        <v>0.0</v>
      </c>
      <c r="AD450" s="43">
        <v>1.0</v>
      </c>
      <c r="AE450" s="43">
        <v>3938.253333</v>
      </c>
      <c r="AF450" s="43">
        <v>0.0</v>
      </c>
      <c r="AG450" s="43">
        <v>1.0</v>
      </c>
      <c r="AH450" s="43">
        <v>1164.0</v>
      </c>
      <c r="AI450" s="43">
        <v>4000.0</v>
      </c>
      <c r="AJ450" s="43">
        <v>0.0</v>
      </c>
      <c r="AK450" s="43">
        <v>5960.0</v>
      </c>
      <c r="AL450" s="43">
        <v>1.0</v>
      </c>
      <c r="AM450" s="43">
        <v>0.3784134151052951</v>
      </c>
      <c r="AN450" s="43">
        <v>0.0</v>
      </c>
      <c r="AO450" s="43">
        <v>0.0</v>
      </c>
      <c r="AP450" s="43">
        <v>949.0</v>
      </c>
      <c r="AQ450" s="43">
        <v>7.0</v>
      </c>
    </row>
    <row r="451" ht="15.75" customHeight="1">
      <c r="A451" s="47">
        <v>3588.0</v>
      </c>
      <c r="B451" s="48" t="str">
        <f t="array" ref="B451">XLOOKUP(A451,Industry_index!$A:$A,Industry_index!$B:$B)</f>
        <v>Services</v>
      </c>
      <c r="C451" s="43">
        <v>503.0</v>
      </c>
      <c r="D451" s="43">
        <v>0.99</v>
      </c>
      <c r="E451" s="43">
        <v>2.0</v>
      </c>
      <c r="F451" s="43">
        <v>13.0</v>
      </c>
      <c r="G451" s="43">
        <v>0.0</v>
      </c>
      <c r="H451" s="43">
        <v>2000.0</v>
      </c>
      <c r="I451" s="43">
        <v>0.0</v>
      </c>
      <c r="J451" s="43">
        <v>2980.0</v>
      </c>
      <c r="K451" s="43">
        <v>13454.253333</v>
      </c>
      <c r="L451" s="43">
        <v>1157.0</v>
      </c>
      <c r="M451" s="43">
        <v>1.0</v>
      </c>
      <c r="N451" s="43">
        <v>0.0</v>
      </c>
      <c r="O451" s="43">
        <v>0.333333</v>
      </c>
      <c r="P451" s="43">
        <v>1.0</v>
      </c>
      <c r="Q451" s="43">
        <v>9219.266</v>
      </c>
      <c r="R451" s="43">
        <v>19876.43</v>
      </c>
      <c r="S451" s="43">
        <v>0.08599513164985</v>
      </c>
      <c r="T451" s="43">
        <v>115.596621</v>
      </c>
      <c r="U451" s="43">
        <v>1.0</v>
      </c>
      <c r="V451" s="43">
        <v>1.0</v>
      </c>
      <c r="W451" s="43">
        <v>0.0</v>
      </c>
      <c r="X451" s="43">
        <v>0.0</v>
      </c>
      <c r="Y451" s="43">
        <v>1.0</v>
      </c>
      <c r="Z451" s="43">
        <v>1.0</v>
      </c>
      <c r="AA451" s="43">
        <v>0.99</v>
      </c>
      <c r="AB451" s="43">
        <v>2.0</v>
      </c>
      <c r="AC451" s="43">
        <v>1.0</v>
      </c>
      <c r="AD451" s="43">
        <v>0.0</v>
      </c>
      <c r="AE451" s="43">
        <v>1157.0</v>
      </c>
      <c r="AF451" s="43">
        <v>1.0</v>
      </c>
      <c r="AG451" s="43">
        <v>0.0</v>
      </c>
      <c r="AH451" s="43">
        <v>0.0</v>
      </c>
      <c r="AI451" s="43">
        <v>2000.0</v>
      </c>
      <c r="AJ451" s="43">
        <v>0.0</v>
      </c>
      <c r="AK451" s="43">
        <v>2980.0</v>
      </c>
      <c r="AL451" s="43">
        <v>0.0</v>
      </c>
      <c r="AM451" s="43">
        <v>0.3762804166603249</v>
      </c>
      <c r="AN451" s="43">
        <v>0.0</v>
      </c>
      <c r="AO451" s="43">
        <v>1.0</v>
      </c>
      <c r="AP451" s="43">
        <v>933.0</v>
      </c>
      <c r="AQ451" s="43">
        <v>7.0</v>
      </c>
    </row>
    <row r="452" ht="15.75" customHeight="1">
      <c r="A452" s="47">
        <v>701.0</v>
      </c>
      <c r="B452" s="48" t="str">
        <f t="array" ref="B452">XLOOKUP(A452,Industry_index!$A:$A,Industry_index!$B:$B)</f>
        <v>Services</v>
      </c>
      <c r="C452" s="43">
        <v>562.0</v>
      </c>
      <c r="D452" s="43">
        <v>3.06</v>
      </c>
      <c r="E452" s="43">
        <v>3.0</v>
      </c>
      <c r="F452" s="43">
        <v>48.0</v>
      </c>
      <c r="G452" s="43">
        <v>4569.43</v>
      </c>
      <c r="H452" s="43">
        <v>5000.0</v>
      </c>
      <c r="I452" s="43">
        <v>2119.43</v>
      </c>
      <c r="J452" s="43">
        <v>7450.0</v>
      </c>
      <c r="K452" s="43">
        <v>13363.61</v>
      </c>
      <c r="L452" s="43">
        <v>1814.47</v>
      </c>
      <c r="M452" s="43">
        <v>0.0</v>
      </c>
      <c r="N452" s="43">
        <v>0.666666</v>
      </c>
      <c r="O452" s="43">
        <v>0.0</v>
      </c>
      <c r="P452" s="43">
        <v>0.0</v>
      </c>
      <c r="Q452" s="43">
        <v>14091.93</v>
      </c>
      <c r="R452" s="43">
        <v>11906.97</v>
      </c>
      <c r="S452" s="43">
        <v>0.135776934525925</v>
      </c>
      <c r="T452" s="43">
        <v>-15.505044</v>
      </c>
      <c r="U452" s="43">
        <v>0.0</v>
      </c>
      <c r="V452" s="43">
        <v>1.0</v>
      </c>
      <c r="W452" s="43">
        <v>0.0</v>
      </c>
      <c r="X452" s="43">
        <v>1.0</v>
      </c>
      <c r="Y452" s="43">
        <v>0.0</v>
      </c>
      <c r="Z452" s="43">
        <v>1.0</v>
      </c>
      <c r="AA452" s="43">
        <v>3.06</v>
      </c>
      <c r="AB452" s="43">
        <v>3.0</v>
      </c>
      <c r="AC452" s="43">
        <v>1.0</v>
      </c>
      <c r="AD452" s="43">
        <v>0.0</v>
      </c>
      <c r="AE452" s="43">
        <v>1814.47</v>
      </c>
      <c r="AF452" s="43">
        <v>0.0</v>
      </c>
      <c r="AG452" s="43">
        <v>1.0</v>
      </c>
      <c r="AH452" s="43">
        <v>4569.43</v>
      </c>
      <c r="AI452" s="43">
        <v>5000.0</v>
      </c>
      <c r="AJ452" s="43">
        <v>2119.43</v>
      </c>
      <c r="AK452" s="43">
        <v>7450.0</v>
      </c>
      <c r="AL452" s="43">
        <v>1.0</v>
      </c>
      <c r="AM452" s="43">
        <v>0.3765596038120927</v>
      </c>
      <c r="AN452" s="43">
        <v>0.0</v>
      </c>
      <c r="AO452" s="43">
        <v>0.0</v>
      </c>
      <c r="AP452" s="43">
        <v>936.0</v>
      </c>
      <c r="AQ452" s="43">
        <v>7.0</v>
      </c>
    </row>
    <row r="453" ht="15.75" customHeight="1">
      <c r="A453" s="47">
        <v>4239.0</v>
      </c>
      <c r="B453" s="48" t="str">
        <f t="array" ref="B453">XLOOKUP(A453,Industry_index!$A:$A,Industry_index!$B:$B)</f>
        <v>Services</v>
      </c>
      <c r="C453" s="43">
        <v>705.0</v>
      </c>
      <c r="D453" s="43">
        <v>1.22</v>
      </c>
      <c r="E453" s="43">
        <v>5.0</v>
      </c>
      <c r="F453" s="43">
        <v>21.0</v>
      </c>
      <c r="G453" s="43">
        <v>0.0</v>
      </c>
      <c r="H453" s="43">
        <v>10000.0</v>
      </c>
      <c r="I453" s="43">
        <v>0.0</v>
      </c>
      <c r="J453" s="43">
        <v>14900.0</v>
      </c>
      <c r="K453" s="43">
        <v>133170.54</v>
      </c>
      <c r="L453" s="43">
        <v>11427.83</v>
      </c>
      <c r="M453" s="43">
        <v>0.333333</v>
      </c>
      <c r="N453" s="43">
        <v>0.666666</v>
      </c>
      <c r="O453" s="43">
        <v>0.333333</v>
      </c>
      <c r="P453" s="43">
        <v>1.0</v>
      </c>
      <c r="Q453" s="43">
        <v>155790.248</v>
      </c>
      <c r="R453" s="43">
        <v>135752.55</v>
      </c>
      <c r="S453" s="43">
        <v>0.307112011676168</v>
      </c>
      <c r="T453" s="43">
        <v>-12.861973</v>
      </c>
      <c r="U453" s="43">
        <v>1.0</v>
      </c>
      <c r="V453" s="43">
        <v>1.0</v>
      </c>
      <c r="W453" s="43">
        <v>0.0</v>
      </c>
      <c r="X453" s="43">
        <v>1.0</v>
      </c>
      <c r="Y453" s="43">
        <v>0.0</v>
      </c>
      <c r="Z453" s="43">
        <v>1.0</v>
      </c>
      <c r="AA453" s="43">
        <v>1.22</v>
      </c>
      <c r="AB453" s="43">
        <v>5.0</v>
      </c>
      <c r="AC453" s="43">
        <v>1.0</v>
      </c>
      <c r="AD453" s="43">
        <v>0.0</v>
      </c>
      <c r="AE453" s="43">
        <v>11427.83</v>
      </c>
      <c r="AF453" s="43">
        <v>0.0</v>
      </c>
      <c r="AG453" s="43">
        <v>1.0</v>
      </c>
      <c r="AH453" s="43">
        <v>0.0</v>
      </c>
      <c r="AI453" s="43">
        <v>10000.0</v>
      </c>
      <c r="AJ453" s="43">
        <v>0.0</v>
      </c>
      <c r="AK453" s="43">
        <v>14900.0</v>
      </c>
      <c r="AL453" s="43">
        <v>0.0</v>
      </c>
      <c r="AM453" s="43">
        <v>0.3689737546619059</v>
      </c>
      <c r="AN453" s="43">
        <v>0.0</v>
      </c>
      <c r="AO453" s="43">
        <v>1.0</v>
      </c>
      <c r="AP453" s="43">
        <v>897.0</v>
      </c>
      <c r="AQ453" s="43">
        <v>7.0</v>
      </c>
    </row>
    <row r="454" ht="15.75" customHeight="1">
      <c r="A454" s="47">
        <v>878.0</v>
      </c>
      <c r="B454" s="48" t="str">
        <f t="array" ref="B454">XLOOKUP(A454,Industry_index!$A:$A,Industry_index!$B:$B)</f>
        <v>Retail</v>
      </c>
      <c r="C454" s="43">
        <v>489.0</v>
      </c>
      <c r="D454" s="43">
        <v>0.34</v>
      </c>
      <c r="E454" s="43">
        <v>1.0</v>
      </c>
      <c r="F454" s="43">
        <v>0.0</v>
      </c>
      <c r="G454" s="43">
        <v>0.0</v>
      </c>
      <c r="H454" s="43">
        <v>2000.0</v>
      </c>
      <c r="I454" s="43">
        <v>0.0</v>
      </c>
      <c r="J454" s="43">
        <v>2980.0</v>
      </c>
      <c r="K454" s="43">
        <v>5781.4</v>
      </c>
      <c r="L454" s="43">
        <v>807.726666</v>
      </c>
      <c r="M454" s="43">
        <v>0.0</v>
      </c>
      <c r="N454" s="43">
        <v>0.333333</v>
      </c>
      <c r="O454" s="43">
        <v>0.0</v>
      </c>
      <c r="P454" s="43">
        <v>0.0</v>
      </c>
      <c r="Q454" s="43">
        <v>3694.23</v>
      </c>
      <c r="R454" s="43">
        <v>7362.52</v>
      </c>
      <c r="S454" s="43">
        <v>0.19849066423785</v>
      </c>
      <c r="T454" s="43">
        <v>99.297823</v>
      </c>
      <c r="U454" s="43">
        <v>1.0</v>
      </c>
      <c r="V454" s="43">
        <v>1.0</v>
      </c>
      <c r="W454" s="43">
        <v>0.0</v>
      </c>
      <c r="X454" s="43">
        <v>0.0</v>
      </c>
      <c r="Y454" s="43">
        <v>1.0</v>
      </c>
      <c r="Z454" s="43">
        <v>1.0</v>
      </c>
      <c r="AA454" s="43">
        <v>0.34</v>
      </c>
      <c r="AB454" s="43">
        <v>1.0</v>
      </c>
      <c r="AC454" s="43">
        <v>1.0</v>
      </c>
      <c r="AD454" s="43">
        <v>0.0</v>
      </c>
      <c r="AE454" s="43">
        <v>807.726666</v>
      </c>
      <c r="AF454" s="43">
        <v>1.0</v>
      </c>
      <c r="AG454" s="43">
        <v>0.0</v>
      </c>
      <c r="AH454" s="43">
        <v>0.0</v>
      </c>
      <c r="AI454" s="43">
        <v>2000.0</v>
      </c>
      <c r="AJ454" s="43">
        <v>0.0</v>
      </c>
      <c r="AK454" s="43">
        <v>2980.0</v>
      </c>
      <c r="AL454" s="43">
        <v>0.0</v>
      </c>
      <c r="AM454" s="43">
        <v>0.365891649290209</v>
      </c>
      <c r="AN454" s="43">
        <v>0.0</v>
      </c>
      <c r="AO454" s="43">
        <v>1.0</v>
      </c>
      <c r="AP454" s="43">
        <v>877.0</v>
      </c>
      <c r="AQ454" s="43">
        <v>7.0</v>
      </c>
    </row>
    <row r="455" ht="15.75" customHeight="1">
      <c r="A455" s="47">
        <v>492.0</v>
      </c>
      <c r="B455" s="48" t="str">
        <f t="array" ref="B455">XLOOKUP(A455,Industry_index!$A:$A,Industry_index!$B:$B)</f>
        <v>Construction</v>
      </c>
      <c r="C455" s="43">
        <v>532.0</v>
      </c>
      <c r="D455" s="43">
        <v>1.74</v>
      </c>
      <c r="E455" s="43">
        <v>1.0</v>
      </c>
      <c r="F455" s="43">
        <v>0.0</v>
      </c>
      <c r="G455" s="43">
        <v>42912.0</v>
      </c>
      <c r="H455" s="43">
        <v>40000.0</v>
      </c>
      <c r="I455" s="43">
        <v>23312.0</v>
      </c>
      <c r="J455" s="43">
        <v>59600.0</v>
      </c>
      <c r="K455" s="43">
        <v>65624.0</v>
      </c>
      <c r="L455" s="43">
        <v>11427.83</v>
      </c>
      <c r="M455" s="43">
        <v>0.0</v>
      </c>
      <c r="N455" s="43">
        <v>0.0</v>
      </c>
      <c r="O455" s="43">
        <v>0.0</v>
      </c>
      <c r="P455" s="43">
        <v>0.0</v>
      </c>
      <c r="Q455" s="43">
        <v>112415.75</v>
      </c>
      <c r="R455" s="43">
        <v>67156.20600000002</v>
      </c>
      <c r="S455" s="43">
        <v>0.312439992390222</v>
      </c>
      <c r="T455" s="43">
        <v>123.665269</v>
      </c>
      <c r="U455" s="43">
        <v>1.0</v>
      </c>
      <c r="V455" s="43">
        <v>0.0</v>
      </c>
      <c r="W455" s="43">
        <v>1.0</v>
      </c>
      <c r="X455" s="43">
        <v>0.0</v>
      </c>
      <c r="Y455" s="43">
        <v>1.0</v>
      </c>
      <c r="Z455" s="43">
        <v>1.0</v>
      </c>
      <c r="AA455" s="43">
        <v>1.74</v>
      </c>
      <c r="AB455" s="43">
        <v>1.0</v>
      </c>
      <c r="AC455" s="43">
        <v>0.0</v>
      </c>
      <c r="AD455" s="43">
        <v>1.0</v>
      </c>
      <c r="AE455" s="43">
        <v>11427.83</v>
      </c>
      <c r="AF455" s="43">
        <v>1.0</v>
      </c>
      <c r="AG455" s="43">
        <v>0.0</v>
      </c>
      <c r="AH455" s="43">
        <v>42912.0</v>
      </c>
      <c r="AI455" s="43">
        <v>40000.0</v>
      </c>
      <c r="AJ455" s="43">
        <v>23312.0</v>
      </c>
      <c r="AK455" s="43">
        <v>59600.0</v>
      </c>
      <c r="AL455" s="43">
        <v>1.0</v>
      </c>
      <c r="AM455" s="43">
        <v>0.3749549172468154</v>
      </c>
      <c r="AN455" s="43">
        <v>0.0</v>
      </c>
      <c r="AO455" s="43">
        <v>0.0</v>
      </c>
      <c r="AP455" s="43">
        <v>924.0</v>
      </c>
      <c r="AQ455" s="43">
        <v>7.0</v>
      </c>
    </row>
    <row r="456" ht="15.75" customHeight="1">
      <c r="A456" s="47">
        <v>4372.0</v>
      </c>
      <c r="B456" s="48" t="str">
        <f t="array" ref="B456">XLOOKUP(A456,Industry_index!$A:$A,Industry_index!$B:$B)</f>
        <v>Services</v>
      </c>
      <c r="C456" s="43">
        <v>536.0</v>
      </c>
      <c r="D456" s="43">
        <v>2.41</v>
      </c>
      <c r="E456" s="43">
        <v>2.0</v>
      </c>
      <c r="F456" s="43">
        <v>10.0</v>
      </c>
      <c r="G456" s="43">
        <v>0.0</v>
      </c>
      <c r="H456" s="43">
        <v>3000.0</v>
      </c>
      <c r="I456" s="43">
        <v>0.0</v>
      </c>
      <c r="J456" s="43">
        <v>4470.0</v>
      </c>
      <c r="K456" s="43">
        <v>16384.62</v>
      </c>
      <c r="L456" s="43">
        <v>1211.733333</v>
      </c>
      <c r="M456" s="43">
        <v>0.0</v>
      </c>
      <c r="N456" s="43">
        <v>0.0</v>
      </c>
      <c r="O456" s="43">
        <v>0.0</v>
      </c>
      <c r="P456" s="43">
        <v>0.0</v>
      </c>
      <c r="Q456" s="43">
        <v>14378.97</v>
      </c>
      <c r="R456" s="43">
        <v>20395.92</v>
      </c>
      <c r="S456" s="43">
        <v>0.073955331280188</v>
      </c>
      <c r="T456" s="43">
        <v>41.845486</v>
      </c>
      <c r="U456" s="43">
        <v>0.0</v>
      </c>
      <c r="V456" s="43">
        <v>1.0</v>
      </c>
      <c r="W456" s="43">
        <v>0.0</v>
      </c>
      <c r="X456" s="43">
        <v>0.0</v>
      </c>
      <c r="Y456" s="43">
        <v>1.0</v>
      </c>
      <c r="Z456" s="43">
        <v>1.0</v>
      </c>
      <c r="AA456" s="43">
        <v>2.41</v>
      </c>
      <c r="AB456" s="43">
        <v>2.0</v>
      </c>
      <c r="AC456" s="43">
        <v>1.0</v>
      </c>
      <c r="AD456" s="43">
        <v>0.0</v>
      </c>
      <c r="AE456" s="43">
        <v>1211.733333</v>
      </c>
      <c r="AF456" s="43">
        <v>1.0</v>
      </c>
      <c r="AG456" s="43">
        <v>0.0</v>
      </c>
      <c r="AH456" s="43">
        <v>0.0</v>
      </c>
      <c r="AI456" s="43">
        <v>3000.0</v>
      </c>
      <c r="AJ456" s="43">
        <v>0.0</v>
      </c>
      <c r="AK456" s="43">
        <v>4470.0</v>
      </c>
      <c r="AL456" s="43">
        <v>1.0</v>
      </c>
      <c r="AM456" s="43">
        <v>0.367851728715856</v>
      </c>
      <c r="AN456" s="43">
        <v>0.0</v>
      </c>
      <c r="AO456" s="43">
        <v>0.0</v>
      </c>
      <c r="AP456" s="43">
        <v>891.0</v>
      </c>
      <c r="AQ456" s="43">
        <v>7.0</v>
      </c>
    </row>
    <row r="457" ht="15.75" customHeight="1">
      <c r="A457" s="47">
        <v>4492.0</v>
      </c>
      <c r="B457" s="48" t="str">
        <f t="array" ref="B457">XLOOKUP(A457,Industry_index!$A:$A,Industry_index!$B:$B)</f>
        <v>Services</v>
      </c>
      <c r="C457" s="43">
        <v>582.0</v>
      </c>
      <c r="D457" s="43">
        <v>1.73</v>
      </c>
      <c r="E457" s="43">
        <v>2.0</v>
      </c>
      <c r="F457" s="43">
        <v>10.0</v>
      </c>
      <c r="G457" s="43">
        <v>0.0</v>
      </c>
      <c r="H457" s="43">
        <v>3000.0</v>
      </c>
      <c r="I457" s="43">
        <v>0.0</v>
      </c>
      <c r="J457" s="43">
        <v>4470.0</v>
      </c>
      <c r="K457" s="43">
        <v>33761.62</v>
      </c>
      <c r="L457" s="43">
        <v>659.403333</v>
      </c>
      <c r="M457" s="43">
        <v>0.0</v>
      </c>
      <c r="N457" s="43">
        <v>0.333333</v>
      </c>
      <c r="O457" s="43">
        <v>0.0</v>
      </c>
      <c r="P457" s="43">
        <v>0.0</v>
      </c>
      <c r="Q457" s="43">
        <v>31056.642857</v>
      </c>
      <c r="R457" s="43">
        <v>31885.97</v>
      </c>
      <c r="S457" s="43">
        <v>0.01984789774257</v>
      </c>
      <c r="T457" s="43">
        <v>2.670378</v>
      </c>
      <c r="U457" s="43">
        <v>0.0</v>
      </c>
      <c r="V457" s="43">
        <v>1.0</v>
      </c>
      <c r="W457" s="43">
        <v>0.0</v>
      </c>
      <c r="X457" s="43">
        <v>1.0</v>
      </c>
      <c r="Y457" s="43">
        <v>0.0</v>
      </c>
      <c r="Z457" s="43">
        <v>1.0</v>
      </c>
      <c r="AA457" s="43">
        <v>1.73</v>
      </c>
      <c r="AB457" s="43">
        <v>2.0</v>
      </c>
      <c r="AC457" s="43">
        <v>1.0</v>
      </c>
      <c r="AD457" s="43">
        <v>0.0</v>
      </c>
      <c r="AE457" s="43">
        <v>659.403333</v>
      </c>
      <c r="AF457" s="43">
        <v>0.0</v>
      </c>
      <c r="AG457" s="43">
        <v>1.0</v>
      </c>
      <c r="AH457" s="43">
        <v>0.0</v>
      </c>
      <c r="AI457" s="43">
        <v>3000.0</v>
      </c>
      <c r="AJ457" s="43">
        <v>0.0</v>
      </c>
      <c r="AK457" s="43">
        <v>4470.0</v>
      </c>
      <c r="AL457" s="43">
        <v>0.0</v>
      </c>
      <c r="AM457" s="43">
        <v>0.374243930833511</v>
      </c>
      <c r="AN457" s="43">
        <v>0.0</v>
      </c>
      <c r="AO457" s="43">
        <v>1.0</v>
      </c>
      <c r="AP457" s="43">
        <v>923.0</v>
      </c>
      <c r="AQ457" s="43">
        <v>7.0</v>
      </c>
    </row>
    <row r="458" ht="15.75" customHeight="1">
      <c r="A458" s="47">
        <v>796.0</v>
      </c>
      <c r="B458" s="48" t="str">
        <f t="array" ref="B458">XLOOKUP(A458,Industry_index!$A:$A,Industry_index!$B:$B)</f>
        <v>E-Commerce</v>
      </c>
      <c r="C458" s="43">
        <v>703.0</v>
      </c>
      <c r="D458" s="43">
        <v>3.22</v>
      </c>
      <c r="E458" s="43">
        <v>1.0</v>
      </c>
      <c r="F458" s="43">
        <v>0.0</v>
      </c>
      <c r="G458" s="43">
        <v>0.0</v>
      </c>
      <c r="H458" s="43">
        <v>150000.0</v>
      </c>
      <c r="I458" s="43">
        <v>0.0</v>
      </c>
      <c r="J458" s="43">
        <v>204000.0</v>
      </c>
      <c r="K458" s="43">
        <v>65624.0</v>
      </c>
      <c r="L458" s="43">
        <v>11427.83</v>
      </c>
      <c r="M458" s="43">
        <v>0.0</v>
      </c>
      <c r="N458" s="43">
        <v>0.666666</v>
      </c>
      <c r="O458" s="43">
        <v>0.0</v>
      </c>
      <c r="P458" s="43">
        <v>0.0</v>
      </c>
      <c r="Q458" s="43">
        <v>409282.494615</v>
      </c>
      <c r="R458" s="43">
        <v>67156.20600000002</v>
      </c>
      <c r="S458" s="43">
        <v>0.092101391277313</v>
      </c>
      <c r="T458" s="43">
        <v>264.041871</v>
      </c>
      <c r="U458" s="43">
        <v>0.0</v>
      </c>
      <c r="V458" s="43">
        <v>0.0</v>
      </c>
      <c r="W458" s="43">
        <v>0.0</v>
      </c>
      <c r="X458" s="43">
        <v>0.0</v>
      </c>
      <c r="Y458" s="43">
        <v>1.0</v>
      </c>
      <c r="Z458" s="43">
        <v>1.0</v>
      </c>
      <c r="AA458" s="43">
        <v>3.22</v>
      </c>
      <c r="AB458" s="43">
        <v>1.0</v>
      </c>
      <c r="AC458" s="43">
        <v>0.0</v>
      </c>
      <c r="AD458" s="43">
        <v>0.0</v>
      </c>
      <c r="AE458" s="43">
        <v>11427.83</v>
      </c>
      <c r="AF458" s="43">
        <v>1.0</v>
      </c>
      <c r="AG458" s="43">
        <v>0.0</v>
      </c>
      <c r="AH458" s="43">
        <v>0.0</v>
      </c>
      <c r="AI458" s="43">
        <v>150000.0</v>
      </c>
      <c r="AJ458" s="43">
        <v>0.0</v>
      </c>
      <c r="AK458" s="43">
        <v>204000.0</v>
      </c>
      <c r="AL458" s="43">
        <v>0.0</v>
      </c>
      <c r="AM458" s="43">
        <v>0.3620328317792472</v>
      </c>
      <c r="AN458" s="43">
        <v>0.0</v>
      </c>
      <c r="AO458" s="43">
        <v>1.0</v>
      </c>
      <c r="AP458" s="43">
        <v>854.0</v>
      </c>
      <c r="AQ458" s="43">
        <v>7.0</v>
      </c>
    </row>
    <row r="459" ht="15.75" customHeight="1">
      <c r="A459" s="47">
        <v>5227.0</v>
      </c>
      <c r="B459" s="48" t="str">
        <f t="array" ref="B459">XLOOKUP(A459,Industry_index!$A:$A,Industry_index!$B:$B)</f>
        <v>Services</v>
      </c>
      <c r="C459" s="43">
        <v>488.0</v>
      </c>
      <c r="D459" s="43">
        <v>1.64</v>
      </c>
      <c r="E459" s="43">
        <v>3.0</v>
      </c>
      <c r="F459" s="43">
        <v>4.0</v>
      </c>
      <c r="G459" s="43">
        <v>3380.0</v>
      </c>
      <c r="H459" s="43">
        <v>3000.0</v>
      </c>
      <c r="I459" s="43">
        <v>1910.0</v>
      </c>
      <c r="J459" s="43">
        <v>4470.0</v>
      </c>
      <c r="K459" s="43">
        <v>25715.413333</v>
      </c>
      <c r="L459" s="43">
        <v>3938.253333</v>
      </c>
      <c r="M459" s="43">
        <v>0.0</v>
      </c>
      <c r="N459" s="43">
        <v>0.0</v>
      </c>
      <c r="O459" s="43">
        <v>0.0</v>
      </c>
      <c r="P459" s="43">
        <v>0.0</v>
      </c>
      <c r="R459" s="43">
        <v>25900.7</v>
      </c>
      <c r="S459" s="43">
        <v>0.1431363818192315</v>
      </c>
      <c r="T459" s="43">
        <v>-6.024493</v>
      </c>
      <c r="U459" s="43">
        <v>0.0</v>
      </c>
      <c r="V459" s="43">
        <v>1.0</v>
      </c>
      <c r="W459" s="43">
        <v>0.0</v>
      </c>
      <c r="X459" s="43">
        <v>1.0</v>
      </c>
      <c r="Y459" s="43">
        <v>0.0</v>
      </c>
      <c r="Z459" s="43">
        <v>1.0</v>
      </c>
      <c r="AA459" s="43">
        <v>1.64</v>
      </c>
      <c r="AB459" s="43">
        <v>3.0</v>
      </c>
      <c r="AC459" s="43">
        <v>1.0</v>
      </c>
      <c r="AD459" s="43">
        <v>0.0</v>
      </c>
      <c r="AE459" s="43">
        <v>3938.253333</v>
      </c>
      <c r="AF459" s="43">
        <v>0.0</v>
      </c>
      <c r="AG459" s="43">
        <v>1.0</v>
      </c>
      <c r="AH459" s="43">
        <v>3380.0</v>
      </c>
      <c r="AI459" s="43">
        <v>3000.0</v>
      </c>
      <c r="AJ459" s="43">
        <v>1910.0</v>
      </c>
      <c r="AK459" s="43">
        <v>4470.0</v>
      </c>
      <c r="AL459" s="43">
        <v>1.0</v>
      </c>
      <c r="AM459" s="43">
        <v>0.3736426572946037</v>
      </c>
      <c r="AN459" s="43">
        <v>0.0</v>
      </c>
      <c r="AO459" s="43">
        <v>0.0</v>
      </c>
      <c r="AP459" s="43">
        <v>920.0</v>
      </c>
      <c r="AQ459" s="43">
        <v>7.0</v>
      </c>
    </row>
    <row r="460" ht="15.75" customHeight="1">
      <c r="A460" s="47">
        <v>4570.0</v>
      </c>
      <c r="B460" s="48" t="str">
        <f t="array" ref="B460">XLOOKUP(A460,Industry_index!$A:$A,Industry_index!$B:$B)</f>
        <v>Services</v>
      </c>
      <c r="C460" s="43">
        <v>632.0</v>
      </c>
      <c r="D460" s="43">
        <v>1.35</v>
      </c>
      <c r="E460" s="43">
        <v>2.0</v>
      </c>
      <c r="F460" s="43">
        <v>4.0</v>
      </c>
      <c r="G460" s="43">
        <v>0.0</v>
      </c>
      <c r="H460" s="43">
        <v>10000.0</v>
      </c>
      <c r="I460" s="43">
        <v>0.0</v>
      </c>
      <c r="J460" s="43">
        <v>14900.0</v>
      </c>
      <c r="K460" s="43">
        <v>18542.496666</v>
      </c>
      <c r="L460" s="43">
        <v>3684.17</v>
      </c>
      <c r="M460" s="43">
        <v>0.0</v>
      </c>
      <c r="N460" s="43">
        <v>0.0</v>
      </c>
      <c r="O460" s="43">
        <v>0.0</v>
      </c>
      <c r="P460" s="43">
        <v>0.0</v>
      </c>
      <c r="Q460" s="43">
        <v>10886.736666</v>
      </c>
      <c r="R460" s="43">
        <v>27315.99</v>
      </c>
      <c r="S460" s="43">
        <v>0.19868787919644</v>
      </c>
      <c r="T460" s="43">
        <v>150.910695</v>
      </c>
      <c r="U460" s="43">
        <v>0.0</v>
      </c>
      <c r="V460" s="43">
        <v>1.0</v>
      </c>
      <c r="W460" s="43">
        <v>0.0</v>
      </c>
      <c r="X460" s="43">
        <v>0.0</v>
      </c>
      <c r="Y460" s="43">
        <v>1.0</v>
      </c>
      <c r="Z460" s="43">
        <v>1.0</v>
      </c>
      <c r="AA460" s="43">
        <v>1.35</v>
      </c>
      <c r="AB460" s="43">
        <v>2.0</v>
      </c>
      <c r="AC460" s="43">
        <v>1.0</v>
      </c>
      <c r="AD460" s="43">
        <v>0.0</v>
      </c>
      <c r="AE460" s="43">
        <v>3684.17</v>
      </c>
      <c r="AF460" s="43">
        <v>1.0</v>
      </c>
      <c r="AG460" s="43">
        <v>0.0</v>
      </c>
      <c r="AH460" s="43">
        <v>0.0</v>
      </c>
      <c r="AI460" s="43">
        <v>10000.0</v>
      </c>
      <c r="AJ460" s="43">
        <v>0.0</v>
      </c>
      <c r="AK460" s="43">
        <v>14900.0</v>
      </c>
      <c r="AL460" s="43">
        <v>0.0</v>
      </c>
      <c r="AM460" s="43">
        <v>0.3611234545590548</v>
      </c>
      <c r="AN460" s="43">
        <v>0.0</v>
      </c>
      <c r="AO460" s="43">
        <v>1.0</v>
      </c>
      <c r="AP460" s="43">
        <v>842.0</v>
      </c>
      <c r="AQ460" s="43">
        <v>7.0</v>
      </c>
    </row>
    <row r="461" ht="15.75" customHeight="1">
      <c r="A461" s="47">
        <v>4220.0</v>
      </c>
      <c r="B461" s="48" t="str">
        <f t="array" ref="B461">XLOOKUP(A461,Industry_index!$A:$A,Industry_index!$B:$B)</f>
        <v>Services</v>
      </c>
      <c r="C461" s="43">
        <v>565.0</v>
      </c>
      <c r="D461" s="43">
        <v>2.94</v>
      </c>
      <c r="E461" s="43">
        <v>2.0</v>
      </c>
      <c r="F461" s="43">
        <v>4.0</v>
      </c>
      <c r="G461" s="43">
        <v>0.0</v>
      </c>
      <c r="H461" s="43">
        <v>3000.0</v>
      </c>
      <c r="I461" s="43">
        <v>0.0</v>
      </c>
      <c r="J461" s="43">
        <v>4470.0</v>
      </c>
      <c r="K461" s="43">
        <v>9204.276666</v>
      </c>
      <c r="L461" s="43">
        <v>335.43</v>
      </c>
      <c r="M461" s="43">
        <v>0.0</v>
      </c>
      <c r="N461" s="43">
        <v>0.0</v>
      </c>
      <c r="O461" s="43">
        <v>0.0</v>
      </c>
      <c r="P461" s="43">
        <v>0.0</v>
      </c>
      <c r="Q461" s="43">
        <v>9352.545714</v>
      </c>
      <c r="R461" s="43">
        <v>7717.55</v>
      </c>
      <c r="S461" s="43">
        <v>0.031014287295445</v>
      </c>
      <c r="T461" s="43">
        <v>-17.481871</v>
      </c>
      <c r="U461" s="43">
        <v>0.0</v>
      </c>
      <c r="V461" s="43">
        <v>1.0</v>
      </c>
      <c r="W461" s="43">
        <v>0.0</v>
      </c>
      <c r="X461" s="43">
        <v>1.0</v>
      </c>
      <c r="Y461" s="43">
        <v>0.0</v>
      </c>
      <c r="Z461" s="43">
        <v>1.0</v>
      </c>
      <c r="AA461" s="43">
        <v>2.94</v>
      </c>
      <c r="AB461" s="43">
        <v>2.0</v>
      </c>
      <c r="AC461" s="43">
        <v>1.0</v>
      </c>
      <c r="AD461" s="43">
        <v>0.0</v>
      </c>
      <c r="AE461" s="43">
        <v>335.43</v>
      </c>
      <c r="AF461" s="43">
        <v>0.0</v>
      </c>
      <c r="AG461" s="43">
        <v>1.0</v>
      </c>
      <c r="AH461" s="43">
        <v>0.0</v>
      </c>
      <c r="AI461" s="43">
        <v>3000.0</v>
      </c>
      <c r="AJ461" s="43">
        <v>0.0</v>
      </c>
      <c r="AK461" s="43">
        <v>4470.0</v>
      </c>
      <c r="AL461" s="43">
        <v>0.0</v>
      </c>
      <c r="AM461" s="43">
        <v>0.3689927121307433</v>
      </c>
      <c r="AN461" s="43">
        <v>0.0</v>
      </c>
      <c r="AO461" s="43">
        <v>1.0</v>
      </c>
      <c r="AP461" s="43">
        <v>898.0</v>
      </c>
      <c r="AQ461" s="43">
        <v>7.0</v>
      </c>
    </row>
    <row r="462" ht="15.75" customHeight="1">
      <c r="A462" s="47">
        <v>3887.0</v>
      </c>
      <c r="B462" s="48" t="str">
        <f t="array" ref="B462">XLOOKUP(A462,Industry_index!$A:$A,Industry_index!$B:$B)</f>
        <v>Construction</v>
      </c>
      <c r="C462" s="43">
        <v>687.0</v>
      </c>
      <c r="D462" s="43">
        <v>1.11</v>
      </c>
      <c r="E462" s="43">
        <v>1.0</v>
      </c>
      <c r="F462" s="43">
        <v>0.0</v>
      </c>
      <c r="G462" s="43">
        <v>0.0</v>
      </c>
      <c r="H462" s="43">
        <v>10000.0</v>
      </c>
      <c r="I462" s="43">
        <v>0.0</v>
      </c>
      <c r="J462" s="43">
        <v>14900.0</v>
      </c>
      <c r="K462" s="43">
        <v>38761.0</v>
      </c>
      <c r="L462" s="43">
        <v>11427.83</v>
      </c>
      <c r="M462" s="43">
        <v>0.0</v>
      </c>
      <c r="N462" s="43">
        <v>0.0</v>
      </c>
      <c r="O462" s="43">
        <v>0.0</v>
      </c>
      <c r="P462" s="43">
        <v>0.0</v>
      </c>
      <c r="Q462" s="43">
        <v>32711.471111</v>
      </c>
      <c r="R462" s="43">
        <v>77614.0</v>
      </c>
      <c r="S462" s="43">
        <v>0.307112011676168</v>
      </c>
      <c r="T462" s="43">
        <v>137.268451</v>
      </c>
      <c r="U462" s="43">
        <v>1.0</v>
      </c>
      <c r="V462" s="43">
        <v>0.0</v>
      </c>
      <c r="W462" s="43">
        <v>1.0</v>
      </c>
      <c r="X462" s="43">
        <v>0.0</v>
      </c>
      <c r="Y462" s="43">
        <v>1.0</v>
      </c>
      <c r="Z462" s="43">
        <v>1.0</v>
      </c>
      <c r="AA462" s="43">
        <v>1.11</v>
      </c>
      <c r="AB462" s="43">
        <v>1.0</v>
      </c>
      <c r="AC462" s="43">
        <v>0.0</v>
      </c>
      <c r="AD462" s="43">
        <v>1.0</v>
      </c>
      <c r="AE462" s="43">
        <v>11427.83</v>
      </c>
      <c r="AF462" s="43">
        <v>1.0</v>
      </c>
      <c r="AG462" s="43">
        <v>0.0</v>
      </c>
      <c r="AH462" s="43">
        <v>0.0</v>
      </c>
      <c r="AI462" s="43">
        <v>10000.0</v>
      </c>
      <c r="AJ462" s="43">
        <v>0.0</v>
      </c>
      <c r="AK462" s="43">
        <v>14900.0</v>
      </c>
      <c r="AL462" s="43">
        <v>0.0</v>
      </c>
      <c r="AM462" s="43">
        <v>0.3785864176286698</v>
      </c>
      <c r="AN462" s="43">
        <v>0.0</v>
      </c>
      <c r="AO462" s="43">
        <v>1.0</v>
      </c>
      <c r="AP462" s="43">
        <v>953.0</v>
      </c>
      <c r="AQ462" s="43">
        <v>7.0</v>
      </c>
    </row>
    <row r="463" ht="15.75" customHeight="1">
      <c r="A463" s="47">
        <v>5111.0</v>
      </c>
      <c r="B463" s="48" t="str">
        <f t="array" ref="B463">XLOOKUP(A463,Industry_index!$A:$A,Industry_index!$B:$B)</f>
        <v>Services</v>
      </c>
      <c r="C463" s="43">
        <v>595.0</v>
      </c>
      <c r="D463" s="43">
        <v>7.97</v>
      </c>
      <c r="E463" s="43">
        <v>5.0</v>
      </c>
      <c r="F463" s="43">
        <v>27.0</v>
      </c>
      <c r="G463" s="43">
        <v>0.0</v>
      </c>
      <c r="H463" s="43">
        <v>4000.0</v>
      </c>
      <c r="I463" s="43">
        <v>0.0</v>
      </c>
      <c r="J463" s="43">
        <v>5960.0</v>
      </c>
      <c r="K463" s="43">
        <v>29654.24</v>
      </c>
      <c r="L463" s="43">
        <v>2447.443333</v>
      </c>
      <c r="M463" s="43">
        <v>0.0</v>
      </c>
      <c r="N463" s="43">
        <v>0.0</v>
      </c>
      <c r="O463" s="43">
        <v>0.0</v>
      </c>
      <c r="P463" s="43">
        <v>0.0</v>
      </c>
      <c r="Q463" s="43">
        <v>27185.441666</v>
      </c>
      <c r="R463" s="43">
        <v>30426.7</v>
      </c>
      <c r="S463" s="43">
        <v>0.082532548465244</v>
      </c>
      <c r="T463" s="43">
        <v>11.922778</v>
      </c>
      <c r="U463" s="43">
        <v>1.0</v>
      </c>
      <c r="V463" s="43">
        <v>1.0</v>
      </c>
      <c r="W463" s="43">
        <v>0.0</v>
      </c>
      <c r="X463" s="43">
        <v>1.0</v>
      </c>
      <c r="Y463" s="43">
        <v>0.0</v>
      </c>
      <c r="Z463" s="43">
        <v>1.0</v>
      </c>
      <c r="AA463" s="43">
        <v>7.97</v>
      </c>
      <c r="AB463" s="43">
        <v>5.0</v>
      </c>
      <c r="AC463" s="43">
        <v>1.0</v>
      </c>
      <c r="AD463" s="43">
        <v>0.0</v>
      </c>
      <c r="AE463" s="43">
        <v>2447.443333</v>
      </c>
      <c r="AF463" s="43">
        <v>0.0</v>
      </c>
      <c r="AG463" s="43">
        <v>1.0</v>
      </c>
      <c r="AH463" s="43">
        <v>0.0</v>
      </c>
      <c r="AI463" s="43">
        <v>4000.0</v>
      </c>
      <c r="AJ463" s="43">
        <v>0.0</v>
      </c>
      <c r="AK463" s="43">
        <v>5960.0</v>
      </c>
      <c r="AL463" s="43">
        <v>0.0</v>
      </c>
      <c r="AM463" s="43">
        <v>0.3769995401216308</v>
      </c>
      <c r="AN463" s="43">
        <v>0.0</v>
      </c>
      <c r="AO463" s="43">
        <v>1.0</v>
      </c>
      <c r="AP463" s="43">
        <v>940.0</v>
      </c>
      <c r="AQ463" s="43">
        <v>7.0</v>
      </c>
    </row>
    <row r="464" ht="15.75" customHeight="1">
      <c r="A464" s="47">
        <v>709.0</v>
      </c>
      <c r="B464" s="48" t="str">
        <f t="array" ref="B464">XLOOKUP(A464,Industry_index!$A:$A,Industry_index!$B:$B)</f>
        <v>Finance, Insurance, Real Estate</v>
      </c>
      <c r="C464" s="43">
        <v>1.0</v>
      </c>
      <c r="D464" s="43">
        <v>2.19</v>
      </c>
      <c r="E464" s="43">
        <v>2.0</v>
      </c>
      <c r="F464" s="43">
        <v>4.0</v>
      </c>
      <c r="G464" s="43">
        <v>0.0</v>
      </c>
      <c r="H464" s="43">
        <v>3000.0</v>
      </c>
      <c r="I464" s="43">
        <v>0.0</v>
      </c>
      <c r="J464" s="43">
        <v>4470.0</v>
      </c>
      <c r="K464" s="43">
        <v>18460.886666</v>
      </c>
      <c r="L464" s="43">
        <v>15670.793333</v>
      </c>
      <c r="M464" s="43">
        <v>0.0</v>
      </c>
      <c r="N464" s="43">
        <v>0.666666</v>
      </c>
      <c r="O464" s="43">
        <v>0.0</v>
      </c>
      <c r="P464" s="43">
        <v>0.0</v>
      </c>
      <c r="Q464" s="43">
        <v>18136.335</v>
      </c>
      <c r="R464" s="43">
        <v>19109.99</v>
      </c>
      <c r="S464" s="43">
        <v>0.307112011676168</v>
      </c>
      <c r="T464" s="43">
        <v>5.368559</v>
      </c>
      <c r="U464" s="43">
        <v>1.0</v>
      </c>
      <c r="V464" s="43">
        <v>0.0</v>
      </c>
      <c r="W464" s="43">
        <v>0.0</v>
      </c>
      <c r="X464" s="43">
        <v>1.0</v>
      </c>
      <c r="Y464" s="43">
        <v>0.0</v>
      </c>
      <c r="Z464" s="43">
        <v>1.0</v>
      </c>
      <c r="AA464" s="43">
        <v>2.19</v>
      </c>
      <c r="AB464" s="43">
        <v>2.0</v>
      </c>
      <c r="AC464" s="43">
        <v>0.0</v>
      </c>
      <c r="AD464" s="43">
        <v>0.0</v>
      </c>
      <c r="AE464" s="43">
        <v>15670.793333</v>
      </c>
      <c r="AF464" s="43">
        <v>0.0</v>
      </c>
      <c r="AG464" s="43">
        <v>1.0</v>
      </c>
      <c r="AH464" s="43">
        <v>0.0</v>
      </c>
      <c r="AI464" s="43">
        <v>3000.0</v>
      </c>
      <c r="AJ464" s="43">
        <v>0.0</v>
      </c>
      <c r="AK464" s="43">
        <v>4470.0</v>
      </c>
      <c r="AL464" s="43">
        <v>0.0</v>
      </c>
      <c r="AM464" s="43">
        <v>0.3614393870695067</v>
      </c>
      <c r="AN464" s="43">
        <v>0.0</v>
      </c>
      <c r="AO464" s="43">
        <v>1.0</v>
      </c>
      <c r="AP464" s="43">
        <v>849.0</v>
      </c>
      <c r="AQ464" s="43">
        <v>7.0</v>
      </c>
    </row>
    <row r="465" ht="15.75" customHeight="1">
      <c r="A465" s="47">
        <v>5346.0</v>
      </c>
      <c r="B465" s="48" t="str">
        <f t="array" ref="B465">XLOOKUP(A465,Industry_index!$A:$A,Industry_index!$B:$B)</f>
        <v>Services</v>
      </c>
      <c r="C465" s="43">
        <v>683.0</v>
      </c>
      <c r="D465" s="43">
        <v>4.77</v>
      </c>
      <c r="E465" s="43">
        <v>4.0</v>
      </c>
      <c r="F465" s="43">
        <v>4.0</v>
      </c>
      <c r="G465" s="43">
        <v>9698.0</v>
      </c>
      <c r="H465" s="43">
        <v>10000.0</v>
      </c>
      <c r="I465" s="43">
        <v>4798.0</v>
      </c>
      <c r="J465" s="43">
        <v>14900.0</v>
      </c>
      <c r="K465" s="43">
        <v>25715.413333</v>
      </c>
      <c r="L465" s="43">
        <v>3938.253333</v>
      </c>
      <c r="M465" s="43">
        <v>0.0</v>
      </c>
      <c r="N465" s="43">
        <v>0.0</v>
      </c>
      <c r="O465" s="43">
        <v>0.0</v>
      </c>
      <c r="P465" s="43">
        <v>0.0</v>
      </c>
      <c r="R465" s="43">
        <v>25900.7</v>
      </c>
      <c r="S465" s="43">
        <v>0.1431363818192315</v>
      </c>
      <c r="T465" s="43">
        <v>-6.024493</v>
      </c>
      <c r="U465" s="43">
        <v>0.0</v>
      </c>
      <c r="V465" s="43">
        <v>1.0</v>
      </c>
      <c r="W465" s="43">
        <v>0.0</v>
      </c>
      <c r="X465" s="43">
        <v>1.0</v>
      </c>
      <c r="Y465" s="43">
        <v>0.0</v>
      </c>
      <c r="Z465" s="43">
        <v>1.0</v>
      </c>
      <c r="AA465" s="43">
        <v>4.77</v>
      </c>
      <c r="AB465" s="43">
        <v>4.0</v>
      </c>
      <c r="AC465" s="43">
        <v>1.0</v>
      </c>
      <c r="AD465" s="43">
        <v>0.0</v>
      </c>
      <c r="AE465" s="43">
        <v>3938.253333</v>
      </c>
      <c r="AF465" s="43">
        <v>0.0</v>
      </c>
      <c r="AG465" s="43">
        <v>1.0</v>
      </c>
      <c r="AH465" s="43">
        <v>9698.0</v>
      </c>
      <c r="AI465" s="43">
        <v>10000.0</v>
      </c>
      <c r="AJ465" s="43">
        <v>4798.0</v>
      </c>
      <c r="AK465" s="43">
        <v>14900.0</v>
      </c>
      <c r="AL465" s="43">
        <v>1.0</v>
      </c>
      <c r="AM465" s="43">
        <v>0.3716358324961574</v>
      </c>
      <c r="AN465" s="43">
        <v>0.0</v>
      </c>
      <c r="AO465" s="43">
        <v>0.0</v>
      </c>
      <c r="AP465" s="43">
        <v>913.0</v>
      </c>
      <c r="AQ465" s="43">
        <v>7.0</v>
      </c>
    </row>
    <row r="466" ht="15.75" customHeight="1">
      <c r="A466" s="47">
        <v>3595.0</v>
      </c>
      <c r="B466" s="48" t="str">
        <f t="array" ref="B466">XLOOKUP(A466,Industry_index!$A:$A,Industry_index!$B:$B)</f>
        <v>Services</v>
      </c>
      <c r="C466" s="43">
        <v>644.0</v>
      </c>
      <c r="D466" s="43">
        <v>0.14</v>
      </c>
      <c r="E466" s="43">
        <v>2.0</v>
      </c>
      <c r="F466" s="43">
        <v>0.0</v>
      </c>
      <c r="G466" s="43">
        <v>0.0</v>
      </c>
      <c r="H466" s="43">
        <v>7000.0</v>
      </c>
      <c r="I466" s="43">
        <v>0.0</v>
      </c>
      <c r="J466" s="43">
        <v>10430.0</v>
      </c>
      <c r="K466" s="43">
        <v>13701.0</v>
      </c>
      <c r="L466" s="43">
        <v>2961.666666</v>
      </c>
      <c r="M466" s="43">
        <v>0.0</v>
      </c>
      <c r="N466" s="43">
        <v>0.0</v>
      </c>
      <c r="O466" s="43">
        <v>0.0</v>
      </c>
      <c r="P466" s="43">
        <v>0.0</v>
      </c>
      <c r="Q466" s="43">
        <v>8461.0</v>
      </c>
      <c r="R466" s="43">
        <v>24181.0</v>
      </c>
      <c r="S466" s="43">
        <v>0.216164513539157</v>
      </c>
      <c r="T466" s="43">
        <v>185.793641</v>
      </c>
      <c r="U466" s="43">
        <v>0.0</v>
      </c>
      <c r="V466" s="43">
        <v>1.0</v>
      </c>
      <c r="W466" s="43">
        <v>0.0</v>
      </c>
      <c r="X466" s="43">
        <v>0.0</v>
      </c>
      <c r="Y466" s="43">
        <v>1.0</v>
      </c>
      <c r="Z466" s="43">
        <v>1.0</v>
      </c>
      <c r="AA466" s="43">
        <v>0.14</v>
      </c>
      <c r="AB466" s="43">
        <v>2.0</v>
      </c>
      <c r="AC466" s="43">
        <v>1.0</v>
      </c>
      <c r="AD466" s="43">
        <v>0.0</v>
      </c>
      <c r="AE466" s="43">
        <v>2961.666666</v>
      </c>
      <c r="AF466" s="43">
        <v>1.0</v>
      </c>
      <c r="AG466" s="43">
        <v>0.0</v>
      </c>
      <c r="AH466" s="43">
        <v>0.0</v>
      </c>
      <c r="AI466" s="43">
        <v>7000.0</v>
      </c>
      <c r="AJ466" s="43">
        <v>0.0</v>
      </c>
      <c r="AK466" s="43">
        <v>10430.0</v>
      </c>
      <c r="AL466" s="43">
        <v>0.0</v>
      </c>
      <c r="AM466" s="43">
        <v>0.3717549338323602</v>
      </c>
      <c r="AN466" s="43">
        <v>0.0</v>
      </c>
      <c r="AO466" s="43">
        <v>1.0</v>
      </c>
      <c r="AP466" s="43">
        <v>916.0</v>
      </c>
      <c r="AQ466" s="43">
        <v>7.0</v>
      </c>
    </row>
    <row r="467" ht="15.75" customHeight="1">
      <c r="A467" s="47">
        <v>1066.0</v>
      </c>
      <c r="B467" s="48" t="str">
        <f t="array" ref="B467">XLOOKUP(A467,Industry_index!$A:$A,Industry_index!$B:$B)</f>
        <v>Services</v>
      </c>
      <c r="C467" s="43">
        <v>603.0</v>
      </c>
      <c r="D467" s="43">
        <v>5.82</v>
      </c>
      <c r="E467" s="43">
        <v>4.0</v>
      </c>
      <c r="F467" s="43">
        <v>42.0</v>
      </c>
      <c r="G467" s="43">
        <v>0.0</v>
      </c>
      <c r="H467" s="43">
        <v>5000.0</v>
      </c>
      <c r="I467" s="43">
        <v>0.0</v>
      </c>
      <c r="J467" s="43">
        <v>7450.0</v>
      </c>
      <c r="K467" s="43">
        <v>23064.0</v>
      </c>
      <c r="L467" s="43">
        <v>2974.333333</v>
      </c>
      <c r="M467" s="43">
        <v>0.0</v>
      </c>
      <c r="N467" s="43">
        <v>0.0</v>
      </c>
      <c r="O467" s="43">
        <v>0.0</v>
      </c>
      <c r="P467" s="43">
        <v>0.0</v>
      </c>
      <c r="Q467" s="43">
        <v>19028.25</v>
      </c>
      <c r="R467" s="43">
        <v>29033.0</v>
      </c>
      <c r="S467" s="43">
        <v>0.12100630427025</v>
      </c>
      <c r="T467" s="43">
        <v>52.578403</v>
      </c>
      <c r="U467" s="43">
        <v>0.0</v>
      </c>
      <c r="V467" s="43">
        <v>1.0</v>
      </c>
      <c r="W467" s="43">
        <v>0.0</v>
      </c>
      <c r="X467" s="43">
        <v>0.0</v>
      </c>
      <c r="Y467" s="43">
        <v>1.0</v>
      </c>
      <c r="Z467" s="43">
        <v>1.0</v>
      </c>
      <c r="AA467" s="43">
        <v>5.82</v>
      </c>
      <c r="AB467" s="43">
        <v>4.0</v>
      </c>
      <c r="AC467" s="43">
        <v>1.0</v>
      </c>
      <c r="AD467" s="43">
        <v>0.0</v>
      </c>
      <c r="AE467" s="43">
        <v>2974.333333</v>
      </c>
      <c r="AF467" s="43">
        <v>1.0</v>
      </c>
      <c r="AG467" s="43">
        <v>0.0</v>
      </c>
      <c r="AH467" s="43">
        <v>0.0</v>
      </c>
      <c r="AI467" s="43">
        <v>5000.0</v>
      </c>
      <c r="AJ467" s="43">
        <v>0.0</v>
      </c>
      <c r="AK467" s="43">
        <v>7450.0</v>
      </c>
      <c r="AL467" s="43">
        <v>0.0</v>
      </c>
      <c r="AM467" s="43">
        <v>0.3710049229244844</v>
      </c>
      <c r="AN467" s="43">
        <v>0.0</v>
      </c>
      <c r="AO467" s="43">
        <v>1.0</v>
      </c>
      <c r="AP467" s="43">
        <v>910.0</v>
      </c>
      <c r="AQ467" s="43">
        <v>7.0</v>
      </c>
    </row>
    <row r="468" ht="15.75" customHeight="1">
      <c r="A468" s="47">
        <v>2545.0</v>
      </c>
      <c r="B468" s="48" t="str">
        <f t="array" ref="B468">XLOOKUP(A468,Industry_index!$A:$A,Industry_index!$B:$B)</f>
        <v>Services</v>
      </c>
      <c r="C468" s="43">
        <v>504.0</v>
      </c>
      <c r="D468" s="43">
        <v>4.41</v>
      </c>
      <c r="E468" s="43">
        <v>4.0</v>
      </c>
      <c r="F468" s="43">
        <v>4.0</v>
      </c>
      <c r="G468" s="43">
        <v>6802.0</v>
      </c>
      <c r="H468" s="43">
        <v>5000.0</v>
      </c>
      <c r="I468" s="43">
        <v>4352.0</v>
      </c>
      <c r="J468" s="43">
        <v>7450.0</v>
      </c>
      <c r="K468" s="43">
        <v>25715.413333</v>
      </c>
      <c r="L468" s="43">
        <v>3938.253333</v>
      </c>
      <c r="M468" s="43">
        <v>0.0</v>
      </c>
      <c r="N468" s="43">
        <v>0.0</v>
      </c>
      <c r="O468" s="43">
        <v>0.0</v>
      </c>
      <c r="P468" s="43">
        <v>0.0</v>
      </c>
      <c r="R468" s="43">
        <v>25900.7</v>
      </c>
      <c r="S468" s="43">
        <v>0.1431363818192315</v>
      </c>
      <c r="T468" s="43">
        <v>-6.024493</v>
      </c>
      <c r="U468" s="43">
        <v>0.0</v>
      </c>
      <c r="V468" s="43">
        <v>1.0</v>
      </c>
      <c r="W468" s="43">
        <v>0.0</v>
      </c>
      <c r="X468" s="43">
        <v>1.0</v>
      </c>
      <c r="Y468" s="43">
        <v>0.0</v>
      </c>
      <c r="Z468" s="43">
        <v>1.0</v>
      </c>
      <c r="AA468" s="43">
        <v>4.41</v>
      </c>
      <c r="AB468" s="43">
        <v>4.0</v>
      </c>
      <c r="AC468" s="43">
        <v>1.0</v>
      </c>
      <c r="AD468" s="43">
        <v>0.0</v>
      </c>
      <c r="AE468" s="43">
        <v>3938.253333</v>
      </c>
      <c r="AF468" s="43">
        <v>0.0</v>
      </c>
      <c r="AG468" s="43">
        <v>1.0</v>
      </c>
      <c r="AH468" s="43">
        <v>6802.0</v>
      </c>
      <c r="AI468" s="43">
        <v>5000.0</v>
      </c>
      <c r="AJ468" s="43">
        <v>4352.0</v>
      </c>
      <c r="AK468" s="43">
        <v>7450.0</v>
      </c>
      <c r="AL468" s="43">
        <v>1.0</v>
      </c>
      <c r="AM468" s="43">
        <v>0.3737019011272655</v>
      </c>
      <c r="AN468" s="43">
        <v>0.0</v>
      </c>
      <c r="AO468" s="43">
        <v>0.0</v>
      </c>
      <c r="AP468" s="43">
        <v>921.0</v>
      </c>
      <c r="AQ468" s="43">
        <v>7.0</v>
      </c>
    </row>
    <row r="469" ht="15.75" customHeight="1">
      <c r="A469" s="47">
        <v>863.0</v>
      </c>
      <c r="B469" s="48" t="str">
        <f t="array" ref="B469">XLOOKUP(A469,Industry_index!$A:$A,Industry_index!$B:$B)</f>
        <v>Retail</v>
      </c>
      <c r="C469" s="43">
        <v>600.0</v>
      </c>
      <c r="D469" s="43">
        <v>2.46</v>
      </c>
      <c r="E469" s="43">
        <v>3.0</v>
      </c>
      <c r="F469" s="43">
        <v>33.0</v>
      </c>
      <c r="G469" s="43">
        <v>972.78</v>
      </c>
      <c r="H469" s="43">
        <v>3000.0</v>
      </c>
      <c r="I469" s="43">
        <v>0.0</v>
      </c>
      <c r="J469" s="43">
        <v>4470.0</v>
      </c>
      <c r="K469" s="43">
        <v>16835.575</v>
      </c>
      <c r="L469" s="43">
        <v>4858.525</v>
      </c>
      <c r="M469" s="43">
        <v>0.0</v>
      </c>
      <c r="N469" s="43">
        <v>0.0</v>
      </c>
      <c r="O469" s="43">
        <v>0.0</v>
      </c>
      <c r="P469" s="43">
        <v>0.0</v>
      </c>
      <c r="Q469" s="43">
        <v>15643.215</v>
      </c>
      <c r="R469" s="43">
        <v>24632.48</v>
      </c>
      <c r="S469" s="43">
        <v>0.244873828035305</v>
      </c>
      <c r="T469" s="43">
        <v>57.464338</v>
      </c>
      <c r="U469" s="43">
        <v>1.0</v>
      </c>
      <c r="V469" s="43">
        <v>1.0</v>
      </c>
      <c r="W469" s="43">
        <v>0.0</v>
      </c>
      <c r="X469" s="43">
        <v>0.0</v>
      </c>
      <c r="Y469" s="43">
        <v>1.0</v>
      </c>
      <c r="Z469" s="43">
        <v>1.0</v>
      </c>
      <c r="AA469" s="43">
        <v>2.46</v>
      </c>
      <c r="AB469" s="43">
        <v>3.0</v>
      </c>
      <c r="AC469" s="43">
        <v>1.0</v>
      </c>
      <c r="AD469" s="43">
        <v>0.0</v>
      </c>
      <c r="AE469" s="43">
        <v>4858.525</v>
      </c>
      <c r="AF469" s="43">
        <v>1.0</v>
      </c>
      <c r="AG469" s="43">
        <v>0.0</v>
      </c>
      <c r="AH469" s="43">
        <v>972.78</v>
      </c>
      <c r="AI469" s="43">
        <v>3000.0</v>
      </c>
      <c r="AJ469" s="43">
        <v>0.0</v>
      </c>
      <c r="AK469" s="43">
        <v>4470.0</v>
      </c>
      <c r="AL469" s="43">
        <v>1.0</v>
      </c>
      <c r="AM469" s="43">
        <v>0.3645558786987078</v>
      </c>
      <c r="AN469" s="43">
        <v>0.0</v>
      </c>
      <c r="AO469" s="43">
        <v>0.0</v>
      </c>
      <c r="AP469" s="43">
        <v>868.0</v>
      </c>
      <c r="AQ469" s="43">
        <v>7.0</v>
      </c>
    </row>
    <row r="470" ht="15.75" customHeight="1">
      <c r="A470" s="47">
        <v>4875.0</v>
      </c>
      <c r="B470" s="48" t="str">
        <f t="array" ref="B470">XLOOKUP(A470,Industry_index!$A:$A,Industry_index!$B:$B)</f>
        <v>Services</v>
      </c>
      <c r="C470" s="43">
        <v>572.0</v>
      </c>
      <c r="D470" s="43">
        <v>2.2</v>
      </c>
      <c r="E470" s="43">
        <v>3.0</v>
      </c>
      <c r="F470" s="43">
        <v>29.0</v>
      </c>
      <c r="G470" s="43">
        <v>0.0</v>
      </c>
      <c r="H470" s="43">
        <v>5000.0</v>
      </c>
      <c r="I470" s="43">
        <v>0.0</v>
      </c>
      <c r="J470" s="43">
        <v>7450.0</v>
      </c>
      <c r="K470" s="43">
        <v>41543.036666</v>
      </c>
      <c r="L470" s="43">
        <v>5899.023333</v>
      </c>
      <c r="M470" s="43">
        <v>0.0</v>
      </c>
      <c r="N470" s="43">
        <v>0.0</v>
      </c>
      <c r="O470" s="43">
        <v>0.0</v>
      </c>
      <c r="P470" s="43">
        <v>0.0</v>
      </c>
      <c r="Q470" s="43">
        <v>34729.363333</v>
      </c>
      <c r="R470" s="43">
        <v>48152.76</v>
      </c>
      <c r="S470" s="43">
        <v>0.145720609128845</v>
      </c>
      <c r="T470" s="43">
        <v>38.651442</v>
      </c>
      <c r="U470" s="43">
        <v>1.0</v>
      </c>
      <c r="V470" s="43">
        <v>1.0</v>
      </c>
      <c r="W470" s="43">
        <v>0.0</v>
      </c>
      <c r="X470" s="43">
        <v>0.0</v>
      </c>
      <c r="Y470" s="43">
        <v>1.0</v>
      </c>
      <c r="Z470" s="43">
        <v>1.0</v>
      </c>
      <c r="AA470" s="43">
        <v>2.2</v>
      </c>
      <c r="AB470" s="43">
        <v>3.0</v>
      </c>
      <c r="AC470" s="43">
        <v>1.0</v>
      </c>
      <c r="AD470" s="43">
        <v>0.0</v>
      </c>
      <c r="AE470" s="43">
        <v>5899.023333</v>
      </c>
      <c r="AF470" s="43">
        <v>1.0</v>
      </c>
      <c r="AG470" s="43">
        <v>0.0</v>
      </c>
      <c r="AH470" s="43">
        <v>0.0</v>
      </c>
      <c r="AI470" s="43">
        <v>5000.0</v>
      </c>
      <c r="AJ470" s="43">
        <v>0.0</v>
      </c>
      <c r="AK470" s="43">
        <v>7450.0</v>
      </c>
      <c r="AL470" s="43">
        <v>0.0</v>
      </c>
      <c r="AM470" s="43">
        <v>0.3606747426390401</v>
      </c>
      <c r="AN470" s="43">
        <v>0.0</v>
      </c>
      <c r="AO470" s="43">
        <v>1.0</v>
      </c>
      <c r="AP470" s="43">
        <v>835.0</v>
      </c>
      <c r="AQ470" s="43">
        <v>7.0</v>
      </c>
    </row>
    <row r="471" ht="15.75" customHeight="1">
      <c r="A471" s="47">
        <v>3621.0</v>
      </c>
      <c r="B471" s="48" t="str">
        <f t="array" ref="B471">XLOOKUP(A471,Industry_index!$A:$A,Industry_index!$B:$B)</f>
        <v>E-Commerce</v>
      </c>
      <c r="C471" s="43">
        <v>607.0</v>
      </c>
      <c r="D471" s="43">
        <v>0.27</v>
      </c>
      <c r="E471" s="43">
        <v>1.0</v>
      </c>
      <c r="F471" s="43">
        <v>0.0</v>
      </c>
      <c r="G471" s="43">
        <v>50512.0</v>
      </c>
      <c r="H471" s="43">
        <v>50000.0</v>
      </c>
      <c r="I471" s="43">
        <v>26012.0</v>
      </c>
      <c r="J471" s="43">
        <v>74500.0</v>
      </c>
      <c r="K471" s="43">
        <v>65624.0</v>
      </c>
      <c r="L471" s="43">
        <v>11733.333333</v>
      </c>
      <c r="M471" s="43">
        <v>0.0</v>
      </c>
      <c r="N471" s="43">
        <v>0.0</v>
      </c>
      <c r="O471" s="43">
        <v>0.333333</v>
      </c>
      <c r="P471" s="43">
        <v>1.0</v>
      </c>
      <c r="Q471" s="43">
        <v>126598.5</v>
      </c>
      <c r="R471" s="43">
        <v>67156.20600000002</v>
      </c>
      <c r="S471" s="43">
        <v>0.032511064548234</v>
      </c>
      <c r="T471" s="43">
        <v>555.229722</v>
      </c>
      <c r="U471" s="43">
        <v>0.0</v>
      </c>
      <c r="V471" s="43">
        <v>0.0</v>
      </c>
      <c r="W471" s="43">
        <v>0.0</v>
      </c>
      <c r="X471" s="43">
        <v>0.0</v>
      </c>
      <c r="Y471" s="43">
        <v>1.0</v>
      </c>
      <c r="Z471" s="43">
        <v>1.0</v>
      </c>
      <c r="AA471" s="43">
        <v>0.27</v>
      </c>
      <c r="AB471" s="43">
        <v>1.0</v>
      </c>
      <c r="AC471" s="43">
        <v>0.0</v>
      </c>
      <c r="AD471" s="43">
        <v>0.0</v>
      </c>
      <c r="AE471" s="43">
        <v>11733.333333</v>
      </c>
      <c r="AF471" s="43">
        <v>1.0</v>
      </c>
      <c r="AG471" s="43">
        <v>0.0</v>
      </c>
      <c r="AH471" s="43">
        <v>50512.0</v>
      </c>
      <c r="AI471" s="43">
        <v>50000.0</v>
      </c>
      <c r="AJ471" s="43">
        <v>26012.0</v>
      </c>
      <c r="AK471" s="43">
        <v>74500.0</v>
      </c>
      <c r="AL471" s="43">
        <v>1.0</v>
      </c>
      <c r="AM471" s="43">
        <v>0.3773201127054397</v>
      </c>
      <c r="AN471" s="43">
        <v>0.0</v>
      </c>
      <c r="AO471" s="43">
        <v>0.0</v>
      </c>
      <c r="AP471" s="43">
        <v>941.0</v>
      </c>
      <c r="AQ471" s="43">
        <v>7.0</v>
      </c>
    </row>
    <row r="472" ht="15.75" customHeight="1">
      <c r="A472" s="47">
        <v>4537.0</v>
      </c>
      <c r="B472" s="48" t="str">
        <f t="array" ref="B472">XLOOKUP(A472,Industry_index!$A:$A,Industry_index!$B:$B)</f>
        <v>Services</v>
      </c>
      <c r="C472" s="43">
        <v>578.0</v>
      </c>
      <c r="D472" s="43">
        <v>1.44</v>
      </c>
      <c r="E472" s="43">
        <v>2.0</v>
      </c>
      <c r="F472" s="43">
        <v>13.0</v>
      </c>
      <c r="G472" s="43">
        <v>0.0</v>
      </c>
      <c r="H472" s="43">
        <v>7000.0</v>
      </c>
      <c r="I472" s="43">
        <v>0.0</v>
      </c>
      <c r="J472" s="43">
        <v>10430.0</v>
      </c>
      <c r="K472" s="43">
        <v>23840.496666</v>
      </c>
      <c r="L472" s="43">
        <v>878.59</v>
      </c>
      <c r="M472" s="43">
        <v>0.0</v>
      </c>
      <c r="N472" s="43">
        <v>0.666666</v>
      </c>
      <c r="O472" s="43">
        <v>0.0</v>
      </c>
      <c r="P472" s="43">
        <v>0.0</v>
      </c>
      <c r="Q472" s="43">
        <v>12773.681818</v>
      </c>
      <c r="R472" s="43">
        <v>16510.45</v>
      </c>
      <c r="S472" s="43">
        <v>0.036852834462364</v>
      </c>
      <c r="T472" s="43">
        <v>29.253664</v>
      </c>
      <c r="U472" s="43">
        <v>1.0</v>
      </c>
      <c r="V472" s="43">
        <v>1.0</v>
      </c>
      <c r="W472" s="43">
        <v>0.0</v>
      </c>
      <c r="X472" s="43">
        <v>0.0</v>
      </c>
      <c r="Y472" s="43">
        <v>1.0</v>
      </c>
      <c r="Z472" s="43">
        <v>1.0</v>
      </c>
      <c r="AA472" s="43">
        <v>1.44</v>
      </c>
      <c r="AB472" s="43">
        <v>2.0</v>
      </c>
      <c r="AC472" s="43">
        <v>1.0</v>
      </c>
      <c r="AD472" s="43">
        <v>0.0</v>
      </c>
      <c r="AE472" s="43">
        <v>878.59</v>
      </c>
      <c r="AF472" s="43">
        <v>1.0</v>
      </c>
      <c r="AG472" s="43">
        <v>0.0</v>
      </c>
      <c r="AH472" s="43">
        <v>0.0</v>
      </c>
      <c r="AI472" s="43">
        <v>7000.0</v>
      </c>
      <c r="AJ472" s="43">
        <v>0.0</v>
      </c>
      <c r="AK472" s="43">
        <v>10430.0</v>
      </c>
      <c r="AL472" s="43">
        <v>0.0</v>
      </c>
      <c r="AM472" s="43">
        <v>0.3751438350905256</v>
      </c>
      <c r="AN472" s="43">
        <v>0.0</v>
      </c>
      <c r="AO472" s="43">
        <v>1.0</v>
      </c>
      <c r="AP472" s="43">
        <v>925.0</v>
      </c>
      <c r="AQ472" s="43">
        <v>7.0</v>
      </c>
    </row>
    <row r="473" ht="15.75" customHeight="1">
      <c r="A473" s="47">
        <v>5308.0</v>
      </c>
      <c r="B473" s="48" t="str">
        <f t="array" ref="B473">XLOOKUP(A473,Industry_index!$A:$A,Industry_index!$B:$B)</f>
        <v>Services</v>
      </c>
      <c r="C473" s="43">
        <v>503.0</v>
      </c>
      <c r="D473" s="43">
        <v>2.1</v>
      </c>
      <c r="E473" s="43">
        <v>3.0</v>
      </c>
      <c r="F473" s="43">
        <v>28.0</v>
      </c>
      <c r="G473" s="43">
        <v>0.0</v>
      </c>
      <c r="H473" s="43">
        <v>3000.0</v>
      </c>
      <c r="I473" s="43">
        <v>0.0</v>
      </c>
      <c r="J473" s="43">
        <v>4470.0</v>
      </c>
      <c r="K473" s="43">
        <v>25715.413333</v>
      </c>
      <c r="L473" s="43">
        <v>3938.253333</v>
      </c>
      <c r="M473" s="43">
        <v>0.0</v>
      </c>
      <c r="N473" s="43">
        <v>0.0</v>
      </c>
      <c r="O473" s="43">
        <v>0.0</v>
      </c>
      <c r="P473" s="43">
        <v>0.0</v>
      </c>
      <c r="R473" s="43">
        <v>25900.7</v>
      </c>
      <c r="S473" s="43">
        <v>0.1431363818192315</v>
      </c>
      <c r="T473" s="43">
        <v>-6.024493</v>
      </c>
      <c r="U473" s="43">
        <v>1.0</v>
      </c>
      <c r="V473" s="43">
        <v>1.0</v>
      </c>
      <c r="W473" s="43">
        <v>0.0</v>
      </c>
      <c r="X473" s="43">
        <v>1.0</v>
      </c>
      <c r="Y473" s="43">
        <v>0.0</v>
      </c>
      <c r="Z473" s="43">
        <v>1.0</v>
      </c>
      <c r="AA473" s="43">
        <v>2.1</v>
      </c>
      <c r="AB473" s="43">
        <v>3.0</v>
      </c>
      <c r="AC473" s="43">
        <v>1.0</v>
      </c>
      <c r="AD473" s="43">
        <v>0.0</v>
      </c>
      <c r="AE473" s="43">
        <v>3938.253333</v>
      </c>
      <c r="AF473" s="43">
        <v>0.0</v>
      </c>
      <c r="AG473" s="43">
        <v>1.0</v>
      </c>
      <c r="AH473" s="43">
        <v>0.0</v>
      </c>
      <c r="AI473" s="43">
        <v>3000.0</v>
      </c>
      <c r="AJ473" s="43">
        <v>0.0</v>
      </c>
      <c r="AK473" s="43">
        <v>4470.0</v>
      </c>
      <c r="AL473" s="43">
        <v>0.0</v>
      </c>
      <c r="AM473" s="43">
        <v>0.3710036794403152</v>
      </c>
      <c r="AN473" s="43">
        <v>0.0</v>
      </c>
      <c r="AO473" s="43">
        <v>1.0</v>
      </c>
      <c r="AP473" s="43">
        <v>909.0</v>
      </c>
      <c r="AQ473" s="43">
        <v>7.0</v>
      </c>
    </row>
    <row r="474" ht="15.75" customHeight="1">
      <c r="A474" s="47">
        <v>4533.0</v>
      </c>
      <c r="B474" s="48" t="str">
        <f t="array" ref="B474">XLOOKUP(A474,Industry_index!$A:$A,Industry_index!$B:$B)</f>
        <v>Transportation &amp; Public Utilities</v>
      </c>
      <c r="C474" s="43">
        <v>589.0</v>
      </c>
      <c r="D474" s="43">
        <v>2.14</v>
      </c>
      <c r="E474" s="43">
        <v>1.0</v>
      </c>
      <c r="F474" s="43">
        <v>0.0</v>
      </c>
      <c r="G474" s="43">
        <v>28806.66</v>
      </c>
      <c r="H474" s="43">
        <v>20000.0</v>
      </c>
      <c r="I474" s="43">
        <v>19006.66</v>
      </c>
      <c r="J474" s="43">
        <v>29800.0</v>
      </c>
      <c r="K474" s="43">
        <v>42381.803333</v>
      </c>
      <c r="L474" s="43">
        <v>10708.946666</v>
      </c>
      <c r="M474" s="43">
        <v>0.0</v>
      </c>
      <c r="N474" s="43">
        <v>0.0</v>
      </c>
      <c r="O474" s="43">
        <v>0.0</v>
      </c>
      <c r="P474" s="43">
        <v>0.0</v>
      </c>
      <c r="Q474" s="43">
        <v>39600.885</v>
      </c>
      <c r="R474" s="43">
        <v>47943.64</v>
      </c>
      <c r="S474" s="43">
        <v>0.252678036326913</v>
      </c>
      <c r="T474" s="43">
        <v>21.067104</v>
      </c>
      <c r="U474" s="43">
        <v>0.0</v>
      </c>
      <c r="V474" s="43">
        <v>0.0</v>
      </c>
      <c r="W474" s="43">
        <v>1.0</v>
      </c>
      <c r="X474" s="43">
        <v>0.0</v>
      </c>
      <c r="Y474" s="43">
        <v>1.0</v>
      </c>
      <c r="Z474" s="43">
        <v>1.0</v>
      </c>
      <c r="AA474" s="43">
        <v>2.14</v>
      </c>
      <c r="AB474" s="43">
        <v>1.0</v>
      </c>
      <c r="AC474" s="43">
        <v>0.0</v>
      </c>
      <c r="AD474" s="43">
        <v>1.0</v>
      </c>
      <c r="AE474" s="43">
        <v>10708.946666</v>
      </c>
      <c r="AF474" s="43">
        <v>1.0</v>
      </c>
      <c r="AG474" s="43">
        <v>0.0</v>
      </c>
      <c r="AH474" s="43">
        <v>28806.66</v>
      </c>
      <c r="AI474" s="43">
        <v>20000.0</v>
      </c>
      <c r="AJ474" s="43">
        <v>19006.66</v>
      </c>
      <c r="AK474" s="43">
        <v>29800.0</v>
      </c>
      <c r="AL474" s="43">
        <v>1.0</v>
      </c>
      <c r="AM474" s="43">
        <v>0.3764072979995701</v>
      </c>
      <c r="AN474" s="43">
        <v>0.0</v>
      </c>
      <c r="AO474" s="43">
        <v>0.0</v>
      </c>
      <c r="AP474" s="43">
        <v>934.0</v>
      </c>
      <c r="AQ474" s="43">
        <v>7.0</v>
      </c>
    </row>
    <row r="475" ht="15.75" customHeight="1">
      <c r="A475" s="47">
        <v>1943.0</v>
      </c>
      <c r="B475" s="48" t="str">
        <f t="array" ref="B475">XLOOKUP(A475,Industry_index!$A:$A,Industry_index!$B:$B)</f>
        <v>Services</v>
      </c>
      <c r="C475" s="43">
        <v>656.0</v>
      </c>
      <c r="D475" s="43">
        <v>2.72</v>
      </c>
      <c r="E475" s="43">
        <v>3.0</v>
      </c>
      <c r="F475" s="43">
        <v>25.0</v>
      </c>
      <c r="G475" s="43">
        <v>0.0</v>
      </c>
      <c r="H475" s="43">
        <v>14000.0</v>
      </c>
      <c r="I475" s="43">
        <v>0.0</v>
      </c>
      <c r="J475" s="43">
        <v>20860.0</v>
      </c>
      <c r="K475" s="43">
        <v>33553.0</v>
      </c>
      <c r="L475" s="43">
        <v>5111.666666</v>
      </c>
      <c r="M475" s="43">
        <v>0.666666</v>
      </c>
      <c r="N475" s="43">
        <v>0.0</v>
      </c>
      <c r="O475" s="43">
        <v>0.333333</v>
      </c>
      <c r="P475" s="43">
        <v>1.0</v>
      </c>
      <c r="Q475" s="43">
        <v>35990.4</v>
      </c>
      <c r="R475" s="43">
        <v>30273.0</v>
      </c>
      <c r="S475" s="43">
        <v>0.152346138944356</v>
      </c>
      <c r="T475" s="43">
        <v>-15.885902</v>
      </c>
      <c r="U475" s="43">
        <v>0.0</v>
      </c>
      <c r="V475" s="43">
        <v>1.0</v>
      </c>
      <c r="W475" s="43">
        <v>0.0</v>
      </c>
      <c r="X475" s="43">
        <v>1.0</v>
      </c>
      <c r="Y475" s="43">
        <v>0.0</v>
      </c>
      <c r="Z475" s="43">
        <v>1.0</v>
      </c>
      <c r="AA475" s="43">
        <v>2.72</v>
      </c>
      <c r="AB475" s="43">
        <v>3.0</v>
      </c>
      <c r="AC475" s="43">
        <v>1.0</v>
      </c>
      <c r="AD475" s="43">
        <v>0.0</v>
      </c>
      <c r="AE475" s="43">
        <v>5111.666666</v>
      </c>
      <c r="AF475" s="43">
        <v>0.0</v>
      </c>
      <c r="AG475" s="43">
        <v>1.0</v>
      </c>
      <c r="AH475" s="43">
        <v>0.0</v>
      </c>
      <c r="AI475" s="43">
        <v>14000.0</v>
      </c>
      <c r="AJ475" s="43">
        <v>0.0</v>
      </c>
      <c r="AK475" s="43">
        <v>20860.0</v>
      </c>
      <c r="AL475" s="43">
        <v>0.0</v>
      </c>
      <c r="AM475" s="43">
        <v>0.3614055415773251</v>
      </c>
      <c r="AN475" s="43">
        <v>0.0</v>
      </c>
      <c r="AO475" s="43">
        <v>1.0</v>
      </c>
      <c r="AP475" s="43">
        <v>848.0</v>
      </c>
      <c r="AQ475" s="43">
        <v>7.0</v>
      </c>
    </row>
    <row r="476" ht="15.75" customHeight="1">
      <c r="A476" s="47">
        <v>1657.0</v>
      </c>
      <c r="B476" s="48" t="str">
        <f t="array" ref="B476">XLOOKUP(A476,Industry_index!$A:$A,Industry_index!$B:$B)</f>
        <v>Services</v>
      </c>
      <c r="C476" s="43">
        <v>554.0</v>
      </c>
      <c r="D476" s="43">
        <v>2.29</v>
      </c>
      <c r="E476" s="43">
        <v>2.0</v>
      </c>
      <c r="F476" s="43">
        <v>20.0</v>
      </c>
      <c r="G476" s="43">
        <v>0.0</v>
      </c>
      <c r="H476" s="43">
        <v>3000.0</v>
      </c>
      <c r="I476" s="43">
        <v>0.0</v>
      </c>
      <c r="J476" s="43">
        <v>4470.0</v>
      </c>
      <c r="K476" s="43">
        <v>11165.596666</v>
      </c>
      <c r="L476" s="43">
        <v>1478.733333</v>
      </c>
      <c r="M476" s="43">
        <v>0.666666</v>
      </c>
      <c r="N476" s="43">
        <v>0.666666</v>
      </c>
      <c r="O476" s="43">
        <v>1.333333</v>
      </c>
      <c r="P476" s="43">
        <v>4.0</v>
      </c>
      <c r="Q476" s="43">
        <v>13332.008</v>
      </c>
      <c r="R476" s="43">
        <v>14941.38</v>
      </c>
      <c r="S476" s="43">
        <v>0.132436232714766</v>
      </c>
      <c r="T476" s="43">
        <v>12.071474</v>
      </c>
      <c r="U476" s="43">
        <v>1.0</v>
      </c>
      <c r="V476" s="43">
        <v>1.0</v>
      </c>
      <c r="W476" s="43">
        <v>0.0</v>
      </c>
      <c r="X476" s="43">
        <v>1.0</v>
      </c>
      <c r="Y476" s="43">
        <v>0.0</v>
      </c>
      <c r="Z476" s="43">
        <v>1.0</v>
      </c>
      <c r="AA476" s="43">
        <v>2.29</v>
      </c>
      <c r="AB476" s="43">
        <v>2.0</v>
      </c>
      <c r="AC476" s="43">
        <v>1.0</v>
      </c>
      <c r="AD476" s="43">
        <v>0.0</v>
      </c>
      <c r="AE476" s="43">
        <v>1478.733333</v>
      </c>
      <c r="AF476" s="43">
        <v>0.0</v>
      </c>
      <c r="AG476" s="43">
        <v>1.0</v>
      </c>
      <c r="AH476" s="43">
        <v>0.0</v>
      </c>
      <c r="AI476" s="43">
        <v>3000.0</v>
      </c>
      <c r="AJ476" s="43">
        <v>0.0</v>
      </c>
      <c r="AK476" s="43">
        <v>4470.0</v>
      </c>
      <c r="AL476" s="43">
        <v>0.0</v>
      </c>
      <c r="AM476" s="43">
        <v>0.3667815843319331</v>
      </c>
      <c r="AN476" s="43">
        <v>0.0</v>
      </c>
      <c r="AO476" s="43">
        <v>1.0</v>
      </c>
      <c r="AP476" s="43">
        <v>884.0</v>
      </c>
      <c r="AQ476" s="43">
        <v>7.0</v>
      </c>
    </row>
    <row r="477" ht="15.75" customHeight="1">
      <c r="A477" s="47">
        <v>426.0</v>
      </c>
      <c r="B477" s="48" t="str">
        <f t="array" ref="B477">XLOOKUP(A477,Industry_index!$A:$A,Industry_index!$B:$B)</f>
        <v>Services</v>
      </c>
      <c r="C477" s="43">
        <v>595.0</v>
      </c>
      <c r="D477" s="43">
        <v>0.67</v>
      </c>
      <c r="E477" s="43">
        <v>1.0</v>
      </c>
      <c r="F477" s="43">
        <v>0.0</v>
      </c>
      <c r="G477" s="43">
        <v>0.0</v>
      </c>
      <c r="H477" s="43">
        <v>4000.0</v>
      </c>
      <c r="I477" s="43">
        <v>0.0</v>
      </c>
      <c r="J477" s="43">
        <v>5960.0</v>
      </c>
      <c r="K477" s="43">
        <v>21194.336666</v>
      </c>
      <c r="L477" s="43">
        <v>491.383333</v>
      </c>
      <c r="M477" s="43">
        <v>0.0</v>
      </c>
      <c r="N477" s="43">
        <v>0.666666</v>
      </c>
      <c r="O477" s="43">
        <v>0.0</v>
      </c>
      <c r="P477" s="43">
        <v>0.0</v>
      </c>
      <c r="Q477" s="43">
        <v>21426.2375</v>
      </c>
      <c r="R477" s="43">
        <v>25801.51</v>
      </c>
      <c r="S477" s="43">
        <v>0.02767749446061</v>
      </c>
      <c r="T477" s="43">
        <v>20.42015</v>
      </c>
      <c r="U477" s="43">
        <v>0.0</v>
      </c>
      <c r="V477" s="43">
        <v>1.0</v>
      </c>
      <c r="W477" s="43">
        <v>0.0</v>
      </c>
      <c r="X477" s="43">
        <v>0.0</v>
      </c>
      <c r="Y477" s="43">
        <v>1.0</v>
      </c>
      <c r="Z477" s="43">
        <v>1.0</v>
      </c>
      <c r="AA477" s="43">
        <v>0.67</v>
      </c>
      <c r="AB477" s="43">
        <v>1.0</v>
      </c>
      <c r="AC477" s="43">
        <v>1.0</v>
      </c>
      <c r="AD477" s="43">
        <v>0.0</v>
      </c>
      <c r="AE477" s="43">
        <v>491.383333</v>
      </c>
      <c r="AF477" s="43">
        <v>1.0</v>
      </c>
      <c r="AG477" s="43">
        <v>0.0</v>
      </c>
      <c r="AH477" s="43">
        <v>0.0</v>
      </c>
      <c r="AI477" s="43">
        <v>4000.0</v>
      </c>
      <c r="AJ477" s="43">
        <v>0.0</v>
      </c>
      <c r="AK477" s="43">
        <v>5960.0</v>
      </c>
      <c r="AL477" s="43">
        <v>0.0</v>
      </c>
      <c r="AM477" s="43">
        <v>0.3656468966423646</v>
      </c>
      <c r="AN477" s="43">
        <v>0.0</v>
      </c>
      <c r="AO477" s="43">
        <v>1.0</v>
      </c>
      <c r="AP477" s="43">
        <v>875.0</v>
      </c>
      <c r="AQ477" s="43">
        <v>7.0</v>
      </c>
    </row>
    <row r="478" ht="15.75" customHeight="1">
      <c r="A478" s="47">
        <v>1489.0</v>
      </c>
      <c r="B478" s="48" t="str">
        <f t="array" ref="B478">XLOOKUP(A478,Industry_index!$A:$A,Industry_index!$B:$B)</f>
        <v>Retail</v>
      </c>
      <c r="C478" s="43">
        <v>481.0</v>
      </c>
      <c r="D478" s="43">
        <v>1.17</v>
      </c>
      <c r="E478" s="43">
        <v>1.0</v>
      </c>
      <c r="F478" s="43">
        <v>0.0</v>
      </c>
      <c r="G478" s="43">
        <v>5513.0</v>
      </c>
      <c r="H478" s="43">
        <v>5000.0</v>
      </c>
      <c r="I478" s="43">
        <v>3063.0</v>
      </c>
      <c r="J478" s="43">
        <v>7450.0</v>
      </c>
      <c r="K478" s="43">
        <v>22613.0</v>
      </c>
      <c r="L478" s="43">
        <v>-1.0</v>
      </c>
      <c r="M478" s="43">
        <v>0.0</v>
      </c>
      <c r="N478" s="43">
        <v>0.0</v>
      </c>
      <c r="O478" s="43">
        <v>0.0</v>
      </c>
      <c r="P478" s="43">
        <v>0.0</v>
      </c>
      <c r="Q478" s="43">
        <v>21495.5</v>
      </c>
      <c r="R478" s="43">
        <v>24848.0</v>
      </c>
      <c r="S478" s="43">
        <v>-4.4222349975E-5</v>
      </c>
      <c r="T478" s="43">
        <v>15.596287</v>
      </c>
      <c r="U478" s="43">
        <v>0.0</v>
      </c>
      <c r="V478" s="43">
        <v>1.0</v>
      </c>
      <c r="W478" s="43">
        <v>0.0</v>
      </c>
      <c r="X478" s="43">
        <v>1.0</v>
      </c>
      <c r="Y478" s="43">
        <v>0.0</v>
      </c>
      <c r="Z478" s="43">
        <v>1.0</v>
      </c>
      <c r="AA478" s="43">
        <v>1.17</v>
      </c>
      <c r="AB478" s="43">
        <v>1.0</v>
      </c>
      <c r="AC478" s="43">
        <v>1.0</v>
      </c>
      <c r="AD478" s="43">
        <v>0.0</v>
      </c>
      <c r="AE478" s="43">
        <v>-1.0</v>
      </c>
      <c r="AF478" s="43">
        <v>0.0</v>
      </c>
      <c r="AG478" s="43">
        <v>1.0</v>
      </c>
      <c r="AH478" s="43">
        <v>5513.0</v>
      </c>
      <c r="AI478" s="43">
        <v>5000.0</v>
      </c>
      <c r="AJ478" s="43">
        <v>3063.0</v>
      </c>
      <c r="AK478" s="43">
        <v>7450.0</v>
      </c>
      <c r="AL478" s="43">
        <v>1.0</v>
      </c>
      <c r="AM478" s="43">
        <v>0.3649719343121998</v>
      </c>
      <c r="AN478" s="43">
        <v>0.0</v>
      </c>
      <c r="AO478" s="43">
        <v>0.0</v>
      </c>
      <c r="AP478" s="43">
        <v>870.0</v>
      </c>
      <c r="AQ478" s="43">
        <v>7.0</v>
      </c>
    </row>
    <row r="479" ht="15.75" customHeight="1">
      <c r="A479" s="47">
        <v>3094.0</v>
      </c>
      <c r="B479" s="48" t="str">
        <f t="array" ref="B479">XLOOKUP(A479,Industry_index!$A:$A,Industry_index!$B:$B)</f>
        <v>Services</v>
      </c>
      <c r="C479" s="43">
        <v>474.0</v>
      </c>
      <c r="D479" s="43">
        <v>0.92</v>
      </c>
      <c r="E479" s="43">
        <v>1.0</v>
      </c>
      <c r="F479" s="43">
        <v>4.0</v>
      </c>
      <c r="G479" s="43">
        <v>0.0</v>
      </c>
      <c r="H479" s="43">
        <v>3000.0</v>
      </c>
      <c r="I479" s="43">
        <v>0.0</v>
      </c>
      <c r="J479" s="43">
        <v>4470.0</v>
      </c>
      <c r="K479" s="43">
        <v>51432.57</v>
      </c>
      <c r="L479" s="43">
        <v>1412.843333</v>
      </c>
      <c r="M479" s="43">
        <v>0.0</v>
      </c>
      <c r="N479" s="43">
        <v>0.666666</v>
      </c>
      <c r="O479" s="43">
        <v>0.0</v>
      </c>
      <c r="P479" s="43">
        <v>0.0</v>
      </c>
      <c r="Q479" s="43">
        <v>34949.025</v>
      </c>
      <c r="R479" s="43">
        <v>61293.76</v>
      </c>
      <c r="S479" s="43">
        <v>0.034582221038776</v>
      </c>
      <c r="T479" s="43">
        <v>75.380471</v>
      </c>
      <c r="U479" s="43">
        <v>1.0</v>
      </c>
      <c r="V479" s="43">
        <v>1.0</v>
      </c>
      <c r="W479" s="43">
        <v>0.0</v>
      </c>
      <c r="X479" s="43">
        <v>0.0</v>
      </c>
      <c r="Y479" s="43">
        <v>1.0</v>
      </c>
      <c r="Z479" s="43">
        <v>1.0</v>
      </c>
      <c r="AA479" s="43">
        <v>0.92</v>
      </c>
      <c r="AB479" s="43">
        <v>1.0</v>
      </c>
      <c r="AC479" s="43">
        <v>1.0</v>
      </c>
      <c r="AD479" s="43">
        <v>0.0</v>
      </c>
      <c r="AE479" s="43">
        <v>1412.843333</v>
      </c>
      <c r="AF479" s="43">
        <v>1.0</v>
      </c>
      <c r="AG479" s="43">
        <v>0.0</v>
      </c>
      <c r="AH479" s="43">
        <v>0.0</v>
      </c>
      <c r="AI479" s="43">
        <v>3000.0</v>
      </c>
      <c r="AJ479" s="43">
        <v>0.0</v>
      </c>
      <c r="AK479" s="43">
        <v>4470.0</v>
      </c>
      <c r="AL479" s="43">
        <v>0.0</v>
      </c>
      <c r="AM479" s="43">
        <v>0.3594853805050149</v>
      </c>
      <c r="AN479" s="43">
        <v>0.0</v>
      </c>
      <c r="AO479" s="43">
        <v>1.0</v>
      </c>
      <c r="AP479" s="43">
        <v>823.0</v>
      </c>
      <c r="AQ479" s="43">
        <v>7.0</v>
      </c>
    </row>
    <row r="480" ht="15.75" customHeight="1">
      <c r="A480" s="47">
        <v>3700.0</v>
      </c>
      <c r="B480" s="48" t="str">
        <f t="array" ref="B480">XLOOKUP(A480,Industry_index!$A:$A,Industry_index!$B:$B)</f>
        <v>Retail</v>
      </c>
      <c r="C480" s="43">
        <v>620.0</v>
      </c>
      <c r="D480" s="43">
        <v>1.42</v>
      </c>
      <c r="E480" s="43">
        <v>2.0</v>
      </c>
      <c r="F480" s="43">
        <v>4.0</v>
      </c>
      <c r="G480" s="43">
        <v>0.0</v>
      </c>
      <c r="H480" s="43">
        <v>3000.0</v>
      </c>
      <c r="I480" s="43">
        <v>0.0</v>
      </c>
      <c r="J480" s="43">
        <v>4470.0</v>
      </c>
      <c r="K480" s="43">
        <v>18453.726666</v>
      </c>
      <c r="L480" s="43">
        <v>3452.64</v>
      </c>
      <c r="M480" s="43">
        <v>0.0</v>
      </c>
      <c r="N480" s="43">
        <v>1.0</v>
      </c>
      <c r="O480" s="43">
        <v>0.0</v>
      </c>
      <c r="P480" s="43">
        <v>0.0</v>
      </c>
      <c r="Q480" s="43">
        <v>18080.735</v>
      </c>
      <c r="R480" s="43">
        <v>19199.71</v>
      </c>
      <c r="S480" s="43">
        <v>0.187097134292091</v>
      </c>
      <c r="T480" s="43">
        <v>6.188797</v>
      </c>
      <c r="U480" s="43">
        <v>1.0</v>
      </c>
      <c r="V480" s="43">
        <v>1.0</v>
      </c>
      <c r="W480" s="43">
        <v>0.0</v>
      </c>
      <c r="X480" s="43">
        <v>1.0</v>
      </c>
      <c r="Y480" s="43">
        <v>0.0</v>
      </c>
      <c r="Z480" s="43">
        <v>1.0</v>
      </c>
      <c r="AA480" s="43">
        <v>1.42</v>
      </c>
      <c r="AB480" s="43">
        <v>2.0</v>
      </c>
      <c r="AC480" s="43">
        <v>1.0</v>
      </c>
      <c r="AD480" s="43">
        <v>0.0</v>
      </c>
      <c r="AE480" s="43">
        <v>3452.64</v>
      </c>
      <c r="AF480" s="43">
        <v>0.0</v>
      </c>
      <c r="AG480" s="43">
        <v>1.0</v>
      </c>
      <c r="AH480" s="43">
        <v>0.0</v>
      </c>
      <c r="AI480" s="43">
        <v>3000.0</v>
      </c>
      <c r="AJ480" s="43">
        <v>0.0</v>
      </c>
      <c r="AK480" s="43">
        <v>4470.0</v>
      </c>
      <c r="AL480" s="43">
        <v>0.0</v>
      </c>
      <c r="AM480" s="43">
        <v>0.3615468571017588</v>
      </c>
      <c r="AN480" s="43">
        <v>0.0</v>
      </c>
      <c r="AO480" s="43">
        <v>1.0</v>
      </c>
      <c r="AP480" s="43">
        <v>850.0</v>
      </c>
      <c r="AQ480" s="43">
        <v>7.0</v>
      </c>
    </row>
    <row r="481" ht="15.75" customHeight="1">
      <c r="A481" s="47">
        <v>2482.0</v>
      </c>
      <c r="B481" s="48" t="str">
        <f t="array" ref="B481">XLOOKUP(A481,Industry_index!$A:$A,Industry_index!$B:$B)</f>
        <v>Retail</v>
      </c>
      <c r="C481" s="43">
        <v>509.0</v>
      </c>
      <c r="D481" s="43">
        <v>2.12</v>
      </c>
      <c r="E481" s="43">
        <v>3.0</v>
      </c>
      <c r="F481" s="43">
        <v>4.0</v>
      </c>
      <c r="G481" s="43">
        <v>0.0</v>
      </c>
      <c r="H481" s="43">
        <v>3000.0</v>
      </c>
      <c r="I481" s="43">
        <v>0.0</v>
      </c>
      <c r="J481" s="43">
        <v>4470.0</v>
      </c>
      <c r="K481" s="43">
        <v>25715.413333</v>
      </c>
      <c r="L481" s="43">
        <v>3938.253333</v>
      </c>
      <c r="M481" s="43">
        <v>0.0</v>
      </c>
      <c r="N481" s="43">
        <v>0.0</v>
      </c>
      <c r="O481" s="43">
        <v>0.0</v>
      </c>
      <c r="P481" s="43">
        <v>0.0</v>
      </c>
      <c r="R481" s="43">
        <v>25900.7</v>
      </c>
      <c r="S481" s="43">
        <v>0.1431363818192315</v>
      </c>
      <c r="T481" s="43">
        <v>-6.024493</v>
      </c>
      <c r="U481" s="43">
        <v>0.0</v>
      </c>
      <c r="V481" s="43">
        <v>1.0</v>
      </c>
      <c r="W481" s="43">
        <v>0.0</v>
      </c>
      <c r="X481" s="43">
        <v>1.0</v>
      </c>
      <c r="Y481" s="43">
        <v>0.0</v>
      </c>
      <c r="Z481" s="43">
        <v>1.0</v>
      </c>
      <c r="AA481" s="43">
        <v>2.12</v>
      </c>
      <c r="AB481" s="43">
        <v>3.0</v>
      </c>
      <c r="AC481" s="43">
        <v>1.0</v>
      </c>
      <c r="AD481" s="43">
        <v>0.0</v>
      </c>
      <c r="AE481" s="43">
        <v>3938.253333</v>
      </c>
      <c r="AF481" s="43">
        <v>0.0</v>
      </c>
      <c r="AG481" s="43">
        <v>1.0</v>
      </c>
      <c r="AH481" s="43">
        <v>0.0</v>
      </c>
      <c r="AI481" s="43">
        <v>3000.0</v>
      </c>
      <c r="AJ481" s="43">
        <v>0.0</v>
      </c>
      <c r="AK481" s="43">
        <v>4470.0</v>
      </c>
      <c r="AL481" s="43">
        <v>0.0</v>
      </c>
      <c r="AM481" s="43">
        <v>0.3708891144460893</v>
      </c>
      <c r="AN481" s="43">
        <v>0.0</v>
      </c>
      <c r="AO481" s="43">
        <v>1.0</v>
      </c>
      <c r="AP481" s="43">
        <v>907.0</v>
      </c>
      <c r="AQ481" s="43">
        <v>7.0</v>
      </c>
    </row>
    <row r="482" ht="15.75" customHeight="1">
      <c r="A482" s="47">
        <v>3136.0</v>
      </c>
      <c r="B482" s="48" t="str">
        <f t="array" ref="B482">XLOOKUP(A482,Industry_index!$A:$A,Industry_index!$B:$B)</f>
        <v>Retail</v>
      </c>
      <c r="C482" s="43">
        <v>637.0</v>
      </c>
      <c r="D482" s="43">
        <v>0.33</v>
      </c>
      <c r="E482" s="43">
        <v>2.0</v>
      </c>
      <c r="F482" s="43">
        <v>0.0</v>
      </c>
      <c r="G482" s="43">
        <v>0.0</v>
      </c>
      <c r="H482" s="43">
        <v>20000.0</v>
      </c>
      <c r="I482" s="43">
        <v>0.0</v>
      </c>
      <c r="J482" s="43">
        <v>29800.0</v>
      </c>
      <c r="K482" s="43">
        <v>31413.093333</v>
      </c>
      <c r="L482" s="43">
        <v>4171.203333</v>
      </c>
      <c r="M482" s="43">
        <v>0.0</v>
      </c>
      <c r="N482" s="43">
        <v>0.0</v>
      </c>
      <c r="O482" s="43">
        <v>0.0</v>
      </c>
      <c r="P482" s="43">
        <v>0.0</v>
      </c>
      <c r="Q482" s="43">
        <v>33350.75</v>
      </c>
      <c r="R482" s="43">
        <v>28856.51</v>
      </c>
      <c r="S482" s="43">
        <v>0.132785408885276</v>
      </c>
      <c r="T482" s="43">
        <v>-13.475678</v>
      </c>
      <c r="U482" s="43">
        <v>1.0</v>
      </c>
      <c r="V482" s="43">
        <v>1.0</v>
      </c>
      <c r="W482" s="43">
        <v>0.0</v>
      </c>
      <c r="X482" s="43">
        <v>1.0</v>
      </c>
      <c r="Y482" s="43">
        <v>0.0</v>
      </c>
      <c r="Z482" s="43">
        <v>1.0</v>
      </c>
      <c r="AA482" s="43">
        <v>0.33</v>
      </c>
      <c r="AB482" s="43">
        <v>2.0</v>
      </c>
      <c r="AC482" s="43">
        <v>1.0</v>
      </c>
      <c r="AD482" s="43">
        <v>0.0</v>
      </c>
      <c r="AE482" s="43">
        <v>4171.203333</v>
      </c>
      <c r="AF482" s="43">
        <v>0.0</v>
      </c>
      <c r="AG482" s="43">
        <v>1.0</v>
      </c>
      <c r="AH482" s="43">
        <v>0.0</v>
      </c>
      <c r="AI482" s="43">
        <v>20000.0</v>
      </c>
      <c r="AJ482" s="43">
        <v>0.0</v>
      </c>
      <c r="AK482" s="43">
        <v>29800.0</v>
      </c>
      <c r="AL482" s="43">
        <v>0.0</v>
      </c>
      <c r="AM482" s="43">
        <v>0.3640326978287554</v>
      </c>
      <c r="AN482" s="43">
        <v>0.0</v>
      </c>
      <c r="AO482" s="43">
        <v>1.0</v>
      </c>
      <c r="AP482" s="43">
        <v>865.0</v>
      </c>
      <c r="AQ482" s="43">
        <v>7.0</v>
      </c>
    </row>
    <row r="483" ht="15.75" customHeight="1">
      <c r="A483" s="47">
        <v>2418.0</v>
      </c>
      <c r="B483" s="48" t="str">
        <f t="array" ref="B483">XLOOKUP(A483,Industry_index!$A:$A,Industry_index!$B:$B)</f>
        <v>Transportation &amp; Public Utilities</v>
      </c>
      <c r="C483" s="43">
        <v>526.0</v>
      </c>
      <c r="D483" s="43">
        <v>10.17</v>
      </c>
      <c r="E483" s="43">
        <v>2.0</v>
      </c>
      <c r="F483" s="43">
        <v>4.0</v>
      </c>
      <c r="G483" s="43">
        <v>6155.36</v>
      </c>
      <c r="H483" s="43">
        <v>6000.0</v>
      </c>
      <c r="I483" s="43">
        <v>3215.36</v>
      </c>
      <c r="J483" s="43">
        <v>8940.0</v>
      </c>
      <c r="K483" s="43">
        <v>13191.503333</v>
      </c>
      <c r="L483" s="43">
        <v>6734.023333</v>
      </c>
      <c r="M483" s="43">
        <v>0.0</v>
      </c>
      <c r="N483" s="43">
        <v>0.0</v>
      </c>
      <c r="O483" s="43">
        <v>0.0</v>
      </c>
      <c r="P483" s="43">
        <v>0.0</v>
      </c>
      <c r="Q483" s="43">
        <v>9688.81</v>
      </c>
      <c r="R483" s="43">
        <v>20196.89</v>
      </c>
      <c r="S483" s="43">
        <v>0.510481749611492</v>
      </c>
      <c r="T483" s="43">
        <v>108.455837</v>
      </c>
      <c r="U483" s="43">
        <v>0.0</v>
      </c>
      <c r="V483" s="43">
        <v>0.0</v>
      </c>
      <c r="W483" s="43">
        <v>1.0</v>
      </c>
      <c r="X483" s="43">
        <v>0.0</v>
      </c>
      <c r="Y483" s="43">
        <v>1.0</v>
      </c>
      <c r="Z483" s="43">
        <v>1.0</v>
      </c>
      <c r="AA483" s="43">
        <v>10.17</v>
      </c>
      <c r="AB483" s="43">
        <v>2.0</v>
      </c>
      <c r="AC483" s="43">
        <v>0.0</v>
      </c>
      <c r="AD483" s="43">
        <v>1.0</v>
      </c>
      <c r="AE483" s="43">
        <v>6734.023333</v>
      </c>
      <c r="AF483" s="43">
        <v>1.0</v>
      </c>
      <c r="AG483" s="43">
        <v>0.0</v>
      </c>
      <c r="AH483" s="43">
        <v>6155.36</v>
      </c>
      <c r="AI483" s="43">
        <v>6000.0</v>
      </c>
      <c r="AJ483" s="43">
        <v>3215.36</v>
      </c>
      <c r="AK483" s="43">
        <v>8940.0</v>
      </c>
      <c r="AL483" s="43">
        <v>1.0</v>
      </c>
      <c r="AM483" s="43">
        <v>0.3669872343181234</v>
      </c>
      <c r="AN483" s="43">
        <v>0.0</v>
      </c>
      <c r="AO483" s="43">
        <v>0.0</v>
      </c>
      <c r="AP483" s="43">
        <v>886.0</v>
      </c>
      <c r="AQ483" s="43">
        <v>7.0</v>
      </c>
    </row>
    <row r="484" ht="15.75" customHeight="1">
      <c r="A484" s="47">
        <v>5190.0</v>
      </c>
      <c r="B484" s="48" t="str">
        <f t="array" ref="B484">XLOOKUP(A484,Industry_index!$A:$A,Industry_index!$B:$B)</f>
        <v>Retail</v>
      </c>
      <c r="C484" s="43">
        <v>514.0</v>
      </c>
      <c r="D484" s="43">
        <v>1.1</v>
      </c>
      <c r="E484" s="43">
        <v>2.0</v>
      </c>
      <c r="F484" s="43">
        <v>4.0</v>
      </c>
      <c r="G484" s="43">
        <v>7084.0</v>
      </c>
      <c r="H484" s="43">
        <v>7000.0</v>
      </c>
      <c r="I484" s="43">
        <v>3654.0</v>
      </c>
      <c r="J484" s="43">
        <v>10430.0</v>
      </c>
      <c r="K484" s="43">
        <v>25715.413333</v>
      </c>
      <c r="L484" s="43">
        <v>3938.253333</v>
      </c>
      <c r="M484" s="43">
        <v>0.0</v>
      </c>
      <c r="N484" s="43">
        <v>0.0</v>
      </c>
      <c r="O484" s="43">
        <v>0.0</v>
      </c>
      <c r="P484" s="43">
        <v>0.0</v>
      </c>
      <c r="R484" s="43">
        <v>25900.7</v>
      </c>
      <c r="S484" s="43">
        <v>0.1431363818192315</v>
      </c>
      <c r="T484" s="43">
        <v>-6.024493</v>
      </c>
      <c r="U484" s="43">
        <v>0.0</v>
      </c>
      <c r="V484" s="43">
        <v>1.0</v>
      </c>
      <c r="W484" s="43">
        <v>0.0</v>
      </c>
      <c r="X484" s="43">
        <v>1.0</v>
      </c>
      <c r="Y484" s="43">
        <v>0.0</v>
      </c>
      <c r="Z484" s="43">
        <v>1.0</v>
      </c>
      <c r="AA484" s="43">
        <v>1.1</v>
      </c>
      <c r="AB484" s="43">
        <v>2.0</v>
      </c>
      <c r="AC484" s="43">
        <v>1.0</v>
      </c>
      <c r="AD484" s="43">
        <v>0.0</v>
      </c>
      <c r="AE484" s="43">
        <v>3938.253333</v>
      </c>
      <c r="AF484" s="43">
        <v>0.0</v>
      </c>
      <c r="AG484" s="43">
        <v>1.0</v>
      </c>
      <c r="AH484" s="43">
        <v>7084.0</v>
      </c>
      <c r="AI484" s="43">
        <v>7000.0</v>
      </c>
      <c r="AJ484" s="43">
        <v>3654.0</v>
      </c>
      <c r="AK484" s="43">
        <v>10430.0</v>
      </c>
      <c r="AL484" s="43">
        <v>1.0</v>
      </c>
      <c r="AM484" s="43">
        <v>0.36086374286238</v>
      </c>
      <c r="AN484" s="43">
        <v>0.0</v>
      </c>
      <c r="AO484" s="43">
        <v>0.0</v>
      </c>
      <c r="AP484" s="43">
        <v>836.0</v>
      </c>
      <c r="AQ484" s="43">
        <v>7.0</v>
      </c>
    </row>
    <row r="485" ht="15.75" customHeight="1">
      <c r="A485" s="47">
        <v>2614.0</v>
      </c>
      <c r="B485" s="48" t="str">
        <f t="array" ref="B485">XLOOKUP(A485,Industry_index!$A:$A,Industry_index!$B:$B)</f>
        <v>Retail</v>
      </c>
      <c r="C485" s="43">
        <v>531.0</v>
      </c>
      <c r="D485" s="43">
        <v>3.74</v>
      </c>
      <c r="E485" s="43">
        <v>3.0</v>
      </c>
      <c r="F485" s="43">
        <v>27.0</v>
      </c>
      <c r="G485" s="43">
        <v>5020.0</v>
      </c>
      <c r="H485" s="43">
        <v>5000.0</v>
      </c>
      <c r="I485" s="43">
        <v>2570.0</v>
      </c>
      <c r="J485" s="43">
        <v>7450.0</v>
      </c>
      <c r="K485" s="43">
        <v>25715.413333</v>
      </c>
      <c r="L485" s="43">
        <v>3938.253333</v>
      </c>
      <c r="M485" s="43">
        <v>0.0</v>
      </c>
      <c r="N485" s="43">
        <v>0.0</v>
      </c>
      <c r="O485" s="43">
        <v>0.0</v>
      </c>
      <c r="P485" s="43">
        <v>0.0</v>
      </c>
      <c r="R485" s="43">
        <v>25900.7</v>
      </c>
      <c r="S485" s="43">
        <v>0.1431363818192315</v>
      </c>
      <c r="T485" s="43">
        <v>-6.024493</v>
      </c>
      <c r="U485" s="43">
        <v>0.0</v>
      </c>
      <c r="V485" s="43">
        <v>1.0</v>
      </c>
      <c r="W485" s="43">
        <v>0.0</v>
      </c>
      <c r="X485" s="43">
        <v>1.0</v>
      </c>
      <c r="Y485" s="43">
        <v>0.0</v>
      </c>
      <c r="Z485" s="43">
        <v>1.0</v>
      </c>
      <c r="AA485" s="43">
        <v>3.74</v>
      </c>
      <c r="AB485" s="43">
        <v>3.0</v>
      </c>
      <c r="AC485" s="43">
        <v>1.0</v>
      </c>
      <c r="AD485" s="43">
        <v>0.0</v>
      </c>
      <c r="AE485" s="43">
        <v>3938.253333</v>
      </c>
      <c r="AF485" s="43">
        <v>0.0</v>
      </c>
      <c r="AG485" s="43">
        <v>1.0</v>
      </c>
      <c r="AH485" s="43">
        <v>5020.0</v>
      </c>
      <c r="AI485" s="43">
        <v>5000.0</v>
      </c>
      <c r="AJ485" s="43">
        <v>2570.0</v>
      </c>
      <c r="AK485" s="43">
        <v>7450.0</v>
      </c>
      <c r="AL485" s="43">
        <v>1.0</v>
      </c>
      <c r="AM485" s="43">
        <v>0.3616585491132873</v>
      </c>
      <c r="AN485" s="43">
        <v>0.0</v>
      </c>
      <c r="AO485" s="43">
        <v>0.0</v>
      </c>
      <c r="AP485" s="43">
        <v>852.0</v>
      </c>
      <c r="AQ485" s="43">
        <v>7.0</v>
      </c>
    </row>
    <row r="486" ht="15.75" customHeight="1">
      <c r="A486" s="47">
        <v>749.0</v>
      </c>
      <c r="B486" s="48" t="str">
        <f t="array" ref="B486">XLOOKUP(A486,Industry_index!$A:$A,Industry_index!$B:$B)</f>
        <v>Services</v>
      </c>
      <c r="C486" s="43">
        <v>1.0</v>
      </c>
      <c r="D486" s="43">
        <v>0.72</v>
      </c>
      <c r="E486" s="43">
        <v>2.0</v>
      </c>
      <c r="F486" s="43">
        <v>4.0</v>
      </c>
      <c r="G486" s="43">
        <v>0.0</v>
      </c>
      <c r="H486" s="43">
        <v>3000.0</v>
      </c>
      <c r="I486" s="43">
        <v>0.0</v>
      </c>
      <c r="J486" s="43">
        <v>4470.0</v>
      </c>
      <c r="K486" s="43">
        <v>17225.983333</v>
      </c>
      <c r="L486" s="43">
        <v>3155.643333</v>
      </c>
      <c r="M486" s="43">
        <v>1.0</v>
      </c>
      <c r="N486" s="43">
        <v>0.666666</v>
      </c>
      <c r="O486" s="43">
        <v>1.0</v>
      </c>
      <c r="P486" s="43">
        <v>3.0</v>
      </c>
      <c r="Q486" s="43">
        <v>10157.156363</v>
      </c>
      <c r="R486" s="43">
        <v>14865.8</v>
      </c>
      <c r="S486" s="43">
        <v>0.178854659198904</v>
      </c>
      <c r="T486" s="43">
        <v>46.357856</v>
      </c>
      <c r="U486" s="43">
        <v>1.0</v>
      </c>
      <c r="V486" s="43">
        <v>1.0</v>
      </c>
      <c r="W486" s="43">
        <v>0.0</v>
      </c>
      <c r="X486" s="43">
        <v>0.0</v>
      </c>
      <c r="Y486" s="43">
        <v>1.0</v>
      </c>
      <c r="Z486" s="43">
        <v>1.0</v>
      </c>
      <c r="AA486" s="43">
        <v>0.72</v>
      </c>
      <c r="AB486" s="43">
        <v>2.0</v>
      </c>
      <c r="AC486" s="43">
        <v>1.0</v>
      </c>
      <c r="AD486" s="43">
        <v>0.0</v>
      </c>
      <c r="AE486" s="43">
        <v>3155.643333</v>
      </c>
      <c r="AF486" s="43">
        <v>1.0</v>
      </c>
      <c r="AG486" s="43">
        <v>0.0</v>
      </c>
      <c r="AH486" s="43">
        <v>0.0</v>
      </c>
      <c r="AI486" s="43">
        <v>3000.0</v>
      </c>
      <c r="AJ486" s="43">
        <v>0.0</v>
      </c>
      <c r="AK486" s="43">
        <v>4470.0</v>
      </c>
      <c r="AL486" s="43">
        <v>0.0</v>
      </c>
      <c r="AM486" s="43">
        <v>0.3674309482883279</v>
      </c>
      <c r="AN486" s="43">
        <v>0.0</v>
      </c>
      <c r="AO486" s="43">
        <v>1.0</v>
      </c>
      <c r="AP486" s="43">
        <v>889.0</v>
      </c>
      <c r="AQ486" s="43">
        <v>7.0</v>
      </c>
    </row>
    <row r="487" ht="15.75" customHeight="1">
      <c r="A487" s="47">
        <v>4248.0</v>
      </c>
      <c r="B487" s="48" t="str">
        <f t="array" ref="B487">XLOOKUP(A487,Industry_index!$A:$A,Industry_index!$B:$B)</f>
        <v>Construction</v>
      </c>
      <c r="C487" s="43">
        <v>670.0</v>
      </c>
      <c r="D487" s="43">
        <v>10.12</v>
      </c>
      <c r="E487" s="43">
        <v>3.0</v>
      </c>
      <c r="F487" s="43">
        <v>26.0</v>
      </c>
      <c r="G487" s="43">
        <v>0.0</v>
      </c>
      <c r="H487" s="43">
        <v>6000.0</v>
      </c>
      <c r="I487" s="43">
        <v>0.0</v>
      </c>
      <c r="J487" s="43">
        <v>8940.0</v>
      </c>
      <c r="K487" s="43">
        <v>24147.226666</v>
      </c>
      <c r="L487" s="43">
        <v>8068.04</v>
      </c>
      <c r="M487" s="43">
        <v>0.0</v>
      </c>
      <c r="N487" s="43">
        <v>0.0</v>
      </c>
      <c r="O487" s="43">
        <v>0.0</v>
      </c>
      <c r="P487" s="43">
        <v>0.0</v>
      </c>
      <c r="Q487" s="43">
        <v>21425.65</v>
      </c>
      <c r="R487" s="43">
        <v>29590.38</v>
      </c>
      <c r="S487" s="43">
        <v>0.334118654603447</v>
      </c>
      <c r="T487" s="43">
        <v>38.107268</v>
      </c>
      <c r="U487" s="43">
        <v>0.0</v>
      </c>
      <c r="V487" s="43">
        <v>0.0</v>
      </c>
      <c r="W487" s="43">
        <v>1.0</v>
      </c>
      <c r="X487" s="43">
        <v>0.0</v>
      </c>
      <c r="Y487" s="43">
        <v>1.0</v>
      </c>
      <c r="Z487" s="43">
        <v>1.0</v>
      </c>
      <c r="AA487" s="43">
        <v>10.12</v>
      </c>
      <c r="AB487" s="43">
        <v>3.0</v>
      </c>
      <c r="AC487" s="43">
        <v>0.0</v>
      </c>
      <c r="AD487" s="43">
        <v>1.0</v>
      </c>
      <c r="AE487" s="43">
        <v>8068.04</v>
      </c>
      <c r="AF487" s="43">
        <v>1.0</v>
      </c>
      <c r="AG487" s="43">
        <v>0.0</v>
      </c>
      <c r="AH487" s="43">
        <v>0.0</v>
      </c>
      <c r="AI487" s="43">
        <v>6000.0</v>
      </c>
      <c r="AJ487" s="43">
        <v>0.0</v>
      </c>
      <c r="AK487" s="43">
        <v>8940.0</v>
      </c>
      <c r="AL487" s="43">
        <v>0.0</v>
      </c>
      <c r="AM487" s="43">
        <v>0.3762733138149388</v>
      </c>
      <c r="AN487" s="43">
        <v>0.0</v>
      </c>
      <c r="AO487" s="43">
        <v>1.0</v>
      </c>
      <c r="AP487" s="43">
        <v>931.0</v>
      </c>
      <c r="AQ487" s="43">
        <v>7.0</v>
      </c>
    </row>
    <row r="488" ht="15.75" customHeight="1">
      <c r="A488" s="47">
        <v>5302.0</v>
      </c>
      <c r="B488" s="48" t="str">
        <f t="array" ref="B488">XLOOKUP(A488,Industry_index!$A:$A,Industry_index!$B:$B)</f>
        <v>Services</v>
      </c>
      <c r="C488" s="43">
        <v>504.0</v>
      </c>
      <c r="D488" s="43">
        <v>0.79</v>
      </c>
      <c r="E488" s="43">
        <v>3.0</v>
      </c>
      <c r="F488" s="43">
        <v>20.0</v>
      </c>
      <c r="G488" s="43">
        <v>9734.66</v>
      </c>
      <c r="H488" s="43">
        <v>7000.0</v>
      </c>
      <c r="I488" s="43">
        <v>6304.66</v>
      </c>
      <c r="J488" s="43">
        <v>10430.0</v>
      </c>
      <c r="K488" s="43">
        <v>25715.413333</v>
      </c>
      <c r="L488" s="43">
        <v>3938.253333</v>
      </c>
      <c r="M488" s="43">
        <v>0.0</v>
      </c>
      <c r="N488" s="43">
        <v>0.0</v>
      </c>
      <c r="O488" s="43">
        <v>0.0</v>
      </c>
      <c r="P488" s="43">
        <v>0.0</v>
      </c>
      <c r="R488" s="43">
        <v>25900.7</v>
      </c>
      <c r="S488" s="43">
        <v>0.1431363818192315</v>
      </c>
      <c r="T488" s="43">
        <v>-6.024493</v>
      </c>
      <c r="U488" s="43">
        <v>0.0</v>
      </c>
      <c r="V488" s="43">
        <v>1.0</v>
      </c>
      <c r="W488" s="43">
        <v>0.0</v>
      </c>
      <c r="X488" s="43">
        <v>1.0</v>
      </c>
      <c r="Y488" s="43">
        <v>0.0</v>
      </c>
      <c r="Z488" s="43">
        <v>1.0</v>
      </c>
      <c r="AA488" s="43">
        <v>0.79</v>
      </c>
      <c r="AB488" s="43">
        <v>3.0</v>
      </c>
      <c r="AC488" s="43">
        <v>1.0</v>
      </c>
      <c r="AD488" s="43">
        <v>0.0</v>
      </c>
      <c r="AE488" s="43">
        <v>3938.253333</v>
      </c>
      <c r="AF488" s="43">
        <v>0.0</v>
      </c>
      <c r="AG488" s="43">
        <v>1.0</v>
      </c>
      <c r="AH488" s="43">
        <v>9734.66</v>
      </c>
      <c r="AI488" s="43">
        <v>7000.0</v>
      </c>
      <c r="AJ488" s="43">
        <v>6304.66</v>
      </c>
      <c r="AK488" s="43">
        <v>10430.0</v>
      </c>
      <c r="AL488" s="43">
        <v>1.0</v>
      </c>
      <c r="AM488" s="43">
        <v>0.378538770533111</v>
      </c>
      <c r="AN488" s="43">
        <v>0.0</v>
      </c>
      <c r="AO488" s="43">
        <v>0.0</v>
      </c>
      <c r="AP488" s="43">
        <v>952.0</v>
      </c>
      <c r="AQ488" s="43">
        <v>7.0</v>
      </c>
    </row>
    <row r="489" ht="15.75" customHeight="1">
      <c r="A489" s="47">
        <v>3031.0</v>
      </c>
      <c r="B489" s="48" t="str">
        <f t="array" ref="B489">XLOOKUP(A489,Industry_index!$A:$A,Industry_index!$B:$B)</f>
        <v>Services</v>
      </c>
      <c r="C489" s="43">
        <v>598.0</v>
      </c>
      <c r="D489" s="43">
        <v>1.54</v>
      </c>
      <c r="E489" s="43">
        <v>2.0</v>
      </c>
      <c r="F489" s="43">
        <v>4.0</v>
      </c>
      <c r="G489" s="43">
        <v>0.0</v>
      </c>
      <c r="H489" s="43">
        <v>4000.0</v>
      </c>
      <c r="I489" s="43">
        <v>0.0</v>
      </c>
      <c r="J489" s="43">
        <v>5960.0</v>
      </c>
      <c r="K489" s="43">
        <v>40696.673333</v>
      </c>
      <c r="L489" s="43">
        <v>670.05</v>
      </c>
      <c r="M489" s="43">
        <v>0.333333</v>
      </c>
      <c r="N489" s="43">
        <v>0.666666</v>
      </c>
      <c r="O489" s="43">
        <v>0.333333</v>
      </c>
      <c r="P489" s="43">
        <v>1.0</v>
      </c>
      <c r="Q489" s="43">
        <v>25573.652</v>
      </c>
      <c r="R489" s="43">
        <v>48409.17</v>
      </c>
      <c r="S489" s="43">
        <v>0.020529117519232</v>
      </c>
      <c r="T489" s="43">
        <v>89.293152</v>
      </c>
      <c r="U489" s="43">
        <v>1.0</v>
      </c>
      <c r="V489" s="43">
        <v>1.0</v>
      </c>
      <c r="W489" s="43">
        <v>0.0</v>
      </c>
      <c r="X489" s="43">
        <v>0.0</v>
      </c>
      <c r="Y489" s="43">
        <v>1.0</v>
      </c>
      <c r="Z489" s="43">
        <v>1.0</v>
      </c>
      <c r="AA489" s="43">
        <v>1.54</v>
      </c>
      <c r="AB489" s="43">
        <v>2.0</v>
      </c>
      <c r="AC489" s="43">
        <v>1.0</v>
      </c>
      <c r="AD489" s="43">
        <v>0.0</v>
      </c>
      <c r="AE489" s="43">
        <v>670.05</v>
      </c>
      <c r="AF489" s="43">
        <v>1.0</v>
      </c>
      <c r="AG489" s="43">
        <v>0.0</v>
      </c>
      <c r="AH489" s="43">
        <v>0.0</v>
      </c>
      <c r="AI489" s="43">
        <v>4000.0</v>
      </c>
      <c r="AJ489" s="43">
        <v>0.0</v>
      </c>
      <c r="AK489" s="43">
        <v>5960.0</v>
      </c>
      <c r="AL489" s="43">
        <v>0.0</v>
      </c>
      <c r="AM489" s="43">
        <v>0.3756573295770345</v>
      </c>
      <c r="AN489" s="43">
        <v>0.0</v>
      </c>
      <c r="AO489" s="43">
        <v>1.0</v>
      </c>
      <c r="AP489" s="43">
        <v>926.0</v>
      </c>
      <c r="AQ489" s="43">
        <v>7.0</v>
      </c>
    </row>
    <row r="490" ht="15.75" customHeight="1">
      <c r="A490" s="47">
        <v>836.0</v>
      </c>
      <c r="B490" s="48" t="str">
        <f t="array" ref="B490">XLOOKUP(A490,Industry_index!$A:$A,Industry_index!$B:$B)</f>
        <v>Services</v>
      </c>
      <c r="C490" s="43">
        <v>687.0</v>
      </c>
      <c r="D490" s="43">
        <v>2.2</v>
      </c>
      <c r="E490" s="43">
        <v>3.0</v>
      </c>
      <c r="F490" s="43">
        <v>36.0</v>
      </c>
      <c r="G490" s="43">
        <v>0.0</v>
      </c>
      <c r="H490" s="43">
        <v>11000.0</v>
      </c>
      <c r="I490" s="43">
        <v>0.0</v>
      </c>
      <c r="J490" s="43">
        <v>16390.0</v>
      </c>
      <c r="K490" s="43">
        <v>47349.606666</v>
      </c>
      <c r="L490" s="43">
        <v>5807.013333</v>
      </c>
      <c r="M490" s="43">
        <v>0.0</v>
      </c>
      <c r="N490" s="43">
        <v>0.0</v>
      </c>
      <c r="O490" s="43">
        <v>0.0</v>
      </c>
      <c r="P490" s="43">
        <v>0.0</v>
      </c>
      <c r="Q490" s="43">
        <v>44111.61</v>
      </c>
      <c r="R490" s="43">
        <v>53825.6</v>
      </c>
      <c r="S490" s="43">
        <v>0.122641136854136</v>
      </c>
      <c r="T490" s="43">
        <v>22.02139</v>
      </c>
      <c r="U490" s="43">
        <v>1.0</v>
      </c>
      <c r="V490" s="43">
        <v>1.0</v>
      </c>
      <c r="W490" s="43">
        <v>0.0</v>
      </c>
      <c r="X490" s="43">
        <v>0.0</v>
      </c>
      <c r="Y490" s="43">
        <v>1.0</v>
      </c>
      <c r="Z490" s="43">
        <v>1.0</v>
      </c>
      <c r="AA490" s="43">
        <v>2.2</v>
      </c>
      <c r="AB490" s="43">
        <v>3.0</v>
      </c>
      <c r="AC490" s="43">
        <v>1.0</v>
      </c>
      <c r="AD490" s="43">
        <v>0.0</v>
      </c>
      <c r="AE490" s="43">
        <v>5807.013333</v>
      </c>
      <c r="AF490" s="43">
        <v>1.0</v>
      </c>
      <c r="AG490" s="43">
        <v>0.0</v>
      </c>
      <c r="AH490" s="43">
        <v>0.0</v>
      </c>
      <c r="AI490" s="43">
        <v>11000.0</v>
      </c>
      <c r="AJ490" s="43">
        <v>0.0</v>
      </c>
      <c r="AK490" s="43">
        <v>16390.0</v>
      </c>
      <c r="AL490" s="43">
        <v>0.0</v>
      </c>
      <c r="AM490" s="43">
        <v>0.3611474317399382</v>
      </c>
      <c r="AN490" s="43">
        <v>0.0</v>
      </c>
      <c r="AO490" s="43">
        <v>1.0</v>
      </c>
      <c r="AP490" s="43">
        <v>844.0</v>
      </c>
      <c r="AQ490" s="43">
        <v>7.0</v>
      </c>
    </row>
    <row r="491" ht="15.75" customHeight="1">
      <c r="A491" s="47">
        <v>1243.0</v>
      </c>
      <c r="B491" s="48" t="str">
        <f t="array" ref="B491">XLOOKUP(A491,Industry_index!$A:$A,Industry_index!$B:$B)</f>
        <v>Services</v>
      </c>
      <c r="C491" s="43">
        <v>617.0</v>
      </c>
      <c r="D491" s="43">
        <v>0.52</v>
      </c>
      <c r="E491" s="43">
        <v>3.0</v>
      </c>
      <c r="F491" s="43">
        <v>4.0</v>
      </c>
      <c r="G491" s="43">
        <v>0.0</v>
      </c>
      <c r="H491" s="43">
        <v>10000.0</v>
      </c>
      <c r="I491" s="43">
        <v>0.0</v>
      </c>
      <c r="J491" s="43">
        <v>14900.0</v>
      </c>
      <c r="K491" s="43">
        <v>99369.903333</v>
      </c>
      <c r="L491" s="43">
        <v>7920.373333</v>
      </c>
      <c r="M491" s="43">
        <v>0.0</v>
      </c>
      <c r="N491" s="43">
        <v>0.666666</v>
      </c>
      <c r="O491" s="43">
        <v>0.0</v>
      </c>
      <c r="P491" s="43">
        <v>0.0</v>
      </c>
      <c r="Q491" s="43">
        <v>81482.855</v>
      </c>
      <c r="R491" s="43">
        <v>134391.07</v>
      </c>
      <c r="S491" s="43">
        <v>0.081303697349861</v>
      </c>
      <c r="T491" s="43">
        <v>64.93172</v>
      </c>
      <c r="U491" s="43">
        <v>0.0</v>
      </c>
      <c r="V491" s="43">
        <v>1.0</v>
      </c>
      <c r="W491" s="43">
        <v>0.0</v>
      </c>
      <c r="X491" s="43">
        <v>0.0</v>
      </c>
      <c r="Y491" s="43">
        <v>1.0</v>
      </c>
      <c r="Z491" s="43">
        <v>1.0</v>
      </c>
      <c r="AA491" s="43">
        <v>0.52</v>
      </c>
      <c r="AB491" s="43">
        <v>3.0</v>
      </c>
      <c r="AC491" s="43">
        <v>1.0</v>
      </c>
      <c r="AD491" s="43">
        <v>0.0</v>
      </c>
      <c r="AE491" s="43">
        <v>7920.373333</v>
      </c>
      <c r="AF491" s="43">
        <v>1.0</v>
      </c>
      <c r="AG491" s="43">
        <v>0.0</v>
      </c>
      <c r="AH491" s="43">
        <v>0.0</v>
      </c>
      <c r="AI491" s="43">
        <v>10000.0</v>
      </c>
      <c r="AJ491" s="43">
        <v>0.0</v>
      </c>
      <c r="AK491" s="43">
        <v>14900.0</v>
      </c>
      <c r="AL491" s="43">
        <v>0.0</v>
      </c>
      <c r="AM491" s="43">
        <v>0.3598035178103358</v>
      </c>
      <c r="AN491" s="43">
        <v>0.0</v>
      </c>
      <c r="AO491" s="43">
        <v>1.0</v>
      </c>
      <c r="AP491" s="43">
        <v>825.0</v>
      </c>
      <c r="AQ491" s="43">
        <v>7.0</v>
      </c>
    </row>
    <row r="492" ht="15.75" customHeight="1">
      <c r="A492" s="47">
        <v>5297.0</v>
      </c>
      <c r="B492" s="48" t="str">
        <f t="array" ref="B492">XLOOKUP(A492,Industry_index!$A:$A,Industry_index!$B:$B)</f>
        <v>Services</v>
      </c>
      <c r="C492" s="43">
        <v>0.0</v>
      </c>
      <c r="D492" s="43">
        <v>1.1</v>
      </c>
      <c r="E492" s="43">
        <v>2.0</v>
      </c>
      <c r="F492" s="43">
        <v>4.0</v>
      </c>
      <c r="G492" s="43">
        <v>0.0</v>
      </c>
      <c r="H492" s="43">
        <v>5000.0</v>
      </c>
      <c r="I492" s="43">
        <v>0.0</v>
      </c>
      <c r="J492" s="43">
        <v>7450.0</v>
      </c>
      <c r="K492" s="43">
        <v>25715.413333</v>
      </c>
      <c r="L492" s="43">
        <v>3938.253333</v>
      </c>
      <c r="M492" s="43">
        <v>0.0</v>
      </c>
      <c r="N492" s="43">
        <v>0.0</v>
      </c>
      <c r="O492" s="43">
        <v>0.0</v>
      </c>
      <c r="P492" s="43">
        <v>0.0</v>
      </c>
      <c r="R492" s="43">
        <v>25900.7</v>
      </c>
      <c r="S492" s="43">
        <v>0.1431363818192315</v>
      </c>
      <c r="T492" s="43">
        <v>-6.024493</v>
      </c>
      <c r="U492" s="43">
        <v>0.0</v>
      </c>
      <c r="V492" s="43">
        <v>1.0</v>
      </c>
      <c r="W492" s="43">
        <v>0.0</v>
      </c>
      <c r="X492" s="43">
        <v>1.0</v>
      </c>
      <c r="Y492" s="43">
        <v>0.0</v>
      </c>
      <c r="Z492" s="43">
        <v>1.0</v>
      </c>
      <c r="AA492" s="43">
        <v>1.1</v>
      </c>
      <c r="AB492" s="43">
        <v>2.0</v>
      </c>
      <c r="AC492" s="43">
        <v>1.0</v>
      </c>
      <c r="AD492" s="43">
        <v>0.0</v>
      </c>
      <c r="AE492" s="43">
        <v>3938.253333</v>
      </c>
      <c r="AF492" s="43">
        <v>0.0</v>
      </c>
      <c r="AG492" s="43">
        <v>1.0</v>
      </c>
      <c r="AH492" s="43">
        <v>0.0</v>
      </c>
      <c r="AI492" s="43">
        <v>5000.0</v>
      </c>
      <c r="AJ492" s="43">
        <v>0.0</v>
      </c>
      <c r="AK492" s="43">
        <v>7450.0</v>
      </c>
      <c r="AL492" s="43">
        <v>0.0</v>
      </c>
      <c r="AM492" s="43">
        <v>0.36086374286238</v>
      </c>
      <c r="AN492" s="43">
        <v>0.0</v>
      </c>
      <c r="AO492" s="43">
        <v>1.0</v>
      </c>
      <c r="AP492" s="43">
        <v>837.0</v>
      </c>
      <c r="AQ492" s="43">
        <v>7.0</v>
      </c>
    </row>
    <row r="493" ht="15.75" customHeight="1">
      <c r="A493" s="47">
        <v>3718.0</v>
      </c>
      <c r="B493" s="48" t="str">
        <f t="array" ref="B493">XLOOKUP(A493,Industry_index!$A:$A,Industry_index!$B:$B)</f>
        <v>Retail</v>
      </c>
      <c r="C493" s="43">
        <v>486.0</v>
      </c>
      <c r="D493" s="43">
        <v>1.33</v>
      </c>
      <c r="E493" s="43">
        <v>3.0</v>
      </c>
      <c r="F493" s="43">
        <v>4.0</v>
      </c>
      <c r="G493" s="43">
        <v>2980.1</v>
      </c>
      <c r="H493" s="43">
        <v>4000.0</v>
      </c>
      <c r="I493" s="43">
        <v>1020.1</v>
      </c>
      <c r="J493" s="43">
        <v>5960.0</v>
      </c>
      <c r="K493" s="43">
        <v>31500.065</v>
      </c>
      <c r="L493" s="43">
        <v>5036.91</v>
      </c>
      <c r="M493" s="43">
        <v>0.0</v>
      </c>
      <c r="N493" s="43">
        <v>0.0</v>
      </c>
      <c r="O493" s="43">
        <v>0.0</v>
      </c>
      <c r="P493" s="43">
        <v>0.0</v>
      </c>
      <c r="Q493" s="43">
        <v>28250.835</v>
      </c>
      <c r="R493" s="43">
        <v>36305.64</v>
      </c>
      <c r="S493" s="43">
        <v>0.151564677394485</v>
      </c>
      <c r="T493" s="43">
        <v>28.511759</v>
      </c>
      <c r="U493" s="43">
        <v>0.0</v>
      </c>
      <c r="V493" s="43">
        <v>1.0</v>
      </c>
      <c r="W493" s="43">
        <v>0.0</v>
      </c>
      <c r="X493" s="43">
        <v>0.0</v>
      </c>
      <c r="Y493" s="43">
        <v>1.0</v>
      </c>
      <c r="Z493" s="43">
        <v>1.0</v>
      </c>
      <c r="AA493" s="43">
        <v>1.33</v>
      </c>
      <c r="AB493" s="43">
        <v>3.0</v>
      </c>
      <c r="AC493" s="43">
        <v>1.0</v>
      </c>
      <c r="AD493" s="43">
        <v>0.0</v>
      </c>
      <c r="AE493" s="43">
        <v>5036.91</v>
      </c>
      <c r="AF493" s="43">
        <v>1.0</v>
      </c>
      <c r="AG493" s="43">
        <v>0.0</v>
      </c>
      <c r="AH493" s="43">
        <v>2980.1</v>
      </c>
      <c r="AI493" s="43">
        <v>4000.0</v>
      </c>
      <c r="AJ493" s="43">
        <v>1020.1</v>
      </c>
      <c r="AK493" s="43">
        <v>5960.0</v>
      </c>
      <c r="AL493" s="43">
        <v>1.0</v>
      </c>
      <c r="AM493" s="43">
        <v>0.3700790275139394</v>
      </c>
      <c r="AN493" s="43">
        <v>0.0</v>
      </c>
      <c r="AO493" s="43">
        <v>0.0</v>
      </c>
      <c r="AP493" s="43">
        <v>904.0</v>
      </c>
      <c r="AQ493" s="43">
        <v>7.0</v>
      </c>
    </row>
    <row r="494" ht="15.75" customHeight="1">
      <c r="A494" s="47">
        <v>920.0</v>
      </c>
      <c r="B494" s="48" t="str">
        <f t="array" ref="B494">XLOOKUP(A494,Industry_index!$A:$A,Industry_index!$B:$B)</f>
        <v>Retail</v>
      </c>
      <c r="C494" s="43">
        <v>573.0</v>
      </c>
      <c r="D494" s="43">
        <v>3.15</v>
      </c>
      <c r="E494" s="43">
        <v>3.0</v>
      </c>
      <c r="F494" s="43">
        <v>13.0</v>
      </c>
      <c r="G494" s="43">
        <v>0.0</v>
      </c>
      <c r="H494" s="43">
        <v>5000.0</v>
      </c>
      <c r="I494" s="43">
        <v>0.0</v>
      </c>
      <c r="J494" s="43">
        <v>7450.0</v>
      </c>
      <c r="K494" s="43">
        <v>14406.94</v>
      </c>
      <c r="L494" s="43">
        <v>1418.953333</v>
      </c>
      <c r="M494" s="43">
        <v>0.0</v>
      </c>
      <c r="N494" s="43">
        <v>1.333333</v>
      </c>
      <c r="O494" s="43">
        <v>0.0</v>
      </c>
      <c r="P494" s="43">
        <v>0.0</v>
      </c>
      <c r="Q494" s="43">
        <v>13060.813571</v>
      </c>
      <c r="R494" s="43">
        <v>12570.19</v>
      </c>
      <c r="S494" s="43">
        <v>0.076235247563282</v>
      </c>
      <c r="T494" s="43">
        <v>-3.756427</v>
      </c>
      <c r="U494" s="43">
        <v>1.0</v>
      </c>
      <c r="V494" s="43">
        <v>1.0</v>
      </c>
      <c r="W494" s="43">
        <v>0.0</v>
      </c>
      <c r="X494" s="43">
        <v>1.0</v>
      </c>
      <c r="Y494" s="43">
        <v>0.0</v>
      </c>
      <c r="Z494" s="43">
        <v>1.0</v>
      </c>
      <c r="AA494" s="43">
        <v>3.15</v>
      </c>
      <c r="AB494" s="43">
        <v>3.0</v>
      </c>
      <c r="AC494" s="43">
        <v>1.0</v>
      </c>
      <c r="AD494" s="43">
        <v>0.0</v>
      </c>
      <c r="AE494" s="43">
        <v>1418.953333</v>
      </c>
      <c r="AF494" s="43">
        <v>0.0</v>
      </c>
      <c r="AG494" s="43">
        <v>1.0</v>
      </c>
      <c r="AH494" s="43">
        <v>0.0</v>
      </c>
      <c r="AI494" s="43">
        <v>5000.0</v>
      </c>
      <c r="AJ494" s="43">
        <v>0.0</v>
      </c>
      <c r="AK494" s="43">
        <v>7450.0</v>
      </c>
      <c r="AL494" s="43">
        <v>0.0</v>
      </c>
      <c r="AM494" s="43">
        <v>0.3781102925960974</v>
      </c>
      <c r="AN494" s="43">
        <v>0.0</v>
      </c>
      <c r="AO494" s="43">
        <v>1.0</v>
      </c>
      <c r="AP494" s="43">
        <v>948.0</v>
      </c>
      <c r="AQ494" s="43">
        <v>7.0</v>
      </c>
    </row>
    <row r="495" ht="15.75" customHeight="1">
      <c r="A495" s="47">
        <v>1807.0</v>
      </c>
      <c r="B495" s="48" t="str">
        <f t="array" ref="B495">XLOOKUP(A495,Industry_index!$A:$A,Industry_index!$B:$B)</f>
        <v>Services</v>
      </c>
      <c r="C495" s="43">
        <v>608.0</v>
      </c>
      <c r="D495" s="43">
        <v>1.81</v>
      </c>
      <c r="E495" s="43">
        <v>2.0</v>
      </c>
      <c r="F495" s="43">
        <v>23.0</v>
      </c>
      <c r="G495" s="43">
        <v>0.0</v>
      </c>
      <c r="H495" s="43">
        <v>7000.0</v>
      </c>
      <c r="I495" s="43">
        <v>0.0</v>
      </c>
      <c r="J495" s="43">
        <v>10430.0</v>
      </c>
      <c r="K495" s="43">
        <v>22994.883333</v>
      </c>
      <c r="L495" s="43">
        <v>1534.986666</v>
      </c>
      <c r="M495" s="43">
        <v>0.0</v>
      </c>
      <c r="N495" s="43">
        <v>0.0</v>
      </c>
      <c r="O495" s="43">
        <v>0.0</v>
      </c>
      <c r="P495" s="43">
        <v>0.0</v>
      </c>
      <c r="Q495" s="43">
        <v>17203.645</v>
      </c>
      <c r="R495" s="43">
        <v>34577.36</v>
      </c>
      <c r="S495" s="43">
        <v>0.06675355557411</v>
      </c>
      <c r="T495" s="43">
        <v>100.988598</v>
      </c>
      <c r="U495" s="43">
        <v>0.0</v>
      </c>
      <c r="V495" s="43">
        <v>1.0</v>
      </c>
      <c r="W495" s="43">
        <v>0.0</v>
      </c>
      <c r="X495" s="43">
        <v>0.0</v>
      </c>
      <c r="Y495" s="43">
        <v>1.0</v>
      </c>
      <c r="Z495" s="43">
        <v>1.0</v>
      </c>
      <c r="AA495" s="43">
        <v>1.81</v>
      </c>
      <c r="AB495" s="43">
        <v>2.0</v>
      </c>
      <c r="AC495" s="43">
        <v>1.0</v>
      </c>
      <c r="AD495" s="43">
        <v>0.0</v>
      </c>
      <c r="AE495" s="43">
        <v>1534.986666</v>
      </c>
      <c r="AF495" s="43">
        <v>1.0</v>
      </c>
      <c r="AG495" s="43">
        <v>0.0</v>
      </c>
      <c r="AH495" s="43">
        <v>0.0</v>
      </c>
      <c r="AI495" s="43">
        <v>7000.0</v>
      </c>
      <c r="AJ495" s="43">
        <v>0.0</v>
      </c>
      <c r="AK495" s="43">
        <v>10430.0</v>
      </c>
      <c r="AL495" s="43">
        <v>0.0</v>
      </c>
      <c r="AM495" s="43">
        <v>0.3696042828933814</v>
      </c>
      <c r="AN495" s="43">
        <v>0.0</v>
      </c>
      <c r="AO495" s="43">
        <v>1.0</v>
      </c>
      <c r="AP495" s="43">
        <v>900.0</v>
      </c>
      <c r="AQ495" s="43">
        <v>7.0</v>
      </c>
    </row>
    <row r="496" ht="15.75" customHeight="1">
      <c r="A496" s="47">
        <v>3159.0</v>
      </c>
      <c r="B496" s="48" t="str">
        <f t="array" ref="B496">XLOOKUP(A496,Industry_index!$A:$A,Industry_index!$B:$B)</f>
        <v>Services</v>
      </c>
      <c r="C496" s="43">
        <v>616.0</v>
      </c>
      <c r="D496" s="43">
        <v>4.48</v>
      </c>
      <c r="E496" s="43">
        <v>3.0</v>
      </c>
      <c r="F496" s="43">
        <v>4.0</v>
      </c>
      <c r="G496" s="43">
        <v>0.0</v>
      </c>
      <c r="H496" s="43">
        <v>5000.0</v>
      </c>
      <c r="I496" s="43">
        <v>0.0</v>
      </c>
      <c r="J496" s="43">
        <v>7450.0</v>
      </c>
      <c r="K496" s="43">
        <v>12634.523333</v>
      </c>
      <c r="L496" s="43">
        <v>2073.853333</v>
      </c>
      <c r="M496" s="43">
        <v>0.0</v>
      </c>
      <c r="N496" s="43">
        <v>0.0</v>
      </c>
      <c r="O496" s="43">
        <v>0.0</v>
      </c>
      <c r="P496" s="43">
        <v>0.0</v>
      </c>
      <c r="Q496" s="43">
        <v>14154.967647</v>
      </c>
      <c r="R496" s="43">
        <v>14288.57</v>
      </c>
      <c r="S496" s="43">
        <v>0.17326971500686</v>
      </c>
      <c r="T496" s="43">
        <v>0.943838</v>
      </c>
      <c r="U496" s="43">
        <v>1.0</v>
      </c>
      <c r="V496" s="43">
        <v>1.0</v>
      </c>
      <c r="W496" s="43">
        <v>0.0</v>
      </c>
      <c r="X496" s="43">
        <v>1.0</v>
      </c>
      <c r="Y496" s="43">
        <v>0.0</v>
      </c>
      <c r="Z496" s="43">
        <v>1.0</v>
      </c>
      <c r="AA496" s="43">
        <v>4.48</v>
      </c>
      <c r="AB496" s="43">
        <v>3.0</v>
      </c>
      <c r="AC496" s="43">
        <v>1.0</v>
      </c>
      <c r="AD496" s="43">
        <v>0.0</v>
      </c>
      <c r="AE496" s="43">
        <v>2073.853333</v>
      </c>
      <c r="AF496" s="43">
        <v>0.0</v>
      </c>
      <c r="AG496" s="43">
        <v>1.0</v>
      </c>
      <c r="AH496" s="43">
        <v>0.0</v>
      </c>
      <c r="AI496" s="43">
        <v>5000.0</v>
      </c>
      <c r="AJ496" s="43">
        <v>0.0</v>
      </c>
      <c r="AK496" s="43">
        <v>7450.0</v>
      </c>
      <c r="AL496" s="43">
        <v>0.0</v>
      </c>
      <c r="AM496" s="43">
        <v>0.3670687158018326</v>
      </c>
      <c r="AN496" s="43">
        <v>0.0</v>
      </c>
      <c r="AO496" s="43">
        <v>1.0</v>
      </c>
      <c r="AP496" s="43">
        <v>887.0</v>
      </c>
      <c r="AQ496" s="43">
        <v>7.0</v>
      </c>
    </row>
    <row r="497" ht="15.75" customHeight="1">
      <c r="A497" s="47">
        <v>2429.0</v>
      </c>
      <c r="B497" s="48" t="str">
        <f t="array" ref="B497">XLOOKUP(A497,Industry_index!$A:$A,Industry_index!$B:$B)</f>
        <v>Services</v>
      </c>
      <c r="C497" s="43">
        <v>521.0</v>
      </c>
      <c r="D497" s="43">
        <v>1.46</v>
      </c>
      <c r="E497" s="43">
        <v>2.0</v>
      </c>
      <c r="F497" s="43">
        <v>4.0</v>
      </c>
      <c r="G497" s="43">
        <v>0.0</v>
      </c>
      <c r="H497" s="43">
        <v>6000.0</v>
      </c>
      <c r="I497" s="43">
        <v>0.0</v>
      </c>
      <c r="J497" s="43">
        <v>8940.0</v>
      </c>
      <c r="K497" s="43">
        <v>10777.366666</v>
      </c>
      <c r="L497" s="43">
        <v>487.313333</v>
      </c>
      <c r="M497" s="43">
        <v>0.0</v>
      </c>
      <c r="N497" s="43">
        <v>1.0</v>
      </c>
      <c r="O497" s="43">
        <v>0.0</v>
      </c>
      <c r="P497" s="43">
        <v>0.0</v>
      </c>
      <c r="Q497" s="43">
        <v>14291.355454</v>
      </c>
      <c r="R497" s="43">
        <v>12031.96</v>
      </c>
      <c r="S497" s="43">
        <v>0.028995310812817</v>
      </c>
      <c r="T497" s="43">
        <v>-15.809557</v>
      </c>
      <c r="U497" s="43">
        <v>1.0</v>
      </c>
      <c r="V497" s="43">
        <v>1.0</v>
      </c>
      <c r="W497" s="43">
        <v>0.0</v>
      </c>
      <c r="X497" s="43">
        <v>1.0</v>
      </c>
      <c r="Y497" s="43">
        <v>0.0</v>
      </c>
      <c r="Z497" s="43">
        <v>1.0</v>
      </c>
      <c r="AA497" s="43">
        <v>1.46</v>
      </c>
      <c r="AB497" s="43">
        <v>2.0</v>
      </c>
      <c r="AC497" s="43">
        <v>1.0</v>
      </c>
      <c r="AD497" s="43">
        <v>0.0</v>
      </c>
      <c r="AE497" s="43">
        <v>487.313333</v>
      </c>
      <c r="AF497" s="43">
        <v>0.0</v>
      </c>
      <c r="AG497" s="43">
        <v>1.0</v>
      </c>
      <c r="AH497" s="43">
        <v>0.0</v>
      </c>
      <c r="AI497" s="43">
        <v>6000.0</v>
      </c>
      <c r="AJ497" s="43">
        <v>0.0</v>
      </c>
      <c r="AK497" s="43">
        <v>8940.0</v>
      </c>
      <c r="AL497" s="43">
        <v>0.0</v>
      </c>
      <c r="AM497" s="43">
        <v>0.3766969563671848</v>
      </c>
      <c r="AN497" s="43">
        <v>0.0</v>
      </c>
      <c r="AO497" s="43">
        <v>1.0</v>
      </c>
      <c r="AP497" s="43">
        <v>938.0</v>
      </c>
      <c r="AQ497" s="43">
        <v>7.0</v>
      </c>
    </row>
    <row r="498" ht="15.75" customHeight="1">
      <c r="A498" s="47">
        <v>5230.0</v>
      </c>
      <c r="B498" s="48" t="str">
        <f t="array" ref="B498">XLOOKUP(A498,Industry_index!$A:$A,Industry_index!$B:$B)</f>
        <v>Services</v>
      </c>
      <c r="C498" s="43">
        <v>614.0</v>
      </c>
      <c r="D498" s="43">
        <v>3.49</v>
      </c>
      <c r="E498" s="43">
        <v>3.0</v>
      </c>
      <c r="F498" s="43">
        <v>4.0</v>
      </c>
      <c r="G498" s="43">
        <v>0.0</v>
      </c>
      <c r="H498" s="43">
        <v>4000.0</v>
      </c>
      <c r="I498" s="43">
        <v>0.0</v>
      </c>
      <c r="J498" s="43">
        <v>5960.0</v>
      </c>
      <c r="K498" s="43">
        <v>25715.413333</v>
      </c>
      <c r="L498" s="43">
        <v>3938.253333</v>
      </c>
      <c r="M498" s="43">
        <v>0.0</v>
      </c>
      <c r="N498" s="43">
        <v>0.0</v>
      </c>
      <c r="O498" s="43">
        <v>0.0</v>
      </c>
      <c r="P498" s="43">
        <v>0.0</v>
      </c>
      <c r="R498" s="43">
        <v>25900.7</v>
      </c>
      <c r="S498" s="43">
        <v>0.1431363818192315</v>
      </c>
      <c r="T498" s="43">
        <v>-6.024493</v>
      </c>
      <c r="U498" s="43">
        <v>1.0</v>
      </c>
      <c r="V498" s="43">
        <v>1.0</v>
      </c>
      <c r="W498" s="43">
        <v>0.0</v>
      </c>
      <c r="X498" s="43">
        <v>1.0</v>
      </c>
      <c r="Y498" s="43">
        <v>0.0</v>
      </c>
      <c r="Z498" s="43">
        <v>1.0</v>
      </c>
      <c r="AA498" s="43">
        <v>3.49</v>
      </c>
      <c r="AB498" s="43">
        <v>3.0</v>
      </c>
      <c r="AC498" s="43">
        <v>1.0</v>
      </c>
      <c r="AD498" s="43">
        <v>0.0</v>
      </c>
      <c r="AE498" s="43">
        <v>3938.253333</v>
      </c>
      <c r="AF498" s="43">
        <v>0.0</v>
      </c>
      <c r="AG498" s="43">
        <v>1.0</v>
      </c>
      <c r="AH498" s="43">
        <v>0.0</v>
      </c>
      <c r="AI498" s="43">
        <v>4000.0</v>
      </c>
      <c r="AJ498" s="43">
        <v>0.0</v>
      </c>
      <c r="AK498" s="43">
        <v>5960.0</v>
      </c>
      <c r="AL498" s="43">
        <v>0.0</v>
      </c>
      <c r="AM498" s="43">
        <v>0.363076569383208</v>
      </c>
      <c r="AN498" s="43">
        <v>0.0</v>
      </c>
      <c r="AO498" s="43">
        <v>1.0</v>
      </c>
      <c r="AP498" s="43">
        <v>856.0</v>
      </c>
      <c r="AQ498" s="43">
        <v>7.0</v>
      </c>
    </row>
    <row r="499" ht="15.75" customHeight="1">
      <c r="A499" s="47">
        <v>2570.0</v>
      </c>
      <c r="B499" s="48" t="str">
        <f t="array" ref="B499">XLOOKUP(A499,Industry_index!$A:$A,Industry_index!$B:$B)</f>
        <v>Services</v>
      </c>
      <c r="C499" s="43">
        <v>621.0</v>
      </c>
      <c r="D499" s="43">
        <v>3.35</v>
      </c>
      <c r="E499" s="43">
        <v>3.0</v>
      </c>
      <c r="F499" s="43">
        <v>4.0</v>
      </c>
      <c r="G499" s="43">
        <v>0.0</v>
      </c>
      <c r="H499" s="43">
        <v>8000.0</v>
      </c>
      <c r="I499" s="43">
        <v>0.0</v>
      </c>
      <c r="J499" s="43">
        <v>11920.0</v>
      </c>
      <c r="K499" s="43">
        <v>25715.413333</v>
      </c>
      <c r="L499" s="43">
        <v>3938.253333</v>
      </c>
      <c r="M499" s="43">
        <v>0.0</v>
      </c>
      <c r="N499" s="43">
        <v>0.0</v>
      </c>
      <c r="O499" s="43">
        <v>0.0</v>
      </c>
      <c r="P499" s="43">
        <v>0.0</v>
      </c>
      <c r="R499" s="43">
        <v>25900.7</v>
      </c>
      <c r="S499" s="43">
        <v>0.1431363818192315</v>
      </c>
      <c r="T499" s="43">
        <v>-6.024493</v>
      </c>
      <c r="U499" s="43">
        <v>1.0</v>
      </c>
      <c r="V499" s="43">
        <v>1.0</v>
      </c>
      <c r="W499" s="43">
        <v>0.0</v>
      </c>
      <c r="X499" s="43">
        <v>1.0</v>
      </c>
      <c r="Y499" s="43">
        <v>0.0</v>
      </c>
      <c r="Z499" s="43">
        <v>1.0</v>
      </c>
      <c r="AA499" s="43">
        <v>3.35</v>
      </c>
      <c r="AB499" s="43">
        <v>3.0</v>
      </c>
      <c r="AC499" s="43">
        <v>1.0</v>
      </c>
      <c r="AD499" s="43">
        <v>0.0</v>
      </c>
      <c r="AE499" s="43">
        <v>3938.253333</v>
      </c>
      <c r="AF499" s="43">
        <v>0.0</v>
      </c>
      <c r="AG499" s="43">
        <v>1.0</v>
      </c>
      <c r="AH499" s="43">
        <v>0.0</v>
      </c>
      <c r="AI499" s="43">
        <v>8000.0</v>
      </c>
      <c r="AJ499" s="43">
        <v>0.0</v>
      </c>
      <c r="AK499" s="43">
        <v>11920.0</v>
      </c>
      <c r="AL499" s="43">
        <v>0.0</v>
      </c>
      <c r="AM499" s="43">
        <v>0.3638717038996389</v>
      </c>
      <c r="AN499" s="43">
        <v>0.0</v>
      </c>
      <c r="AO499" s="43">
        <v>1.0</v>
      </c>
      <c r="AP499" s="43">
        <v>862.0</v>
      </c>
      <c r="AQ499" s="43">
        <v>7.0</v>
      </c>
    </row>
    <row r="500" ht="15.75" customHeight="1">
      <c r="A500" s="47">
        <v>4604.0</v>
      </c>
      <c r="B500" s="48" t="str">
        <f t="array" ref="B500">XLOOKUP(A500,Industry_index!$A:$A,Industry_index!$B:$B)</f>
        <v>Wholesale</v>
      </c>
      <c r="C500" s="43">
        <v>547.0</v>
      </c>
      <c r="D500" s="43">
        <v>4.28</v>
      </c>
      <c r="E500" s="43">
        <v>3.0</v>
      </c>
      <c r="F500" s="43">
        <v>22.0</v>
      </c>
      <c r="G500" s="43">
        <v>0.0</v>
      </c>
      <c r="H500" s="43">
        <v>6000.0</v>
      </c>
      <c r="I500" s="43">
        <v>0.0</v>
      </c>
      <c r="J500" s="43">
        <v>8940.0</v>
      </c>
      <c r="K500" s="43">
        <v>76590.836666</v>
      </c>
      <c r="L500" s="43">
        <v>13379.893333</v>
      </c>
      <c r="M500" s="43">
        <v>0.333333</v>
      </c>
      <c r="N500" s="43">
        <v>0.333333</v>
      </c>
      <c r="O500" s="43">
        <v>0.333333</v>
      </c>
      <c r="P500" s="43">
        <v>1.0</v>
      </c>
      <c r="Q500" s="43">
        <v>28575.585</v>
      </c>
      <c r="R500" s="43">
        <v>117104.0</v>
      </c>
      <c r="S500" s="43">
        <v>0.154130867709397</v>
      </c>
      <c r="T500" s="43">
        <v>309.804401</v>
      </c>
      <c r="U500" s="43">
        <v>1.0</v>
      </c>
      <c r="V500" s="43">
        <v>0.0</v>
      </c>
      <c r="W500" s="43">
        <v>0.0</v>
      </c>
      <c r="X500" s="43">
        <v>0.0</v>
      </c>
      <c r="Y500" s="43">
        <v>1.0</v>
      </c>
      <c r="Z500" s="43">
        <v>1.0</v>
      </c>
      <c r="AA500" s="43">
        <v>4.28</v>
      </c>
      <c r="AB500" s="43">
        <v>3.0</v>
      </c>
      <c r="AC500" s="43">
        <v>0.0</v>
      </c>
      <c r="AD500" s="43">
        <v>0.0</v>
      </c>
      <c r="AE500" s="43">
        <v>13379.893333</v>
      </c>
      <c r="AF500" s="43">
        <v>1.0</v>
      </c>
      <c r="AG500" s="43">
        <v>0.0</v>
      </c>
      <c r="AH500" s="43">
        <v>0.0</v>
      </c>
      <c r="AI500" s="43">
        <v>6000.0</v>
      </c>
      <c r="AJ500" s="43">
        <v>0.0</v>
      </c>
      <c r="AK500" s="43">
        <v>8940.0</v>
      </c>
      <c r="AL500" s="43">
        <v>0.0</v>
      </c>
      <c r="AM500" s="43">
        <v>0.3776470896558002</v>
      </c>
      <c r="AN500" s="43">
        <v>0.0</v>
      </c>
      <c r="AO500" s="43">
        <v>1.0</v>
      </c>
      <c r="AP500" s="43">
        <v>944.0</v>
      </c>
      <c r="AQ500" s="43">
        <v>7.0</v>
      </c>
    </row>
    <row r="501" ht="15.75" customHeight="1">
      <c r="A501" s="47">
        <v>4563.0</v>
      </c>
      <c r="B501" s="48" t="str">
        <f t="array" ref="B501">XLOOKUP(A501,Industry_index!$A:$A,Industry_index!$B:$B)</f>
        <v>Transportation &amp; Public Utilities</v>
      </c>
      <c r="C501" s="43">
        <v>573.0</v>
      </c>
      <c r="D501" s="43">
        <v>11.45</v>
      </c>
      <c r="E501" s="43">
        <v>3.0</v>
      </c>
      <c r="F501" s="43">
        <v>4.0</v>
      </c>
      <c r="G501" s="43">
        <v>0.0</v>
      </c>
      <c r="H501" s="43">
        <v>5000.0</v>
      </c>
      <c r="I501" s="43">
        <v>0.0</v>
      </c>
      <c r="J501" s="43">
        <v>7450.0</v>
      </c>
      <c r="K501" s="43">
        <v>20232.423333</v>
      </c>
      <c r="L501" s="43">
        <v>6155.766666</v>
      </c>
      <c r="M501" s="43">
        <v>0.0</v>
      </c>
      <c r="N501" s="43">
        <v>0.0</v>
      </c>
      <c r="O501" s="43">
        <v>0.0</v>
      </c>
      <c r="P501" s="43">
        <v>0.0</v>
      </c>
      <c r="Q501" s="43">
        <v>18978.564</v>
      </c>
      <c r="R501" s="43">
        <v>26068.39</v>
      </c>
      <c r="S501" s="43">
        <v>0.307112011676168</v>
      </c>
      <c r="T501" s="43">
        <v>37.357041</v>
      </c>
      <c r="U501" s="43">
        <v>1.0</v>
      </c>
      <c r="V501" s="43">
        <v>0.0</v>
      </c>
      <c r="W501" s="43">
        <v>1.0</v>
      </c>
      <c r="X501" s="43">
        <v>0.0</v>
      </c>
      <c r="Y501" s="43">
        <v>1.0</v>
      </c>
      <c r="Z501" s="43">
        <v>1.0</v>
      </c>
      <c r="AA501" s="43">
        <v>11.45</v>
      </c>
      <c r="AB501" s="43">
        <v>3.0</v>
      </c>
      <c r="AC501" s="43">
        <v>0.0</v>
      </c>
      <c r="AD501" s="43">
        <v>1.0</v>
      </c>
      <c r="AE501" s="43">
        <v>6155.766666</v>
      </c>
      <c r="AF501" s="43">
        <v>1.0</v>
      </c>
      <c r="AG501" s="43">
        <v>0.0</v>
      </c>
      <c r="AH501" s="43">
        <v>0.0</v>
      </c>
      <c r="AI501" s="43">
        <v>5000.0</v>
      </c>
      <c r="AJ501" s="43">
        <v>0.0</v>
      </c>
      <c r="AK501" s="43">
        <v>7450.0</v>
      </c>
      <c r="AL501" s="43">
        <v>0.0</v>
      </c>
      <c r="AM501" s="43">
        <v>0.3786096458146977</v>
      </c>
      <c r="AN501" s="43">
        <v>0.0</v>
      </c>
      <c r="AO501" s="43">
        <v>1.0</v>
      </c>
      <c r="AP501" s="43">
        <v>954.0</v>
      </c>
      <c r="AQ501" s="43">
        <v>7.0</v>
      </c>
    </row>
    <row r="502" ht="15.75" customHeight="1">
      <c r="A502" s="47">
        <v>1109.0</v>
      </c>
      <c r="B502" s="48" t="str">
        <f t="array" ref="B502">XLOOKUP(A502,Industry_index!$A:$A,Industry_index!$B:$B)</f>
        <v>Services</v>
      </c>
      <c r="C502" s="43">
        <v>729.0</v>
      </c>
      <c r="D502" s="43">
        <v>1.68</v>
      </c>
      <c r="E502" s="43">
        <v>2.0</v>
      </c>
      <c r="F502" s="43">
        <v>27.0</v>
      </c>
      <c r="G502" s="43">
        <v>0.0</v>
      </c>
      <c r="H502" s="43">
        <v>3000.0</v>
      </c>
      <c r="I502" s="43">
        <v>0.0</v>
      </c>
      <c r="J502" s="43">
        <v>4470.0</v>
      </c>
      <c r="K502" s="43">
        <v>14964.333333</v>
      </c>
      <c r="L502" s="43">
        <v>3517.333333</v>
      </c>
      <c r="M502" s="43">
        <v>0.0</v>
      </c>
      <c r="N502" s="43">
        <v>0.0</v>
      </c>
      <c r="O502" s="43">
        <v>0.0</v>
      </c>
      <c r="P502" s="43">
        <v>0.0</v>
      </c>
      <c r="Q502" s="43">
        <v>12246.5</v>
      </c>
      <c r="R502" s="43">
        <v>20400.0</v>
      </c>
      <c r="S502" s="43">
        <v>0.235047609882968</v>
      </c>
      <c r="T502" s="43">
        <v>66.578206</v>
      </c>
      <c r="U502" s="43">
        <v>0.0</v>
      </c>
      <c r="V502" s="43">
        <v>1.0</v>
      </c>
      <c r="W502" s="43">
        <v>0.0</v>
      </c>
      <c r="X502" s="43">
        <v>0.0</v>
      </c>
      <c r="Y502" s="43">
        <v>1.0</v>
      </c>
      <c r="Z502" s="43">
        <v>1.0</v>
      </c>
      <c r="AA502" s="43">
        <v>1.68</v>
      </c>
      <c r="AB502" s="43">
        <v>2.0</v>
      </c>
      <c r="AC502" s="43">
        <v>1.0</v>
      </c>
      <c r="AD502" s="43">
        <v>0.0</v>
      </c>
      <c r="AE502" s="43">
        <v>3517.333333</v>
      </c>
      <c r="AF502" s="43">
        <v>1.0</v>
      </c>
      <c r="AG502" s="43">
        <v>0.0</v>
      </c>
      <c r="AH502" s="43">
        <v>0.0</v>
      </c>
      <c r="AI502" s="43">
        <v>3000.0</v>
      </c>
      <c r="AJ502" s="43">
        <v>0.0</v>
      </c>
      <c r="AK502" s="43">
        <v>4470.0</v>
      </c>
      <c r="AL502" s="43">
        <v>0.0</v>
      </c>
      <c r="AM502" s="43">
        <v>0.3601123906862043</v>
      </c>
      <c r="AN502" s="43">
        <v>0.0</v>
      </c>
      <c r="AO502" s="43">
        <v>1.0</v>
      </c>
      <c r="AP502" s="43">
        <v>828.0</v>
      </c>
      <c r="AQ502" s="43">
        <v>7.0</v>
      </c>
    </row>
    <row r="503" ht="15.75" customHeight="1">
      <c r="A503" s="47">
        <v>4489.0</v>
      </c>
      <c r="B503" s="48" t="str">
        <f t="array" ref="B503">XLOOKUP(A503,Industry_index!$A:$A,Industry_index!$B:$B)</f>
        <v>Services</v>
      </c>
      <c r="C503" s="43">
        <v>542.0</v>
      </c>
      <c r="D503" s="43">
        <v>0.82</v>
      </c>
      <c r="E503" s="43">
        <v>2.0</v>
      </c>
      <c r="F503" s="43">
        <v>19.0</v>
      </c>
      <c r="G503" s="43">
        <v>0.0</v>
      </c>
      <c r="H503" s="43">
        <v>5000.0</v>
      </c>
      <c r="I503" s="43">
        <v>0.0</v>
      </c>
      <c r="J503" s="43">
        <v>7450.0</v>
      </c>
      <c r="K503" s="43">
        <v>19441.22</v>
      </c>
      <c r="L503" s="43">
        <v>2143.006666</v>
      </c>
      <c r="M503" s="43">
        <v>0.666666</v>
      </c>
      <c r="N503" s="43">
        <v>0.666666</v>
      </c>
      <c r="O503" s="43">
        <v>4.0</v>
      </c>
      <c r="P503" s="43">
        <v>12.0</v>
      </c>
      <c r="Q503" s="43">
        <v>25412.22625</v>
      </c>
      <c r="R503" s="43">
        <v>28113.71</v>
      </c>
      <c r="S503" s="43">
        <v>0.086739095913614</v>
      </c>
      <c r="T503" s="43">
        <v>10.63063</v>
      </c>
      <c r="U503" s="43">
        <v>0.0</v>
      </c>
      <c r="V503" s="43">
        <v>1.0</v>
      </c>
      <c r="W503" s="43">
        <v>0.0</v>
      </c>
      <c r="X503" s="43">
        <v>1.0</v>
      </c>
      <c r="Y503" s="43">
        <v>0.0</v>
      </c>
      <c r="Z503" s="43">
        <v>1.0</v>
      </c>
      <c r="AA503" s="43">
        <v>0.82</v>
      </c>
      <c r="AB503" s="43">
        <v>2.0</v>
      </c>
      <c r="AC503" s="43">
        <v>1.0</v>
      </c>
      <c r="AD503" s="43">
        <v>0.0</v>
      </c>
      <c r="AE503" s="43">
        <v>2143.006666</v>
      </c>
      <c r="AF503" s="43">
        <v>0.0</v>
      </c>
      <c r="AG503" s="43">
        <v>1.0</v>
      </c>
      <c r="AH503" s="43">
        <v>0.0</v>
      </c>
      <c r="AI503" s="43">
        <v>5000.0</v>
      </c>
      <c r="AJ503" s="43">
        <v>0.0</v>
      </c>
      <c r="AK503" s="43">
        <v>7450.0</v>
      </c>
      <c r="AL503" s="43">
        <v>0.0</v>
      </c>
      <c r="AM503" s="43">
        <v>0.3717403037003577</v>
      </c>
      <c r="AN503" s="43">
        <v>0.0</v>
      </c>
      <c r="AO503" s="43">
        <v>1.0</v>
      </c>
      <c r="AP503" s="43">
        <v>915.0</v>
      </c>
      <c r="AQ503" s="43">
        <v>7.0</v>
      </c>
    </row>
    <row r="504" ht="15.75" customHeight="1">
      <c r="A504" s="47">
        <v>2586.0</v>
      </c>
      <c r="B504" s="48" t="str">
        <f t="array" ref="B504">XLOOKUP(A504,Industry_index!$A:$A,Industry_index!$B:$B)</f>
        <v>Services</v>
      </c>
      <c r="C504" s="43">
        <v>524.0</v>
      </c>
      <c r="D504" s="43">
        <v>1.24</v>
      </c>
      <c r="E504" s="43">
        <v>3.0</v>
      </c>
      <c r="F504" s="43">
        <v>4.0</v>
      </c>
      <c r="G504" s="43">
        <v>4761.0</v>
      </c>
      <c r="H504" s="43">
        <v>4000.0</v>
      </c>
      <c r="I504" s="43">
        <v>2801.0</v>
      </c>
      <c r="J504" s="43">
        <v>5960.0</v>
      </c>
      <c r="K504" s="43">
        <v>25715.413333</v>
      </c>
      <c r="L504" s="43">
        <v>3938.253333</v>
      </c>
      <c r="M504" s="43">
        <v>0.0</v>
      </c>
      <c r="N504" s="43">
        <v>0.0</v>
      </c>
      <c r="O504" s="43">
        <v>0.0</v>
      </c>
      <c r="P504" s="43">
        <v>0.0</v>
      </c>
      <c r="R504" s="43">
        <v>25900.7</v>
      </c>
      <c r="S504" s="43">
        <v>0.1431363818192315</v>
      </c>
      <c r="T504" s="43">
        <v>-6.024493</v>
      </c>
      <c r="U504" s="43">
        <v>1.0</v>
      </c>
      <c r="V504" s="43">
        <v>1.0</v>
      </c>
      <c r="W504" s="43">
        <v>0.0</v>
      </c>
      <c r="X504" s="43">
        <v>1.0</v>
      </c>
      <c r="Y504" s="43">
        <v>0.0</v>
      </c>
      <c r="Z504" s="43">
        <v>1.0</v>
      </c>
      <c r="AA504" s="43">
        <v>1.24</v>
      </c>
      <c r="AB504" s="43">
        <v>3.0</v>
      </c>
      <c r="AC504" s="43">
        <v>1.0</v>
      </c>
      <c r="AD504" s="43">
        <v>0.0</v>
      </c>
      <c r="AE504" s="43">
        <v>3938.253333</v>
      </c>
      <c r="AF504" s="43">
        <v>0.0</v>
      </c>
      <c r="AG504" s="43">
        <v>1.0</v>
      </c>
      <c r="AH504" s="43">
        <v>4761.0</v>
      </c>
      <c r="AI504" s="43">
        <v>4000.0</v>
      </c>
      <c r="AJ504" s="43">
        <v>2801.0</v>
      </c>
      <c r="AK504" s="43">
        <v>5960.0</v>
      </c>
      <c r="AL504" s="43">
        <v>1.0</v>
      </c>
      <c r="AM504" s="43">
        <v>0.3759435556851429</v>
      </c>
      <c r="AN504" s="43">
        <v>0.0</v>
      </c>
      <c r="AO504" s="43">
        <v>0.0</v>
      </c>
      <c r="AP504" s="43">
        <v>927.0</v>
      </c>
      <c r="AQ504" s="43">
        <v>7.0</v>
      </c>
    </row>
    <row r="505" ht="15.75" customHeight="1">
      <c r="A505" s="47">
        <v>3706.0</v>
      </c>
      <c r="B505" s="48" t="str">
        <f t="array" ref="B505">XLOOKUP(A505,Industry_index!$A:$A,Industry_index!$B:$B)</f>
        <v>Retail</v>
      </c>
      <c r="C505" s="43">
        <v>472.0</v>
      </c>
      <c r="D505" s="43">
        <v>4.19</v>
      </c>
      <c r="E505" s="43">
        <v>2.0</v>
      </c>
      <c r="F505" s="43">
        <v>5.0</v>
      </c>
      <c r="G505" s="43">
        <v>0.0</v>
      </c>
      <c r="H505" s="43">
        <v>5000.0</v>
      </c>
      <c r="I505" s="43">
        <v>0.0</v>
      </c>
      <c r="J505" s="43">
        <v>7450.0</v>
      </c>
      <c r="K505" s="43">
        <v>17951.0</v>
      </c>
      <c r="L505" s="43">
        <v>571.0</v>
      </c>
      <c r="M505" s="43">
        <v>0.666666</v>
      </c>
      <c r="N505" s="43">
        <v>0.0</v>
      </c>
      <c r="O505" s="43">
        <v>0.0</v>
      </c>
      <c r="P505" s="43">
        <v>0.0</v>
      </c>
      <c r="Q505" s="43">
        <v>13866.883333</v>
      </c>
      <c r="R505" s="43">
        <v>16337.0</v>
      </c>
      <c r="S505" s="43">
        <v>0.031808812879505</v>
      </c>
      <c r="T505" s="43">
        <v>17.813087</v>
      </c>
      <c r="U505" s="43">
        <v>0.0</v>
      </c>
      <c r="V505" s="43">
        <v>1.0</v>
      </c>
      <c r="W505" s="43">
        <v>0.0</v>
      </c>
      <c r="X505" s="43">
        <v>1.0</v>
      </c>
      <c r="Y505" s="43">
        <v>0.0</v>
      </c>
      <c r="Z505" s="43">
        <v>1.0</v>
      </c>
      <c r="AA505" s="43">
        <v>4.19</v>
      </c>
      <c r="AB505" s="43">
        <v>2.0</v>
      </c>
      <c r="AC505" s="43">
        <v>1.0</v>
      </c>
      <c r="AD505" s="43">
        <v>0.0</v>
      </c>
      <c r="AE505" s="43">
        <v>571.0</v>
      </c>
      <c r="AF505" s="43">
        <v>0.0</v>
      </c>
      <c r="AG505" s="43">
        <v>1.0</v>
      </c>
      <c r="AH505" s="43">
        <v>0.0</v>
      </c>
      <c r="AI505" s="43">
        <v>5000.0</v>
      </c>
      <c r="AJ505" s="43">
        <v>0.0</v>
      </c>
      <c r="AK505" s="43">
        <v>7450.0</v>
      </c>
      <c r="AL505" s="43">
        <v>0.0</v>
      </c>
      <c r="AM505" s="43">
        <v>0.3606664190773263</v>
      </c>
      <c r="AN505" s="43">
        <v>0.0</v>
      </c>
      <c r="AO505" s="43">
        <v>1.0</v>
      </c>
      <c r="AP505" s="43">
        <v>834.0</v>
      </c>
      <c r="AQ505" s="43">
        <v>7.0</v>
      </c>
    </row>
    <row r="506" ht="15.75" customHeight="1">
      <c r="A506" s="47">
        <v>3653.0</v>
      </c>
      <c r="B506" s="48" t="str">
        <f t="array" ref="B506">XLOOKUP(A506,Industry_index!$A:$A,Industry_index!$B:$B)</f>
        <v>Retail</v>
      </c>
      <c r="C506" s="43">
        <v>604.0</v>
      </c>
      <c r="D506" s="43">
        <v>0.56</v>
      </c>
      <c r="E506" s="43">
        <v>1.0</v>
      </c>
      <c r="F506" s="43">
        <v>0.0</v>
      </c>
      <c r="G506" s="43">
        <v>0.0</v>
      </c>
      <c r="H506" s="43">
        <v>3000.0</v>
      </c>
      <c r="I506" s="43">
        <v>0.0</v>
      </c>
      <c r="J506" s="43">
        <v>4470.0</v>
      </c>
      <c r="K506" s="43">
        <v>8581.23</v>
      </c>
      <c r="L506" s="43">
        <v>1764.523333</v>
      </c>
      <c r="M506" s="43">
        <v>0.0</v>
      </c>
      <c r="N506" s="43">
        <v>0.333333</v>
      </c>
      <c r="O506" s="43">
        <v>0.0</v>
      </c>
      <c r="P506" s="43">
        <v>0.0</v>
      </c>
      <c r="Q506" s="43">
        <v>11414.8</v>
      </c>
      <c r="R506" s="43">
        <v>12688.52</v>
      </c>
      <c r="S506" s="43">
        <v>0.15583890753844</v>
      </c>
      <c r="T506" s="43">
        <v>11.158495</v>
      </c>
      <c r="U506" s="43">
        <v>0.0</v>
      </c>
      <c r="V506" s="43">
        <v>1.0</v>
      </c>
      <c r="W506" s="43">
        <v>0.0</v>
      </c>
      <c r="X506" s="43">
        <v>1.0</v>
      </c>
      <c r="Y506" s="43">
        <v>0.0</v>
      </c>
      <c r="Z506" s="43">
        <v>1.0</v>
      </c>
      <c r="AA506" s="43">
        <v>0.56</v>
      </c>
      <c r="AB506" s="43">
        <v>1.0</v>
      </c>
      <c r="AC506" s="43">
        <v>1.0</v>
      </c>
      <c r="AD506" s="43">
        <v>0.0</v>
      </c>
      <c r="AE506" s="43">
        <v>1764.523333</v>
      </c>
      <c r="AF506" s="43">
        <v>0.0</v>
      </c>
      <c r="AG506" s="43">
        <v>1.0</v>
      </c>
      <c r="AH506" s="43">
        <v>0.0</v>
      </c>
      <c r="AI506" s="43">
        <v>3000.0</v>
      </c>
      <c r="AJ506" s="43">
        <v>0.0</v>
      </c>
      <c r="AK506" s="43">
        <v>4470.0</v>
      </c>
      <c r="AL506" s="43">
        <v>0.0</v>
      </c>
      <c r="AM506" s="43">
        <v>0.3593473964428717</v>
      </c>
      <c r="AN506" s="43">
        <v>0.0</v>
      </c>
      <c r="AO506" s="43">
        <v>1.0</v>
      </c>
      <c r="AP506" s="43">
        <v>822.0</v>
      </c>
      <c r="AQ506" s="43">
        <v>7.0</v>
      </c>
    </row>
    <row r="507" ht="15.75" customHeight="1">
      <c r="A507" s="47">
        <v>3240.0</v>
      </c>
      <c r="B507" s="48" t="str">
        <f t="array" ref="B507">XLOOKUP(A507,Industry_index!$A:$A,Industry_index!$B:$B)</f>
        <v>Services</v>
      </c>
      <c r="C507" s="43">
        <v>460.0</v>
      </c>
      <c r="D507" s="43">
        <v>1.6</v>
      </c>
      <c r="E507" s="43">
        <v>1.0</v>
      </c>
      <c r="F507" s="43">
        <v>4.0</v>
      </c>
      <c r="G507" s="43">
        <v>1321.32</v>
      </c>
      <c r="H507" s="43">
        <v>2000.0</v>
      </c>
      <c r="I507" s="43">
        <v>341.32</v>
      </c>
      <c r="J507" s="43">
        <v>2980.0</v>
      </c>
      <c r="K507" s="43">
        <v>14929.31</v>
      </c>
      <c r="L507" s="43">
        <v>635.176666</v>
      </c>
      <c r="M507" s="43">
        <v>0.0</v>
      </c>
      <c r="N507" s="43">
        <v>0.666666</v>
      </c>
      <c r="O507" s="43">
        <v>0.0</v>
      </c>
      <c r="P507" s="43">
        <v>0.0</v>
      </c>
      <c r="Q507" s="43">
        <v>15346.23</v>
      </c>
      <c r="R507" s="43">
        <v>14095.47</v>
      </c>
      <c r="S507" s="43">
        <v>0.042545837684393</v>
      </c>
      <c r="T507" s="43">
        <v>-8.150275</v>
      </c>
      <c r="U507" s="43">
        <v>1.0</v>
      </c>
      <c r="V507" s="43">
        <v>1.0</v>
      </c>
      <c r="W507" s="43">
        <v>0.0</v>
      </c>
      <c r="X507" s="43">
        <v>1.0</v>
      </c>
      <c r="Y507" s="43">
        <v>0.0</v>
      </c>
      <c r="Z507" s="43">
        <v>1.0</v>
      </c>
      <c r="AA507" s="43">
        <v>1.6</v>
      </c>
      <c r="AB507" s="43">
        <v>1.0</v>
      </c>
      <c r="AC507" s="43">
        <v>1.0</v>
      </c>
      <c r="AD507" s="43">
        <v>0.0</v>
      </c>
      <c r="AE507" s="43">
        <v>635.176666</v>
      </c>
      <c r="AF507" s="43">
        <v>0.0</v>
      </c>
      <c r="AG507" s="43">
        <v>1.0</v>
      </c>
      <c r="AH507" s="43">
        <v>1321.32</v>
      </c>
      <c r="AI507" s="43">
        <v>2000.0</v>
      </c>
      <c r="AJ507" s="43">
        <v>341.32</v>
      </c>
      <c r="AK507" s="43">
        <v>2980.0</v>
      </c>
      <c r="AL507" s="43">
        <v>1.0</v>
      </c>
      <c r="AM507" s="43">
        <v>0.3592607538023678</v>
      </c>
      <c r="AN507" s="43">
        <v>0.0</v>
      </c>
      <c r="AO507" s="43">
        <v>0.0</v>
      </c>
      <c r="AP507" s="43">
        <v>820.0</v>
      </c>
      <c r="AQ507" s="43">
        <v>7.0</v>
      </c>
    </row>
    <row r="508" ht="15.75" customHeight="1">
      <c r="A508" s="47">
        <v>2769.0</v>
      </c>
      <c r="B508" s="48" t="str">
        <f t="array" ref="B508">XLOOKUP(A508,Industry_index!$A:$A,Industry_index!$B:$B)</f>
        <v>Agriculture, Forestry, Fishing</v>
      </c>
      <c r="C508" s="43">
        <v>636.0</v>
      </c>
      <c r="D508" s="43">
        <v>5.18</v>
      </c>
      <c r="E508" s="43">
        <v>2.0</v>
      </c>
      <c r="F508" s="43">
        <v>5.0</v>
      </c>
      <c r="G508" s="43">
        <v>0.0</v>
      </c>
      <c r="H508" s="43">
        <v>40000.0</v>
      </c>
      <c r="I508" s="43">
        <v>0.0</v>
      </c>
      <c r="J508" s="43">
        <v>59600.0</v>
      </c>
      <c r="K508" s="43">
        <v>129833.333333</v>
      </c>
      <c r="L508" s="43">
        <v>11340.333333</v>
      </c>
      <c r="M508" s="43">
        <v>0.0</v>
      </c>
      <c r="N508" s="43">
        <v>0.0</v>
      </c>
      <c r="O508" s="43">
        <v>0.0</v>
      </c>
      <c r="P508" s="43">
        <v>0.0</v>
      </c>
      <c r="Q508" s="43">
        <v>115818.75</v>
      </c>
      <c r="R508" s="43">
        <v>148000.0</v>
      </c>
      <c r="S508" s="43">
        <v>0.082004020100502</v>
      </c>
      <c r="T508" s="43">
        <v>27.785872</v>
      </c>
      <c r="U508" s="43">
        <v>1.0</v>
      </c>
      <c r="V508" s="43">
        <v>0.0</v>
      </c>
      <c r="W508" s="43">
        <v>0.0</v>
      </c>
      <c r="X508" s="43">
        <v>0.0</v>
      </c>
      <c r="Y508" s="43">
        <v>1.0</v>
      </c>
      <c r="Z508" s="43">
        <v>1.0</v>
      </c>
      <c r="AA508" s="43">
        <v>5.18</v>
      </c>
      <c r="AB508" s="43">
        <v>2.0</v>
      </c>
      <c r="AC508" s="43">
        <v>0.0</v>
      </c>
      <c r="AD508" s="43">
        <v>0.0</v>
      </c>
      <c r="AE508" s="43">
        <v>11340.333333</v>
      </c>
      <c r="AF508" s="43">
        <v>1.0</v>
      </c>
      <c r="AG508" s="43">
        <v>0.0</v>
      </c>
      <c r="AH508" s="43">
        <v>0.0</v>
      </c>
      <c r="AI508" s="43">
        <v>40000.0</v>
      </c>
      <c r="AJ508" s="43">
        <v>0.0</v>
      </c>
      <c r="AK508" s="43">
        <v>59600.0</v>
      </c>
      <c r="AL508" s="43">
        <v>0.0</v>
      </c>
      <c r="AM508" s="43">
        <v>0.3671493437088013</v>
      </c>
      <c r="AN508" s="43">
        <v>0.0</v>
      </c>
      <c r="AO508" s="43">
        <v>1.0</v>
      </c>
      <c r="AP508" s="43">
        <v>888.0</v>
      </c>
      <c r="AQ508" s="43">
        <v>7.0</v>
      </c>
    </row>
    <row r="509" ht="15.75" customHeight="1">
      <c r="A509" s="47">
        <v>2835.0</v>
      </c>
      <c r="B509" s="48" t="str">
        <f t="array" ref="B509">XLOOKUP(A509,Industry_index!$A:$A,Industry_index!$B:$B)</f>
        <v>Retail</v>
      </c>
      <c r="C509" s="43">
        <v>697.0</v>
      </c>
      <c r="D509" s="43">
        <v>10.45</v>
      </c>
      <c r="E509" s="43">
        <v>5.0</v>
      </c>
      <c r="F509" s="43">
        <v>27.0</v>
      </c>
      <c r="G509" s="43">
        <v>0.0</v>
      </c>
      <c r="H509" s="43">
        <v>20000.0</v>
      </c>
      <c r="I509" s="43">
        <v>0.0</v>
      </c>
      <c r="J509" s="43">
        <v>29800.0</v>
      </c>
      <c r="K509" s="43">
        <v>127532.853333</v>
      </c>
      <c r="L509" s="43">
        <v>1008.723333</v>
      </c>
      <c r="M509" s="43">
        <v>0.666666</v>
      </c>
      <c r="N509" s="43">
        <v>0.666666</v>
      </c>
      <c r="O509" s="43">
        <v>7.0</v>
      </c>
      <c r="P509" s="43">
        <v>21.0</v>
      </c>
      <c r="Q509" s="43">
        <v>124917.673333</v>
      </c>
      <c r="R509" s="43">
        <v>141819.63</v>
      </c>
      <c r="S509" s="43">
        <v>0.017134627958615</v>
      </c>
      <c r="T509" s="43">
        <v>13.530479</v>
      </c>
      <c r="U509" s="43">
        <v>0.0</v>
      </c>
      <c r="V509" s="43">
        <v>1.0</v>
      </c>
      <c r="W509" s="43">
        <v>0.0</v>
      </c>
      <c r="X509" s="43">
        <v>1.0</v>
      </c>
      <c r="Y509" s="43">
        <v>0.0</v>
      </c>
      <c r="Z509" s="43">
        <v>1.0</v>
      </c>
      <c r="AA509" s="43">
        <v>10.45</v>
      </c>
      <c r="AB509" s="43">
        <v>5.0</v>
      </c>
      <c r="AC509" s="43">
        <v>1.0</v>
      </c>
      <c r="AD509" s="43">
        <v>0.0</v>
      </c>
      <c r="AE509" s="43">
        <v>1008.723333</v>
      </c>
      <c r="AF509" s="43">
        <v>0.0</v>
      </c>
      <c r="AG509" s="43">
        <v>1.0</v>
      </c>
      <c r="AH509" s="43">
        <v>0.0</v>
      </c>
      <c r="AI509" s="43">
        <v>20000.0</v>
      </c>
      <c r="AJ509" s="43">
        <v>0.0</v>
      </c>
      <c r="AK509" s="43">
        <v>29800.0</v>
      </c>
      <c r="AL509" s="43">
        <v>0.0</v>
      </c>
      <c r="AM509" s="43">
        <v>0.3702513494459964</v>
      </c>
      <c r="AN509" s="43">
        <v>0.0</v>
      </c>
      <c r="AO509" s="43">
        <v>1.0</v>
      </c>
      <c r="AP509" s="43">
        <v>905.0</v>
      </c>
      <c r="AQ509" s="43">
        <v>7.0</v>
      </c>
    </row>
    <row r="510" ht="15.75" customHeight="1">
      <c r="A510" s="47">
        <v>1733.0</v>
      </c>
      <c r="B510" s="48" t="str">
        <f t="array" ref="B510">XLOOKUP(A510,Industry_index!$A:$A,Industry_index!$B:$B)</f>
        <v>Retail</v>
      </c>
      <c r="C510" s="43">
        <v>672.0</v>
      </c>
      <c r="D510" s="43">
        <v>0.66</v>
      </c>
      <c r="E510" s="43">
        <v>2.0</v>
      </c>
      <c r="F510" s="43">
        <v>8.0</v>
      </c>
      <c r="G510" s="43">
        <v>0.0</v>
      </c>
      <c r="H510" s="43">
        <v>30000.0</v>
      </c>
      <c r="I510" s="43">
        <v>0.0</v>
      </c>
      <c r="J510" s="43">
        <v>44700.0</v>
      </c>
      <c r="K510" s="43">
        <v>125030.536666</v>
      </c>
      <c r="L510" s="43">
        <v>3906.03</v>
      </c>
      <c r="M510" s="43">
        <v>0.333333</v>
      </c>
      <c r="N510" s="43">
        <v>0.0</v>
      </c>
      <c r="O510" s="43">
        <v>2.333333</v>
      </c>
      <c r="P510" s="43">
        <v>7.0</v>
      </c>
      <c r="Q510" s="43">
        <v>106833.266923</v>
      </c>
      <c r="R510" s="43">
        <v>140955.0</v>
      </c>
      <c r="S510" s="43">
        <v>0.047361405968943</v>
      </c>
      <c r="T510" s="43">
        <v>31.939236</v>
      </c>
      <c r="U510" s="43">
        <v>0.0</v>
      </c>
      <c r="V510" s="43">
        <v>1.0</v>
      </c>
      <c r="W510" s="43">
        <v>0.0</v>
      </c>
      <c r="X510" s="43">
        <v>0.0</v>
      </c>
      <c r="Y510" s="43">
        <v>1.0</v>
      </c>
      <c r="Z510" s="43">
        <v>1.0</v>
      </c>
      <c r="AA510" s="43">
        <v>0.66</v>
      </c>
      <c r="AB510" s="43">
        <v>2.0</v>
      </c>
      <c r="AC510" s="43">
        <v>1.0</v>
      </c>
      <c r="AD510" s="43">
        <v>0.0</v>
      </c>
      <c r="AE510" s="43">
        <v>3906.03</v>
      </c>
      <c r="AF510" s="43">
        <v>1.0</v>
      </c>
      <c r="AG510" s="43">
        <v>0.0</v>
      </c>
      <c r="AH510" s="43">
        <v>0.0</v>
      </c>
      <c r="AI510" s="43">
        <v>30000.0</v>
      </c>
      <c r="AJ510" s="43">
        <v>0.0</v>
      </c>
      <c r="AK510" s="43">
        <v>44700.0</v>
      </c>
      <c r="AL510" s="43">
        <v>0.0</v>
      </c>
      <c r="AM510" s="43">
        <v>0.363895885247133</v>
      </c>
      <c r="AN510" s="43">
        <v>0.0</v>
      </c>
      <c r="AO510" s="43">
        <v>1.0</v>
      </c>
      <c r="AP510" s="43">
        <v>863.0</v>
      </c>
      <c r="AQ510" s="43">
        <v>7.0</v>
      </c>
    </row>
    <row r="511" ht="15.75" customHeight="1">
      <c r="A511" s="47">
        <v>895.0</v>
      </c>
      <c r="B511" s="48" t="str">
        <f t="array" ref="B511">XLOOKUP(A511,Industry_index!$A:$A,Industry_index!$B:$B)</f>
        <v>Construction</v>
      </c>
      <c r="C511" s="43">
        <v>607.0</v>
      </c>
      <c r="D511" s="43">
        <v>5.35</v>
      </c>
      <c r="E511" s="43">
        <v>2.0</v>
      </c>
      <c r="F511" s="43">
        <v>4.0</v>
      </c>
      <c r="G511" s="43">
        <v>8344.01</v>
      </c>
      <c r="H511" s="43">
        <v>7000.0</v>
      </c>
      <c r="I511" s="43">
        <v>4914.01</v>
      </c>
      <c r="J511" s="43">
        <v>10430.0</v>
      </c>
      <c r="K511" s="43">
        <v>121939.34</v>
      </c>
      <c r="L511" s="43">
        <v>11427.83</v>
      </c>
      <c r="M511" s="43">
        <v>0.0</v>
      </c>
      <c r="N511" s="43">
        <v>0.0</v>
      </c>
      <c r="O511" s="43">
        <v>0.0</v>
      </c>
      <c r="P511" s="43">
        <v>0.0</v>
      </c>
      <c r="Q511" s="43">
        <v>129261.26</v>
      </c>
      <c r="R511" s="43">
        <v>107295.5</v>
      </c>
      <c r="S511" s="43">
        <v>0.215902267471678</v>
      </c>
      <c r="T511" s="43">
        <v>-16.993304</v>
      </c>
      <c r="U511" s="43">
        <v>1.0</v>
      </c>
      <c r="V511" s="43">
        <v>0.0</v>
      </c>
      <c r="W511" s="43">
        <v>1.0</v>
      </c>
      <c r="X511" s="43">
        <v>1.0</v>
      </c>
      <c r="Y511" s="43">
        <v>0.0</v>
      </c>
      <c r="Z511" s="43">
        <v>1.0</v>
      </c>
      <c r="AA511" s="43">
        <v>5.35</v>
      </c>
      <c r="AB511" s="43">
        <v>2.0</v>
      </c>
      <c r="AC511" s="43">
        <v>0.0</v>
      </c>
      <c r="AD511" s="43">
        <v>1.0</v>
      </c>
      <c r="AE511" s="43">
        <v>11427.83</v>
      </c>
      <c r="AF511" s="43">
        <v>0.0</v>
      </c>
      <c r="AG511" s="43">
        <v>1.0</v>
      </c>
      <c r="AH511" s="43">
        <v>8344.01</v>
      </c>
      <c r="AI511" s="43">
        <v>7000.0</v>
      </c>
      <c r="AJ511" s="43">
        <v>4914.01</v>
      </c>
      <c r="AK511" s="43">
        <v>10430.0</v>
      </c>
      <c r="AL511" s="43">
        <v>1.0</v>
      </c>
      <c r="AM511" s="43">
        <v>0.3698199601534069</v>
      </c>
      <c r="AN511" s="43">
        <v>0.0</v>
      </c>
      <c r="AO511" s="43">
        <v>0.0</v>
      </c>
      <c r="AP511" s="43">
        <v>901.0</v>
      </c>
      <c r="AQ511" s="43">
        <v>7.0</v>
      </c>
    </row>
    <row r="512" ht="15.75" customHeight="1">
      <c r="A512" s="47">
        <v>3289.0</v>
      </c>
      <c r="B512" s="48" t="str">
        <f t="array" ref="B512">XLOOKUP(A512,Industry_index!$A:$A,Industry_index!$B:$B)</f>
        <v>Construction</v>
      </c>
      <c r="C512" s="43">
        <v>626.0</v>
      </c>
      <c r="D512" s="43">
        <v>6.54</v>
      </c>
      <c r="E512" s="43">
        <v>1.0</v>
      </c>
      <c r="F512" s="43">
        <v>0.0</v>
      </c>
      <c r="G512" s="43">
        <v>0.0</v>
      </c>
      <c r="H512" s="43">
        <v>7000.0</v>
      </c>
      <c r="I512" s="43">
        <v>0.0</v>
      </c>
      <c r="J512" s="43">
        <v>10430.0</v>
      </c>
      <c r="K512" s="43">
        <v>44944.043333</v>
      </c>
      <c r="L512" s="43">
        <v>5649.723333</v>
      </c>
      <c r="M512" s="43">
        <v>0.0</v>
      </c>
      <c r="N512" s="43">
        <v>0.666666</v>
      </c>
      <c r="O512" s="43">
        <v>0.0</v>
      </c>
      <c r="P512" s="43">
        <v>0.0</v>
      </c>
      <c r="Q512" s="43">
        <v>43609.62</v>
      </c>
      <c r="R512" s="43">
        <v>57236.1</v>
      </c>
      <c r="S512" s="43">
        <v>0.115028225107373</v>
      </c>
      <c r="T512" s="43">
        <v>31.2465</v>
      </c>
      <c r="U512" s="43">
        <v>1.0</v>
      </c>
      <c r="V512" s="43">
        <v>0.0</v>
      </c>
      <c r="W512" s="43">
        <v>1.0</v>
      </c>
      <c r="X512" s="43">
        <v>0.0</v>
      </c>
      <c r="Y512" s="43">
        <v>1.0</v>
      </c>
      <c r="Z512" s="43">
        <v>1.0</v>
      </c>
      <c r="AA512" s="43">
        <v>6.54</v>
      </c>
      <c r="AB512" s="43">
        <v>1.0</v>
      </c>
      <c r="AC512" s="43">
        <v>0.0</v>
      </c>
      <c r="AD512" s="43">
        <v>1.0</v>
      </c>
      <c r="AE512" s="43">
        <v>5649.723333</v>
      </c>
      <c r="AF512" s="43">
        <v>1.0</v>
      </c>
      <c r="AG512" s="43">
        <v>0.0</v>
      </c>
      <c r="AH512" s="43">
        <v>0.0</v>
      </c>
      <c r="AI512" s="43">
        <v>7000.0</v>
      </c>
      <c r="AJ512" s="43">
        <v>0.0</v>
      </c>
      <c r="AK512" s="43">
        <v>10430.0</v>
      </c>
      <c r="AL512" s="43">
        <v>0.0</v>
      </c>
      <c r="AM512" s="43">
        <v>0.3775043841677881</v>
      </c>
      <c r="AN512" s="43">
        <v>0.0</v>
      </c>
      <c r="AO512" s="43">
        <v>1.0</v>
      </c>
      <c r="AP512" s="43">
        <v>943.0</v>
      </c>
      <c r="AQ512" s="43">
        <v>7.0</v>
      </c>
    </row>
    <row r="513" ht="15.75" customHeight="1">
      <c r="A513" s="47">
        <v>2191.0</v>
      </c>
      <c r="B513" s="48" t="str">
        <f t="array" ref="B513">XLOOKUP(A513,Industry_index!$A:$A,Industry_index!$B:$B)</f>
        <v>Manufacturing</v>
      </c>
      <c r="C513" s="43">
        <v>571.0</v>
      </c>
      <c r="D513" s="43">
        <v>9.35</v>
      </c>
      <c r="E513" s="43">
        <v>2.0</v>
      </c>
      <c r="F513" s="43">
        <v>11.0</v>
      </c>
      <c r="G513" s="43">
        <v>0.0</v>
      </c>
      <c r="H513" s="43">
        <v>15000.0</v>
      </c>
      <c r="I513" s="43">
        <v>0.0</v>
      </c>
      <c r="J513" s="43">
        <v>21900.0</v>
      </c>
      <c r="K513" s="43">
        <v>35049.01</v>
      </c>
      <c r="L513" s="43">
        <v>7713.666666</v>
      </c>
      <c r="M513" s="43">
        <v>0.0</v>
      </c>
      <c r="N513" s="43">
        <v>0.0</v>
      </c>
      <c r="O513" s="43">
        <v>0.0</v>
      </c>
      <c r="P513" s="43">
        <v>0.0</v>
      </c>
      <c r="Q513" s="43">
        <v>33104.69</v>
      </c>
      <c r="R513" s="43">
        <v>38937.65</v>
      </c>
      <c r="S513" s="43">
        <v>0.220082393197411</v>
      </c>
      <c r="T513" s="43">
        <v>17.619739</v>
      </c>
      <c r="U513" s="43">
        <v>0.0</v>
      </c>
      <c r="V513" s="43">
        <v>0.0</v>
      </c>
      <c r="W513" s="43">
        <v>0.0</v>
      </c>
      <c r="X513" s="43">
        <v>1.0</v>
      </c>
      <c r="Y513" s="43">
        <v>0.0</v>
      </c>
      <c r="Z513" s="43">
        <v>1.0</v>
      </c>
      <c r="AA513" s="43">
        <v>9.35</v>
      </c>
      <c r="AB513" s="43">
        <v>2.0</v>
      </c>
      <c r="AC513" s="43">
        <v>0.0</v>
      </c>
      <c r="AD513" s="43">
        <v>0.0</v>
      </c>
      <c r="AE513" s="43">
        <v>7713.666666</v>
      </c>
      <c r="AF513" s="43">
        <v>0.0</v>
      </c>
      <c r="AG513" s="43">
        <v>1.0</v>
      </c>
      <c r="AH513" s="43">
        <v>0.0</v>
      </c>
      <c r="AI513" s="43">
        <v>15000.0</v>
      </c>
      <c r="AJ513" s="43">
        <v>0.0</v>
      </c>
      <c r="AK513" s="43">
        <v>21900.0</v>
      </c>
      <c r="AL513" s="43">
        <v>0.0</v>
      </c>
      <c r="AM513" s="43">
        <v>0.3617770519366784</v>
      </c>
      <c r="AN513" s="43">
        <v>0.0</v>
      </c>
      <c r="AO513" s="43">
        <v>1.0</v>
      </c>
      <c r="AP513" s="43">
        <v>853.0</v>
      </c>
      <c r="AQ513" s="43">
        <v>7.0</v>
      </c>
    </row>
    <row r="514" ht="15.75" customHeight="1">
      <c r="A514" s="47">
        <v>832.0</v>
      </c>
      <c r="B514" s="48" t="str">
        <f t="array" ref="B514">XLOOKUP(A514,Industry_index!$A:$A,Industry_index!$B:$B)</f>
        <v>Services</v>
      </c>
      <c r="C514" s="43">
        <v>584.0</v>
      </c>
      <c r="D514" s="43">
        <v>4.56</v>
      </c>
      <c r="E514" s="43">
        <v>3.0</v>
      </c>
      <c r="F514" s="43">
        <v>4.0</v>
      </c>
      <c r="G514" s="43">
        <v>2185.41</v>
      </c>
      <c r="H514" s="43">
        <v>3000.0</v>
      </c>
      <c r="I514" s="43">
        <v>715.41</v>
      </c>
      <c r="J514" s="43">
        <v>4470.0</v>
      </c>
      <c r="K514" s="43">
        <v>25372.37</v>
      </c>
      <c r="L514" s="43">
        <v>3256.446666</v>
      </c>
      <c r="M514" s="43">
        <v>0.0</v>
      </c>
      <c r="N514" s="43">
        <v>1.0</v>
      </c>
      <c r="O514" s="43">
        <v>1.333333</v>
      </c>
      <c r="P514" s="43">
        <v>4.0</v>
      </c>
      <c r="Q514" s="43">
        <v>19544.315</v>
      </c>
      <c r="R514" s="43">
        <v>37028.48</v>
      </c>
      <c r="S514" s="43">
        <v>0.128346307420237</v>
      </c>
      <c r="T514" s="43">
        <v>89.459108</v>
      </c>
      <c r="U514" s="43">
        <v>0.0</v>
      </c>
      <c r="V514" s="43">
        <v>1.0</v>
      </c>
      <c r="W514" s="43">
        <v>0.0</v>
      </c>
      <c r="X514" s="43">
        <v>0.0</v>
      </c>
      <c r="Y514" s="43">
        <v>1.0</v>
      </c>
      <c r="Z514" s="43">
        <v>1.0</v>
      </c>
      <c r="AA514" s="43">
        <v>4.56</v>
      </c>
      <c r="AB514" s="43">
        <v>3.0</v>
      </c>
      <c r="AC514" s="43">
        <v>1.0</v>
      </c>
      <c r="AD514" s="43">
        <v>0.0</v>
      </c>
      <c r="AE514" s="43">
        <v>3256.446666</v>
      </c>
      <c r="AF514" s="43">
        <v>1.0</v>
      </c>
      <c r="AG514" s="43">
        <v>0.0</v>
      </c>
      <c r="AH514" s="43">
        <v>2185.41</v>
      </c>
      <c r="AI514" s="43">
        <v>3000.0</v>
      </c>
      <c r="AJ514" s="43">
        <v>715.41</v>
      </c>
      <c r="AK514" s="43">
        <v>4470.0</v>
      </c>
      <c r="AL514" s="43">
        <v>1.0</v>
      </c>
      <c r="AM514" s="43">
        <v>0.3608878212163694</v>
      </c>
      <c r="AN514" s="43">
        <v>0.0</v>
      </c>
      <c r="AO514" s="43">
        <v>0.0</v>
      </c>
      <c r="AP514" s="43">
        <v>839.0</v>
      </c>
      <c r="AQ514" s="43">
        <v>7.0</v>
      </c>
    </row>
    <row r="515" ht="15.75" customHeight="1">
      <c r="A515" s="47">
        <v>2648.0</v>
      </c>
      <c r="B515" s="48" t="str">
        <f t="array" ref="B515">XLOOKUP(A515,Industry_index!$A:$A,Industry_index!$B:$B)</f>
        <v>Construction</v>
      </c>
      <c r="C515" s="43">
        <v>474.0</v>
      </c>
      <c r="D515" s="43">
        <v>9.16</v>
      </c>
      <c r="E515" s="43">
        <v>1.0</v>
      </c>
      <c r="F515" s="43">
        <v>4.0</v>
      </c>
      <c r="G515" s="43">
        <v>5811.0</v>
      </c>
      <c r="H515" s="43">
        <v>5000.0</v>
      </c>
      <c r="I515" s="43">
        <v>3361.0</v>
      </c>
      <c r="J515" s="43">
        <v>7450.0</v>
      </c>
      <c r="K515" s="43">
        <v>25715.413333</v>
      </c>
      <c r="L515" s="43">
        <v>3938.253333</v>
      </c>
      <c r="M515" s="43">
        <v>0.0</v>
      </c>
      <c r="N515" s="43">
        <v>0.0</v>
      </c>
      <c r="O515" s="43">
        <v>0.0</v>
      </c>
      <c r="P515" s="43">
        <v>0.0</v>
      </c>
      <c r="R515" s="43">
        <v>25900.7</v>
      </c>
      <c r="S515" s="43">
        <v>0.1431363818192315</v>
      </c>
      <c r="T515" s="43">
        <v>-6.024493</v>
      </c>
      <c r="U515" s="43">
        <v>0.0</v>
      </c>
      <c r="V515" s="43">
        <v>0.0</v>
      </c>
      <c r="W515" s="43">
        <v>1.0</v>
      </c>
      <c r="X515" s="43">
        <v>1.0</v>
      </c>
      <c r="Y515" s="43">
        <v>0.0</v>
      </c>
      <c r="Z515" s="43">
        <v>1.0</v>
      </c>
      <c r="AA515" s="43">
        <v>9.16</v>
      </c>
      <c r="AB515" s="43">
        <v>1.0</v>
      </c>
      <c r="AC515" s="43">
        <v>0.0</v>
      </c>
      <c r="AD515" s="43">
        <v>1.0</v>
      </c>
      <c r="AE515" s="43">
        <v>3938.253333</v>
      </c>
      <c r="AF515" s="43">
        <v>0.0</v>
      </c>
      <c r="AG515" s="43">
        <v>1.0</v>
      </c>
      <c r="AH515" s="43">
        <v>5811.0</v>
      </c>
      <c r="AI515" s="43">
        <v>5000.0</v>
      </c>
      <c r="AJ515" s="43">
        <v>3361.0</v>
      </c>
      <c r="AK515" s="43">
        <v>7450.0</v>
      </c>
      <c r="AL515" s="43">
        <v>1.0</v>
      </c>
      <c r="AM515" s="43">
        <v>0.3709938939032926</v>
      </c>
      <c r="AN515" s="43">
        <v>0.0</v>
      </c>
      <c r="AO515" s="43">
        <v>0.0</v>
      </c>
      <c r="AP515" s="43">
        <v>908.0</v>
      </c>
      <c r="AQ515" s="43">
        <v>7.0</v>
      </c>
    </row>
    <row r="516" ht="15.75" customHeight="1">
      <c r="A516" s="47">
        <v>768.0</v>
      </c>
      <c r="B516" s="48" t="str">
        <f t="array" ref="B516">XLOOKUP(A516,Industry_index!$A:$A,Industry_index!$B:$B)</f>
        <v>Services</v>
      </c>
      <c r="C516" s="43">
        <v>473.0</v>
      </c>
      <c r="D516" s="43">
        <v>0.54</v>
      </c>
      <c r="E516" s="43">
        <v>1.0</v>
      </c>
      <c r="F516" s="43">
        <v>0.0</v>
      </c>
      <c r="G516" s="43">
        <v>0.0</v>
      </c>
      <c r="H516" s="43">
        <v>3000.0</v>
      </c>
      <c r="I516" s="43">
        <v>0.0</v>
      </c>
      <c r="J516" s="43">
        <v>4470.0</v>
      </c>
      <c r="K516" s="43">
        <v>14915.0</v>
      </c>
      <c r="L516" s="43">
        <v>604.0</v>
      </c>
      <c r="M516" s="43">
        <v>0.666666</v>
      </c>
      <c r="N516" s="43">
        <v>0.0</v>
      </c>
      <c r="O516" s="43">
        <v>0.666666</v>
      </c>
      <c r="P516" s="43">
        <v>2.0</v>
      </c>
      <c r="Q516" s="43">
        <v>11436.0</v>
      </c>
      <c r="R516" s="43">
        <v>21873.0</v>
      </c>
      <c r="S516" s="43">
        <v>0.04049614482065</v>
      </c>
      <c r="T516" s="43">
        <v>91.264428</v>
      </c>
      <c r="U516" s="43">
        <v>0.0</v>
      </c>
      <c r="V516" s="43">
        <v>1.0</v>
      </c>
      <c r="W516" s="43">
        <v>0.0</v>
      </c>
      <c r="X516" s="43">
        <v>0.0</v>
      </c>
      <c r="Y516" s="43">
        <v>1.0</v>
      </c>
      <c r="Z516" s="43">
        <v>1.0</v>
      </c>
      <c r="AA516" s="43">
        <v>0.54</v>
      </c>
      <c r="AB516" s="43">
        <v>1.0</v>
      </c>
      <c r="AC516" s="43">
        <v>1.0</v>
      </c>
      <c r="AD516" s="43">
        <v>0.0</v>
      </c>
      <c r="AE516" s="43">
        <v>604.0</v>
      </c>
      <c r="AF516" s="43">
        <v>1.0</v>
      </c>
      <c r="AG516" s="43">
        <v>0.0</v>
      </c>
      <c r="AH516" s="43">
        <v>0.0</v>
      </c>
      <c r="AI516" s="43">
        <v>3000.0</v>
      </c>
      <c r="AJ516" s="43">
        <v>0.0</v>
      </c>
      <c r="AK516" s="43">
        <v>4470.0</v>
      </c>
      <c r="AL516" s="43">
        <v>1.0</v>
      </c>
      <c r="AM516" s="43">
        <v>0.3658053274859325</v>
      </c>
      <c r="AN516" s="43">
        <v>0.0</v>
      </c>
      <c r="AO516" s="43">
        <v>0.0</v>
      </c>
      <c r="AP516" s="43">
        <v>876.0</v>
      </c>
      <c r="AQ516" s="43">
        <v>7.0</v>
      </c>
    </row>
    <row r="517" ht="15.75" customHeight="1">
      <c r="A517" s="47">
        <v>2797.0</v>
      </c>
      <c r="B517" s="48" t="str">
        <f t="array" ref="B517">XLOOKUP(A517,Industry_index!$A:$A,Industry_index!$B:$B)</f>
        <v>Services</v>
      </c>
      <c r="C517" s="43">
        <v>0.0</v>
      </c>
      <c r="D517" s="43">
        <v>-0.02</v>
      </c>
      <c r="E517" s="43">
        <v>2.0</v>
      </c>
      <c r="F517" s="43">
        <v>20.0</v>
      </c>
      <c r="G517" s="43">
        <v>6705.0</v>
      </c>
      <c r="H517" s="43">
        <v>5000.0</v>
      </c>
      <c r="I517" s="43">
        <v>4255.0</v>
      </c>
      <c r="J517" s="43">
        <v>7450.0</v>
      </c>
      <c r="K517" s="43">
        <v>23077.0</v>
      </c>
      <c r="L517" s="43">
        <v>1919.666666</v>
      </c>
      <c r="M517" s="43">
        <v>0.666666</v>
      </c>
      <c r="N517" s="43">
        <v>0.0</v>
      </c>
      <c r="O517" s="43">
        <v>0.0</v>
      </c>
      <c r="P517" s="43">
        <v>0.0</v>
      </c>
      <c r="Q517" s="43">
        <v>23441.0</v>
      </c>
      <c r="R517" s="43">
        <v>22349.0</v>
      </c>
      <c r="S517" s="43">
        <v>0.083185422715257</v>
      </c>
      <c r="T517" s="43">
        <v>-4.658504</v>
      </c>
      <c r="U517" s="43">
        <v>1.0</v>
      </c>
      <c r="V517" s="43">
        <v>1.0</v>
      </c>
      <c r="W517" s="43">
        <v>0.0</v>
      </c>
      <c r="X517" s="43">
        <v>1.0</v>
      </c>
      <c r="Y517" s="43">
        <v>0.0</v>
      </c>
      <c r="Z517" s="43">
        <v>1.0</v>
      </c>
      <c r="AA517" s="43">
        <v>-0.02</v>
      </c>
      <c r="AB517" s="43">
        <v>2.0</v>
      </c>
      <c r="AC517" s="43">
        <v>1.0</v>
      </c>
      <c r="AD517" s="43">
        <v>0.0</v>
      </c>
      <c r="AE517" s="43">
        <v>1919.666666</v>
      </c>
      <c r="AF517" s="43">
        <v>0.0</v>
      </c>
      <c r="AG517" s="43">
        <v>1.0</v>
      </c>
      <c r="AH517" s="43">
        <v>6705.0</v>
      </c>
      <c r="AI517" s="43">
        <v>5000.0</v>
      </c>
      <c r="AJ517" s="43">
        <v>4255.0</v>
      </c>
      <c r="AK517" s="43">
        <v>7450.0</v>
      </c>
      <c r="AL517" s="43">
        <v>1.0</v>
      </c>
      <c r="AM517" s="43">
        <v>0.3777373873971991</v>
      </c>
      <c r="AN517" s="43">
        <v>0.0</v>
      </c>
      <c r="AO517" s="43">
        <v>0.0</v>
      </c>
      <c r="AP517" s="43">
        <v>946.0</v>
      </c>
      <c r="AQ517" s="43">
        <v>7.0</v>
      </c>
    </row>
    <row r="518" ht="15.75" customHeight="1">
      <c r="A518" s="47">
        <v>5007.0</v>
      </c>
      <c r="B518" s="48" t="str">
        <f t="array" ref="B518">XLOOKUP(A518,Industry_index!$A:$A,Industry_index!$B:$B)</f>
        <v>Services</v>
      </c>
      <c r="C518" s="43">
        <v>588.0</v>
      </c>
      <c r="D518" s="43">
        <v>1.2</v>
      </c>
      <c r="E518" s="43">
        <v>3.0</v>
      </c>
      <c r="F518" s="43">
        <v>34.0</v>
      </c>
      <c r="G518" s="43">
        <v>0.0</v>
      </c>
      <c r="H518" s="43">
        <v>5000.0</v>
      </c>
      <c r="I518" s="43">
        <v>0.0</v>
      </c>
      <c r="J518" s="43">
        <v>7450.0</v>
      </c>
      <c r="K518" s="43">
        <v>26050.333333</v>
      </c>
      <c r="L518" s="43">
        <v>3465.0</v>
      </c>
      <c r="M518" s="43">
        <v>0.0</v>
      </c>
      <c r="N518" s="43">
        <v>0.0</v>
      </c>
      <c r="O518" s="43">
        <v>0.0</v>
      </c>
      <c r="P518" s="43">
        <v>0.0</v>
      </c>
      <c r="Q518" s="43">
        <v>25206.08125</v>
      </c>
      <c r="R518" s="43">
        <v>22059.0</v>
      </c>
      <c r="S518" s="43">
        <v>0.133011750714866</v>
      </c>
      <c r="T518" s="43">
        <v>-12.485399</v>
      </c>
      <c r="U518" s="43">
        <v>0.0</v>
      </c>
      <c r="V518" s="43">
        <v>1.0</v>
      </c>
      <c r="W518" s="43">
        <v>0.0</v>
      </c>
      <c r="X518" s="43">
        <v>1.0</v>
      </c>
      <c r="Y518" s="43">
        <v>0.0</v>
      </c>
      <c r="Z518" s="43">
        <v>1.0</v>
      </c>
      <c r="AA518" s="43">
        <v>1.2</v>
      </c>
      <c r="AB518" s="43">
        <v>3.0</v>
      </c>
      <c r="AC518" s="43">
        <v>1.0</v>
      </c>
      <c r="AD518" s="43">
        <v>0.0</v>
      </c>
      <c r="AE518" s="43">
        <v>3465.0</v>
      </c>
      <c r="AF518" s="43">
        <v>0.0</v>
      </c>
      <c r="AG518" s="43">
        <v>1.0</v>
      </c>
      <c r="AH518" s="43">
        <v>0.0</v>
      </c>
      <c r="AI518" s="43">
        <v>5000.0</v>
      </c>
      <c r="AJ518" s="43">
        <v>0.0</v>
      </c>
      <c r="AK518" s="43">
        <v>7450.0</v>
      </c>
      <c r="AL518" s="43">
        <v>0.0</v>
      </c>
      <c r="AM518" s="43">
        <v>0.3786507400869954</v>
      </c>
      <c r="AN518" s="43">
        <v>0.0</v>
      </c>
      <c r="AO518" s="43">
        <v>1.0</v>
      </c>
      <c r="AP518" s="43">
        <v>955.0</v>
      </c>
      <c r="AQ518" s="43">
        <v>7.0</v>
      </c>
    </row>
    <row r="519" ht="15.75" customHeight="1">
      <c r="A519" s="47">
        <v>4540.0</v>
      </c>
      <c r="B519" s="48" t="str">
        <f t="array" ref="B519">XLOOKUP(A519,Industry_index!$A:$A,Industry_index!$B:$B)</f>
        <v>Services</v>
      </c>
      <c r="C519" s="43">
        <v>505.0</v>
      </c>
      <c r="D519" s="43">
        <v>0.88</v>
      </c>
      <c r="E519" s="43">
        <v>1.0</v>
      </c>
      <c r="F519" s="43">
        <v>0.0</v>
      </c>
      <c r="G519" s="43">
        <v>2980.0</v>
      </c>
      <c r="H519" s="43">
        <v>4000.0</v>
      </c>
      <c r="I519" s="43">
        <v>1020.0</v>
      </c>
      <c r="J519" s="43">
        <v>5960.0</v>
      </c>
      <c r="K519" s="43">
        <v>12254.0</v>
      </c>
      <c r="L519" s="43">
        <v>1183.8</v>
      </c>
      <c r="M519" s="43">
        <v>0.666666</v>
      </c>
      <c r="N519" s="43">
        <v>0.0</v>
      </c>
      <c r="O519" s="43">
        <v>0.0</v>
      </c>
      <c r="P519" s="43">
        <v>0.0</v>
      </c>
      <c r="Q519" s="43">
        <v>9244.0</v>
      </c>
      <c r="R519" s="43">
        <v>18274.0</v>
      </c>
      <c r="S519" s="43">
        <v>0.096605190141994</v>
      </c>
      <c r="T519" s="43">
        <v>97.684984</v>
      </c>
      <c r="U519" s="43">
        <v>0.0</v>
      </c>
      <c r="V519" s="43">
        <v>1.0</v>
      </c>
      <c r="W519" s="43">
        <v>0.0</v>
      </c>
      <c r="X519" s="43">
        <v>0.0</v>
      </c>
      <c r="Y519" s="43">
        <v>1.0</v>
      </c>
      <c r="Z519" s="43">
        <v>1.0</v>
      </c>
      <c r="AA519" s="43">
        <v>0.88</v>
      </c>
      <c r="AB519" s="43">
        <v>1.0</v>
      </c>
      <c r="AC519" s="43">
        <v>1.0</v>
      </c>
      <c r="AD519" s="43">
        <v>0.0</v>
      </c>
      <c r="AE519" s="43">
        <v>1183.8</v>
      </c>
      <c r="AF519" s="43">
        <v>1.0</v>
      </c>
      <c r="AG519" s="43">
        <v>0.0</v>
      </c>
      <c r="AH519" s="43">
        <v>2980.0</v>
      </c>
      <c r="AI519" s="43">
        <v>4000.0</v>
      </c>
      <c r="AJ519" s="43">
        <v>1020.0</v>
      </c>
      <c r="AK519" s="43">
        <v>5960.0</v>
      </c>
      <c r="AL519" s="43">
        <v>1.0</v>
      </c>
      <c r="AM519" s="43">
        <v>0.3608873169208643</v>
      </c>
      <c r="AN519" s="43">
        <v>0.0</v>
      </c>
      <c r="AO519" s="43">
        <v>0.0</v>
      </c>
      <c r="AP519" s="43">
        <v>838.0</v>
      </c>
      <c r="AQ519" s="43">
        <v>7.0</v>
      </c>
    </row>
    <row r="520" ht="15.75" customHeight="1">
      <c r="A520" s="47">
        <v>2460.0</v>
      </c>
      <c r="B520" s="48" t="str">
        <f t="array" ref="B520">XLOOKUP(A520,Industry_index!$A:$A,Industry_index!$B:$B)</f>
        <v>Services</v>
      </c>
      <c r="C520" s="43">
        <v>612.0</v>
      </c>
      <c r="D520" s="43">
        <v>3.14</v>
      </c>
      <c r="E520" s="43">
        <v>3.0</v>
      </c>
      <c r="F520" s="43">
        <v>17.0</v>
      </c>
      <c r="G520" s="43">
        <v>2980.0</v>
      </c>
      <c r="H520" s="43">
        <v>4000.0</v>
      </c>
      <c r="I520" s="43">
        <v>1020.0</v>
      </c>
      <c r="J520" s="43">
        <v>5960.0</v>
      </c>
      <c r="K520" s="43">
        <v>18572.653333</v>
      </c>
      <c r="L520" s="43">
        <v>3971.133333</v>
      </c>
      <c r="M520" s="43">
        <v>0.0</v>
      </c>
      <c r="N520" s="43">
        <v>0.666666</v>
      </c>
      <c r="O520" s="43">
        <v>0.0</v>
      </c>
      <c r="P520" s="43">
        <v>0.0</v>
      </c>
      <c r="Q520" s="43">
        <v>12800.19</v>
      </c>
      <c r="R520" s="43">
        <v>25433.89</v>
      </c>
      <c r="S520" s="43">
        <v>0.224808285428188</v>
      </c>
      <c r="T520" s="43">
        <v>98.699316</v>
      </c>
      <c r="U520" s="43">
        <v>1.0</v>
      </c>
      <c r="V520" s="43">
        <v>1.0</v>
      </c>
      <c r="W520" s="43">
        <v>0.0</v>
      </c>
      <c r="X520" s="43">
        <v>0.0</v>
      </c>
      <c r="Y520" s="43">
        <v>1.0</v>
      </c>
      <c r="Z520" s="43">
        <v>1.0</v>
      </c>
      <c r="AA520" s="43">
        <v>3.14</v>
      </c>
      <c r="AB520" s="43">
        <v>3.0</v>
      </c>
      <c r="AC520" s="43">
        <v>1.0</v>
      </c>
      <c r="AD520" s="43">
        <v>0.0</v>
      </c>
      <c r="AE520" s="43">
        <v>3971.133333</v>
      </c>
      <c r="AF520" s="43">
        <v>1.0</v>
      </c>
      <c r="AG520" s="43">
        <v>0.0</v>
      </c>
      <c r="AH520" s="43">
        <v>2980.0</v>
      </c>
      <c r="AI520" s="43">
        <v>4000.0</v>
      </c>
      <c r="AJ520" s="43">
        <v>1020.0</v>
      </c>
      <c r="AK520" s="43">
        <v>5960.0</v>
      </c>
      <c r="AL520" s="43">
        <v>1.0</v>
      </c>
      <c r="AM520" s="43">
        <v>0.3652678140490138</v>
      </c>
      <c r="AN520" s="43">
        <v>0.0</v>
      </c>
      <c r="AO520" s="43">
        <v>0.0</v>
      </c>
      <c r="AP520" s="43">
        <v>871.0</v>
      </c>
      <c r="AQ520" s="43">
        <v>7.0</v>
      </c>
    </row>
    <row r="521" ht="15.75" customHeight="1">
      <c r="A521" s="47">
        <v>1609.0</v>
      </c>
      <c r="B521" s="48" t="str">
        <f t="array" ref="B521">XLOOKUP(A521,Industry_index!$A:$A,Industry_index!$B:$B)</f>
        <v>Manufacturing</v>
      </c>
      <c r="C521" s="43">
        <v>560.0</v>
      </c>
      <c r="D521" s="43">
        <v>0.35</v>
      </c>
      <c r="E521" s="43">
        <v>1.0</v>
      </c>
      <c r="F521" s="43">
        <v>0.0</v>
      </c>
      <c r="G521" s="43">
        <v>0.0</v>
      </c>
      <c r="H521" s="43">
        <v>160000.0</v>
      </c>
      <c r="I521" s="43">
        <v>0.0</v>
      </c>
      <c r="J521" s="43">
        <v>238400.0</v>
      </c>
      <c r="K521" s="43">
        <v>65624.0</v>
      </c>
      <c r="L521" s="43">
        <v>11427.83</v>
      </c>
      <c r="M521" s="43">
        <v>0.0</v>
      </c>
      <c r="N521" s="43">
        <v>0.0</v>
      </c>
      <c r="O521" s="43">
        <v>0.0</v>
      </c>
      <c r="P521" s="43">
        <v>0.0</v>
      </c>
      <c r="Q521" s="43">
        <v>571897.39</v>
      </c>
      <c r="R521" s="43">
        <v>67156.20600000002</v>
      </c>
      <c r="S521" s="43">
        <v>0.118956498606781</v>
      </c>
      <c r="T521" s="43">
        <v>192.660256</v>
      </c>
      <c r="U521" s="43">
        <v>0.0</v>
      </c>
      <c r="V521" s="43">
        <v>0.0</v>
      </c>
      <c r="W521" s="43">
        <v>0.0</v>
      </c>
      <c r="X521" s="43">
        <v>0.0</v>
      </c>
      <c r="Y521" s="43">
        <v>1.0</v>
      </c>
      <c r="Z521" s="43">
        <v>1.0</v>
      </c>
      <c r="AA521" s="43">
        <v>0.35</v>
      </c>
      <c r="AB521" s="43">
        <v>1.0</v>
      </c>
      <c r="AC521" s="43">
        <v>0.0</v>
      </c>
      <c r="AD521" s="43">
        <v>0.0</v>
      </c>
      <c r="AE521" s="43">
        <v>11427.83</v>
      </c>
      <c r="AF521" s="43">
        <v>1.0</v>
      </c>
      <c r="AG521" s="43">
        <v>0.0</v>
      </c>
      <c r="AH521" s="43">
        <v>0.0</v>
      </c>
      <c r="AI521" s="43">
        <v>160000.0</v>
      </c>
      <c r="AJ521" s="43">
        <v>0.0</v>
      </c>
      <c r="AK521" s="43">
        <v>238400.0</v>
      </c>
      <c r="AL521" s="43">
        <v>0.0</v>
      </c>
      <c r="AM521" s="43">
        <v>0.3784580858567874</v>
      </c>
      <c r="AN521" s="43">
        <v>0.0</v>
      </c>
      <c r="AO521" s="43">
        <v>1.0</v>
      </c>
      <c r="AP521" s="43">
        <v>950.0</v>
      </c>
      <c r="AQ521" s="43">
        <v>7.0</v>
      </c>
    </row>
    <row r="522" ht="15.75" customHeight="1">
      <c r="A522" s="47">
        <v>3660.0</v>
      </c>
      <c r="B522" s="48" t="str">
        <f t="array" ref="B522">XLOOKUP(A522,Industry_index!$A:$A,Industry_index!$B:$B)</f>
        <v>Services</v>
      </c>
      <c r="C522" s="43">
        <v>655.0</v>
      </c>
      <c r="D522" s="43">
        <v>0.69</v>
      </c>
      <c r="E522" s="43">
        <v>1.0</v>
      </c>
      <c r="F522" s="43">
        <v>0.0</v>
      </c>
      <c r="G522" s="43">
        <v>0.0</v>
      </c>
      <c r="H522" s="43">
        <v>5000.0</v>
      </c>
      <c r="I522" s="43">
        <v>0.0</v>
      </c>
      <c r="J522" s="43">
        <v>7450.0</v>
      </c>
      <c r="K522" s="43">
        <v>65624.0</v>
      </c>
      <c r="L522" s="43">
        <v>1436.0</v>
      </c>
      <c r="M522" s="43">
        <v>0.0</v>
      </c>
      <c r="N522" s="43">
        <v>0.0</v>
      </c>
      <c r="O522" s="43">
        <v>0.0</v>
      </c>
      <c r="P522" s="43">
        <v>0.0</v>
      </c>
      <c r="Q522" s="43">
        <v>224998.238</v>
      </c>
      <c r="R522" s="43">
        <v>67156.20600000002</v>
      </c>
      <c r="S522" s="43">
        <v>0.008257049542297</v>
      </c>
      <c r="T522" s="43">
        <v>18.897374</v>
      </c>
      <c r="U522" s="43">
        <v>1.0</v>
      </c>
      <c r="V522" s="43">
        <v>1.0</v>
      </c>
      <c r="W522" s="43">
        <v>0.0</v>
      </c>
      <c r="X522" s="43">
        <v>1.0</v>
      </c>
      <c r="Y522" s="43">
        <v>0.0</v>
      </c>
      <c r="Z522" s="43">
        <v>1.0</v>
      </c>
      <c r="AA522" s="43">
        <v>0.69</v>
      </c>
      <c r="AB522" s="43">
        <v>1.0</v>
      </c>
      <c r="AC522" s="43">
        <v>1.0</v>
      </c>
      <c r="AD522" s="43">
        <v>0.0</v>
      </c>
      <c r="AE522" s="43">
        <v>1436.0</v>
      </c>
      <c r="AF522" s="43">
        <v>0.0</v>
      </c>
      <c r="AG522" s="43">
        <v>1.0</v>
      </c>
      <c r="AH522" s="43">
        <v>0.0</v>
      </c>
      <c r="AI522" s="43">
        <v>5000.0</v>
      </c>
      <c r="AJ522" s="43">
        <v>0.0</v>
      </c>
      <c r="AK522" s="43">
        <v>7450.0</v>
      </c>
      <c r="AL522" s="43">
        <v>0.0</v>
      </c>
      <c r="AM522" s="43">
        <v>0.3602978017769098</v>
      </c>
      <c r="AN522" s="43">
        <v>0.0</v>
      </c>
      <c r="AO522" s="43">
        <v>1.0</v>
      </c>
      <c r="AP522" s="43">
        <v>832.0</v>
      </c>
      <c r="AQ522" s="43">
        <v>7.0</v>
      </c>
    </row>
    <row r="523" ht="15.75" customHeight="1">
      <c r="A523" s="47">
        <v>56.0</v>
      </c>
      <c r="B523" s="48" t="str">
        <f t="array" ref="B523">XLOOKUP(A523,Industry_index!$A:$A,Industry_index!$B:$B)</f>
        <v>Services</v>
      </c>
      <c r="C523" s="43">
        <v>609.0</v>
      </c>
      <c r="D523" s="43">
        <v>1.01</v>
      </c>
      <c r="E523" s="43">
        <v>2.0</v>
      </c>
      <c r="F523" s="43">
        <v>0.0</v>
      </c>
      <c r="G523" s="43">
        <v>0.0</v>
      </c>
      <c r="H523" s="43">
        <v>5000.0</v>
      </c>
      <c r="I523" s="43">
        <v>0.0</v>
      </c>
      <c r="J523" s="43">
        <v>7450.0</v>
      </c>
      <c r="K523" s="43">
        <v>11204.29</v>
      </c>
      <c r="L523" s="43">
        <v>3172.233333</v>
      </c>
      <c r="M523" s="43">
        <v>0.0</v>
      </c>
      <c r="N523" s="43">
        <v>0.0</v>
      </c>
      <c r="O523" s="43">
        <v>0.0</v>
      </c>
      <c r="P523" s="43">
        <v>0.0</v>
      </c>
      <c r="Q523" s="43">
        <v>10937.63</v>
      </c>
      <c r="R523" s="43">
        <v>9401.29</v>
      </c>
      <c r="S523" s="43">
        <v>0.352978281098804</v>
      </c>
      <c r="T523" s="43">
        <v>-14.04637</v>
      </c>
      <c r="U523" s="43">
        <v>0.0</v>
      </c>
      <c r="V523" s="43">
        <v>1.0</v>
      </c>
      <c r="W523" s="43">
        <v>0.0</v>
      </c>
      <c r="X523" s="43">
        <v>1.0</v>
      </c>
      <c r="Y523" s="43">
        <v>0.0</v>
      </c>
      <c r="Z523" s="43">
        <v>1.0</v>
      </c>
      <c r="AA523" s="43">
        <v>1.01</v>
      </c>
      <c r="AB523" s="43">
        <v>2.0</v>
      </c>
      <c r="AC523" s="43">
        <v>1.0</v>
      </c>
      <c r="AD523" s="43">
        <v>0.0</v>
      </c>
      <c r="AE523" s="43">
        <v>3172.233333</v>
      </c>
      <c r="AF523" s="43">
        <v>0.0</v>
      </c>
      <c r="AG523" s="43">
        <v>1.0</v>
      </c>
      <c r="AH523" s="43">
        <v>0.0</v>
      </c>
      <c r="AI523" s="43">
        <v>5000.0</v>
      </c>
      <c r="AJ523" s="43">
        <v>0.0</v>
      </c>
      <c r="AK523" s="43">
        <v>7450.0</v>
      </c>
      <c r="AL523" s="43">
        <v>0.0</v>
      </c>
      <c r="AM523" s="43">
        <v>0.3653202235245241</v>
      </c>
      <c r="AN523" s="43">
        <v>0.0</v>
      </c>
      <c r="AO523" s="43">
        <v>1.0</v>
      </c>
      <c r="AP523" s="43">
        <v>872.0</v>
      </c>
      <c r="AQ523" s="43">
        <v>7.0</v>
      </c>
    </row>
    <row r="524" ht="15.75" customHeight="1">
      <c r="A524" s="47">
        <v>4591.0</v>
      </c>
      <c r="B524" s="48" t="str">
        <f t="array" ref="B524">XLOOKUP(A524,Industry_index!$A:$A,Industry_index!$B:$B)</f>
        <v>Services</v>
      </c>
      <c r="C524" s="43">
        <v>552.0</v>
      </c>
      <c r="D524" s="43">
        <v>1.67</v>
      </c>
      <c r="E524" s="43">
        <v>2.0</v>
      </c>
      <c r="F524" s="43">
        <v>57.0</v>
      </c>
      <c r="G524" s="43">
        <v>0.0</v>
      </c>
      <c r="H524" s="43">
        <v>5000.0</v>
      </c>
      <c r="I524" s="43">
        <v>0.0</v>
      </c>
      <c r="J524" s="43">
        <v>7450.0</v>
      </c>
      <c r="K524" s="43">
        <v>17885.666666</v>
      </c>
      <c r="L524" s="43">
        <v>3453.333333</v>
      </c>
      <c r="M524" s="43">
        <v>0.0</v>
      </c>
      <c r="N524" s="43">
        <v>0.0</v>
      </c>
      <c r="O524" s="43">
        <v>0.0</v>
      </c>
      <c r="P524" s="43">
        <v>0.0</v>
      </c>
      <c r="Q524" s="43">
        <v>18772.5</v>
      </c>
      <c r="R524" s="43">
        <v>16112.0</v>
      </c>
      <c r="S524" s="43">
        <v>0.193078033979157</v>
      </c>
      <c r="T524" s="43">
        <v>-14.172326</v>
      </c>
      <c r="U524" s="43">
        <v>0.0</v>
      </c>
      <c r="V524" s="43">
        <v>1.0</v>
      </c>
      <c r="W524" s="43">
        <v>0.0</v>
      </c>
      <c r="X524" s="43">
        <v>1.0</v>
      </c>
      <c r="Y524" s="43">
        <v>0.0</v>
      </c>
      <c r="Z524" s="43">
        <v>1.0</v>
      </c>
      <c r="AA524" s="43">
        <v>1.67</v>
      </c>
      <c r="AB524" s="43">
        <v>2.0</v>
      </c>
      <c r="AC524" s="43">
        <v>1.0</v>
      </c>
      <c r="AD524" s="43">
        <v>0.0</v>
      </c>
      <c r="AE524" s="43">
        <v>3453.333333</v>
      </c>
      <c r="AF524" s="43">
        <v>0.0</v>
      </c>
      <c r="AG524" s="43">
        <v>1.0</v>
      </c>
      <c r="AH524" s="43">
        <v>0.0</v>
      </c>
      <c r="AI524" s="43">
        <v>5000.0</v>
      </c>
      <c r="AJ524" s="43">
        <v>0.0</v>
      </c>
      <c r="AK524" s="43">
        <v>7450.0</v>
      </c>
      <c r="AL524" s="43">
        <v>0.0</v>
      </c>
      <c r="AM524" s="43">
        <v>0.3601278746242453</v>
      </c>
      <c r="AN524" s="43">
        <v>0.0</v>
      </c>
      <c r="AO524" s="43">
        <v>1.0</v>
      </c>
      <c r="AP524" s="43">
        <v>829.0</v>
      </c>
      <c r="AQ524" s="43">
        <v>7.0</v>
      </c>
    </row>
    <row r="525" ht="15.75" customHeight="1">
      <c r="A525" s="47">
        <v>4176.0</v>
      </c>
      <c r="B525" s="48" t="str">
        <f t="array" ref="B525">XLOOKUP(A525,Industry_index!$A:$A,Industry_index!$B:$B)</f>
        <v>Services</v>
      </c>
      <c r="C525" s="43">
        <v>515.0</v>
      </c>
      <c r="D525" s="43">
        <v>0.76</v>
      </c>
      <c r="E525" s="43">
        <v>1.0</v>
      </c>
      <c r="F525" s="43">
        <v>4.0</v>
      </c>
      <c r="G525" s="43">
        <v>0.0</v>
      </c>
      <c r="H525" s="43">
        <v>15000.0</v>
      </c>
      <c r="I525" s="43">
        <v>0.0</v>
      </c>
      <c r="J525" s="43">
        <v>22350.0</v>
      </c>
      <c r="K525" s="43">
        <v>39500.293333</v>
      </c>
      <c r="L525" s="43">
        <v>147.023333</v>
      </c>
      <c r="M525" s="43">
        <v>0.0</v>
      </c>
      <c r="N525" s="43">
        <v>0.666666</v>
      </c>
      <c r="O525" s="43">
        <v>0.0</v>
      </c>
      <c r="P525" s="43">
        <v>0.0</v>
      </c>
      <c r="Q525" s="43">
        <v>40439.015</v>
      </c>
      <c r="R525" s="43">
        <v>37622.85</v>
      </c>
      <c r="S525" s="43">
        <v>0.003721997990394</v>
      </c>
      <c r="T525" s="43">
        <v>-6.963992</v>
      </c>
      <c r="U525" s="43">
        <v>0.0</v>
      </c>
      <c r="V525" s="43">
        <v>1.0</v>
      </c>
      <c r="W525" s="43">
        <v>0.0</v>
      </c>
      <c r="X525" s="43">
        <v>1.0</v>
      </c>
      <c r="Y525" s="43">
        <v>0.0</v>
      </c>
      <c r="Z525" s="43">
        <v>1.0</v>
      </c>
      <c r="AA525" s="43">
        <v>0.76</v>
      </c>
      <c r="AB525" s="43">
        <v>1.0</v>
      </c>
      <c r="AC525" s="43">
        <v>1.0</v>
      </c>
      <c r="AD525" s="43">
        <v>0.0</v>
      </c>
      <c r="AE525" s="43">
        <v>147.023333</v>
      </c>
      <c r="AF525" s="43">
        <v>0.0</v>
      </c>
      <c r="AG525" s="43">
        <v>1.0</v>
      </c>
      <c r="AH525" s="43">
        <v>0.0</v>
      </c>
      <c r="AI525" s="43">
        <v>15000.0</v>
      </c>
      <c r="AJ525" s="43">
        <v>0.0</v>
      </c>
      <c r="AK525" s="43">
        <v>22350.0</v>
      </c>
      <c r="AL525" s="43">
        <v>0.0</v>
      </c>
      <c r="AM525" s="43">
        <v>0.3665419455441745</v>
      </c>
      <c r="AN525" s="43">
        <v>0.0</v>
      </c>
      <c r="AO525" s="43">
        <v>1.0</v>
      </c>
      <c r="AP525" s="43">
        <v>883.0</v>
      </c>
      <c r="AQ525" s="43">
        <v>7.0</v>
      </c>
    </row>
    <row r="526" ht="15.75" customHeight="1">
      <c r="A526" s="47">
        <v>1094.0</v>
      </c>
      <c r="B526" s="48" t="str">
        <f t="array" ref="B526">XLOOKUP(A526,Industry_index!$A:$A,Industry_index!$B:$B)</f>
        <v>Retail</v>
      </c>
      <c r="C526" s="43">
        <v>602.0</v>
      </c>
      <c r="D526" s="43">
        <v>0.52</v>
      </c>
      <c r="E526" s="43">
        <v>2.0</v>
      </c>
      <c r="F526" s="43">
        <v>16.0</v>
      </c>
      <c r="G526" s="43">
        <v>3250.95</v>
      </c>
      <c r="H526" s="43">
        <v>3000.0</v>
      </c>
      <c r="I526" s="43">
        <v>1780.95</v>
      </c>
      <c r="J526" s="43">
        <v>4470.0</v>
      </c>
      <c r="K526" s="43">
        <v>10106.333333</v>
      </c>
      <c r="L526" s="43">
        <v>1340.333333</v>
      </c>
      <c r="M526" s="43">
        <v>0.0</v>
      </c>
      <c r="N526" s="43">
        <v>0.0</v>
      </c>
      <c r="O526" s="43">
        <v>0.0</v>
      </c>
      <c r="P526" s="43">
        <v>0.0</v>
      </c>
      <c r="Q526" s="43">
        <v>9791.0</v>
      </c>
      <c r="R526" s="43">
        <v>10737.0</v>
      </c>
      <c r="S526" s="43">
        <v>0.13262282153858</v>
      </c>
      <c r="T526" s="43">
        <v>9.661934</v>
      </c>
      <c r="U526" s="43">
        <v>1.0</v>
      </c>
      <c r="V526" s="43">
        <v>1.0</v>
      </c>
      <c r="W526" s="43">
        <v>0.0</v>
      </c>
      <c r="X526" s="43">
        <v>1.0</v>
      </c>
      <c r="Y526" s="43">
        <v>0.0</v>
      </c>
      <c r="Z526" s="43">
        <v>1.0</v>
      </c>
      <c r="AA526" s="43">
        <v>0.52</v>
      </c>
      <c r="AB526" s="43">
        <v>2.0</v>
      </c>
      <c r="AC526" s="43">
        <v>1.0</v>
      </c>
      <c r="AD526" s="43">
        <v>0.0</v>
      </c>
      <c r="AE526" s="43">
        <v>1340.333333</v>
      </c>
      <c r="AF526" s="43">
        <v>0.0</v>
      </c>
      <c r="AG526" s="43">
        <v>1.0</v>
      </c>
      <c r="AH526" s="43">
        <v>3250.95</v>
      </c>
      <c r="AI526" s="43">
        <v>3000.0</v>
      </c>
      <c r="AJ526" s="43">
        <v>1780.95</v>
      </c>
      <c r="AK526" s="43">
        <v>4470.0</v>
      </c>
      <c r="AL526" s="43">
        <v>1.0</v>
      </c>
      <c r="AM526" s="43">
        <v>0.3776545042611434</v>
      </c>
      <c r="AN526" s="43">
        <v>0.0</v>
      </c>
      <c r="AO526" s="43">
        <v>0.0</v>
      </c>
      <c r="AP526" s="43">
        <v>945.0</v>
      </c>
      <c r="AQ526" s="43">
        <v>7.0</v>
      </c>
    </row>
    <row r="527" ht="15.75" customHeight="1">
      <c r="A527" s="47">
        <v>4075.0</v>
      </c>
      <c r="B527" s="48" t="str">
        <f t="array" ref="B527">XLOOKUP(A527,Industry_index!$A:$A,Industry_index!$B:$B)</f>
        <v>Manufacturing</v>
      </c>
      <c r="C527" s="43">
        <v>628.0</v>
      </c>
      <c r="D527" s="43">
        <v>7.64</v>
      </c>
      <c r="E527" s="43">
        <v>1.0</v>
      </c>
      <c r="F527" s="43">
        <v>8.0</v>
      </c>
      <c r="G527" s="43">
        <v>0.0</v>
      </c>
      <c r="H527" s="43">
        <v>4000.0</v>
      </c>
      <c r="I527" s="43">
        <v>0.0</v>
      </c>
      <c r="J527" s="43">
        <v>5960.0</v>
      </c>
      <c r="K527" s="43">
        <v>59134.576666</v>
      </c>
      <c r="L527" s="43">
        <v>4443.163333</v>
      </c>
      <c r="M527" s="43">
        <v>0.0</v>
      </c>
      <c r="N527" s="43">
        <v>1.0</v>
      </c>
      <c r="O527" s="43">
        <v>0.0</v>
      </c>
      <c r="P527" s="43">
        <v>0.0</v>
      </c>
      <c r="Q527" s="43">
        <v>58116.945</v>
      </c>
      <c r="R527" s="43">
        <v>72232.78</v>
      </c>
      <c r="S527" s="43">
        <v>0.066569266387786</v>
      </c>
      <c r="T527" s="43">
        <v>24.288682</v>
      </c>
      <c r="U527" s="43">
        <v>1.0</v>
      </c>
      <c r="V527" s="43">
        <v>0.0</v>
      </c>
      <c r="W527" s="43">
        <v>0.0</v>
      </c>
      <c r="X527" s="43">
        <v>0.0</v>
      </c>
      <c r="Y527" s="43">
        <v>1.0</v>
      </c>
      <c r="Z527" s="43">
        <v>1.0</v>
      </c>
      <c r="AA527" s="43">
        <v>7.64</v>
      </c>
      <c r="AB527" s="43">
        <v>1.0</v>
      </c>
      <c r="AC527" s="43">
        <v>0.0</v>
      </c>
      <c r="AD527" s="43">
        <v>0.0</v>
      </c>
      <c r="AE527" s="43">
        <v>4443.163333</v>
      </c>
      <c r="AF527" s="43">
        <v>1.0</v>
      </c>
      <c r="AG527" s="43">
        <v>0.0</v>
      </c>
      <c r="AH527" s="43">
        <v>0.0</v>
      </c>
      <c r="AI527" s="43">
        <v>4000.0</v>
      </c>
      <c r="AJ527" s="43">
        <v>0.0</v>
      </c>
      <c r="AK527" s="43">
        <v>5960.0</v>
      </c>
      <c r="AL527" s="43">
        <v>0.0</v>
      </c>
      <c r="AM527" s="43">
        <v>0.3729723816913089</v>
      </c>
      <c r="AN527" s="43">
        <v>0.0</v>
      </c>
      <c r="AO527" s="43">
        <v>1.0</v>
      </c>
      <c r="AP527" s="43">
        <v>919.0</v>
      </c>
      <c r="AQ527" s="43">
        <v>7.0</v>
      </c>
    </row>
    <row r="528" ht="15.75" customHeight="1">
      <c r="A528" s="47">
        <v>1206.0</v>
      </c>
      <c r="B528" s="48" t="str">
        <f t="array" ref="B528">XLOOKUP(A528,Industry_index!$A:$A,Industry_index!$B:$B)</f>
        <v>Transportation &amp; Public Utilities</v>
      </c>
      <c r="C528" s="43">
        <v>706.0</v>
      </c>
      <c r="D528" s="43">
        <v>5.21</v>
      </c>
      <c r="E528" s="43">
        <v>2.0</v>
      </c>
      <c r="F528" s="43">
        <v>4.0</v>
      </c>
      <c r="G528" s="43">
        <v>0.0</v>
      </c>
      <c r="H528" s="43">
        <v>15000.0</v>
      </c>
      <c r="I528" s="43">
        <v>0.0</v>
      </c>
      <c r="J528" s="43">
        <v>22350.0</v>
      </c>
      <c r="K528" s="43">
        <v>140115.53</v>
      </c>
      <c r="L528" s="43">
        <v>11427.83</v>
      </c>
      <c r="M528" s="43">
        <v>0.0</v>
      </c>
      <c r="N528" s="43">
        <v>0.0</v>
      </c>
      <c r="O528" s="43">
        <v>0.0</v>
      </c>
      <c r="P528" s="43">
        <v>0.0</v>
      </c>
      <c r="Q528" s="43">
        <v>162975.59</v>
      </c>
      <c r="R528" s="43">
        <v>133900.19</v>
      </c>
      <c r="S528" s="43">
        <v>0.212007699772093</v>
      </c>
      <c r="T528" s="43">
        <v>-17.84034</v>
      </c>
      <c r="U528" s="43">
        <v>0.0</v>
      </c>
      <c r="V528" s="43">
        <v>0.0</v>
      </c>
      <c r="W528" s="43">
        <v>1.0</v>
      </c>
      <c r="X528" s="43">
        <v>1.0</v>
      </c>
      <c r="Y528" s="43">
        <v>0.0</v>
      </c>
      <c r="Z528" s="43">
        <v>1.0</v>
      </c>
      <c r="AA528" s="43">
        <v>5.21</v>
      </c>
      <c r="AB528" s="43">
        <v>2.0</v>
      </c>
      <c r="AC528" s="43">
        <v>0.0</v>
      </c>
      <c r="AD528" s="43">
        <v>1.0</v>
      </c>
      <c r="AE528" s="43">
        <v>11427.83</v>
      </c>
      <c r="AF528" s="43">
        <v>0.0</v>
      </c>
      <c r="AG528" s="43">
        <v>1.0</v>
      </c>
      <c r="AH528" s="43">
        <v>0.0</v>
      </c>
      <c r="AI528" s="43">
        <v>15000.0</v>
      </c>
      <c r="AJ528" s="43">
        <v>0.0</v>
      </c>
      <c r="AK528" s="43">
        <v>22350.0</v>
      </c>
      <c r="AL528" s="43">
        <v>0.0</v>
      </c>
      <c r="AM528" s="43">
        <v>0.3706212692605587</v>
      </c>
      <c r="AN528" s="43">
        <v>0.0</v>
      </c>
      <c r="AO528" s="43">
        <v>1.0</v>
      </c>
      <c r="AP528" s="43">
        <v>906.0</v>
      </c>
      <c r="AQ528" s="43">
        <v>7.0</v>
      </c>
    </row>
    <row r="529" ht="15.75" customHeight="1">
      <c r="A529" s="47">
        <v>1454.0</v>
      </c>
      <c r="B529" s="48" t="str">
        <f t="array" ref="B529">XLOOKUP(A529,Industry_index!$A:$A,Industry_index!$B:$B)</f>
        <v>Services</v>
      </c>
      <c r="C529" s="43">
        <v>562.0</v>
      </c>
      <c r="D529" s="43">
        <v>1.32</v>
      </c>
      <c r="E529" s="43">
        <v>2.0</v>
      </c>
      <c r="F529" s="43">
        <v>29.0</v>
      </c>
      <c r="G529" s="43">
        <v>2280.05</v>
      </c>
      <c r="H529" s="43">
        <v>3000.0</v>
      </c>
      <c r="I529" s="43">
        <v>810.05</v>
      </c>
      <c r="J529" s="43">
        <v>4470.0</v>
      </c>
      <c r="K529" s="43">
        <v>10921.75</v>
      </c>
      <c r="L529" s="43">
        <v>744.286666</v>
      </c>
      <c r="M529" s="43">
        <v>0.0</v>
      </c>
      <c r="N529" s="43">
        <v>0.666666</v>
      </c>
      <c r="O529" s="43">
        <v>0.0</v>
      </c>
      <c r="P529" s="43">
        <v>0.0</v>
      </c>
      <c r="Q529" s="43">
        <v>10487.045</v>
      </c>
      <c r="R529" s="43">
        <v>11791.16</v>
      </c>
      <c r="S529" s="43">
        <v>0.068147503834092</v>
      </c>
      <c r="T529" s="43">
        <v>12.435533</v>
      </c>
      <c r="U529" s="43">
        <v>1.0</v>
      </c>
      <c r="V529" s="43">
        <v>1.0</v>
      </c>
      <c r="W529" s="43">
        <v>0.0</v>
      </c>
      <c r="X529" s="43">
        <v>1.0</v>
      </c>
      <c r="Y529" s="43">
        <v>0.0</v>
      </c>
      <c r="Z529" s="43">
        <v>1.0</v>
      </c>
      <c r="AA529" s="43">
        <v>1.32</v>
      </c>
      <c r="AB529" s="43">
        <v>2.0</v>
      </c>
      <c r="AC529" s="43">
        <v>1.0</v>
      </c>
      <c r="AD529" s="43">
        <v>0.0</v>
      </c>
      <c r="AE529" s="43">
        <v>744.286666</v>
      </c>
      <c r="AF529" s="43">
        <v>0.0</v>
      </c>
      <c r="AG529" s="43">
        <v>1.0</v>
      </c>
      <c r="AH529" s="43">
        <v>2280.05</v>
      </c>
      <c r="AI529" s="43">
        <v>3000.0</v>
      </c>
      <c r="AJ529" s="43">
        <v>810.05</v>
      </c>
      <c r="AK529" s="43">
        <v>4470.0</v>
      </c>
      <c r="AL529" s="43">
        <v>1.0</v>
      </c>
      <c r="AM529" s="43">
        <v>0.3761601764585995</v>
      </c>
      <c r="AN529" s="43">
        <v>0.0</v>
      </c>
      <c r="AO529" s="43">
        <v>0.0</v>
      </c>
      <c r="AP529" s="43">
        <v>930.0</v>
      </c>
      <c r="AQ529" s="43">
        <v>7.0</v>
      </c>
    </row>
    <row r="530" ht="15.75" customHeight="1">
      <c r="A530" s="47">
        <v>3187.0</v>
      </c>
      <c r="B530" s="48" t="str">
        <f t="array" ref="B530">XLOOKUP(A530,Industry_index!$A:$A,Industry_index!$B:$B)</f>
        <v>Construction</v>
      </c>
      <c r="C530" s="43">
        <v>0.0</v>
      </c>
      <c r="D530" s="43">
        <v>9.68</v>
      </c>
      <c r="E530" s="43">
        <v>1.0</v>
      </c>
      <c r="F530" s="43">
        <v>0.0</v>
      </c>
      <c r="G530" s="43">
        <v>6230.95</v>
      </c>
      <c r="H530" s="43">
        <v>5000.0</v>
      </c>
      <c r="I530" s="43">
        <v>3780.95</v>
      </c>
      <c r="J530" s="43">
        <v>7450.0</v>
      </c>
      <c r="K530" s="43">
        <v>11364.47</v>
      </c>
      <c r="L530" s="43">
        <v>4331.573333</v>
      </c>
      <c r="M530" s="43">
        <v>0.0</v>
      </c>
      <c r="N530" s="43">
        <v>0.0</v>
      </c>
      <c r="O530" s="43">
        <v>0.0</v>
      </c>
      <c r="P530" s="43">
        <v>0.0</v>
      </c>
      <c r="Q530" s="43">
        <v>10469.985</v>
      </c>
      <c r="R530" s="43">
        <v>13153.44</v>
      </c>
      <c r="S530" s="43">
        <v>0.381150198821414</v>
      </c>
      <c r="T530" s="43">
        <v>25.630027</v>
      </c>
      <c r="U530" s="43">
        <v>1.0</v>
      </c>
      <c r="V530" s="43">
        <v>0.0</v>
      </c>
      <c r="W530" s="43">
        <v>1.0</v>
      </c>
      <c r="X530" s="43">
        <v>0.0</v>
      </c>
      <c r="Y530" s="43">
        <v>1.0</v>
      </c>
      <c r="Z530" s="43">
        <v>1.0</v>
      </c>
      <c r="AA530" s="43">
        <v>9.68</v>
      </c>
      <c r="AB530" s="43">
        <v>1.0</v>
      </c>
      <c r="AC530" s="43">
        <v>0.0</v>
      </c>
      <c r="AD530" s="43">
        <v>1.0</v>
      </c>
      <c r="AE530" s="43">
        <v>4331.573333</v>
      </c>
      <c r="AF530" s="43">
        <v>1.0</v>
      </c>
      <c r="AG530" s="43">
        <v>0.0</v>
      </c>
      <c r="AH530" s="43">
        <v>6230.95</v>
      </c>
      <c r="AI530" s="43">
        <v>5000.0</v>
      </c>
      <c r="AJ530" s="43">
        <v>3780.95</v>
      </c>
      <c r="AK530" s="43">
        <v>7450.0</v>
      </c>
      <c r="AL530" s="43">
        <v>1.0</v>
      </c>
      <c r="AM530" s="43">
        <v>0.3663570576480438</v>
      </c>
      <c r="AN530" s="43">
        <v>0.0</v>
      </c>
      <c r="AO530" s="43">
        <v>0.0</v>
      </c>
      <c r="AP530" s="43">
        <v>881.0</v>
      </c>
      <c r="AQ530" s="43">
        <v>7.0</v>
      </c>
    </row>
    <row r="531" ht="15.75" customHeight="1">
      <c r="A531" s="47">
        <v>3909.0</v>
      </c>
      <c r="B531" s="48" t="str">
        <f t="array" ref="B531">XLOOKUP(A531,Industry_index!$A:$A,Industry_index!$B:$B)</f>
        <v>Services</v>
      </c>
      <c r="C531" s="43">
        <v>588.0</v>
      </c>
      <c r="D531" s="43">
        <v>2.27</v>
      </c>
      <c r="E531" s="43">
        <v>2.0</v>
      </c>
      <c r="F531" s="43">
        <v>34.0</v>
      </c>
      <c r="G531" s="43">
        <v>0.0</v>
      </c>
      <c r="H531" s="43">
        <v>10000.0</v>
      </c>
      <c r="I531" s="43">
        <v>0.0</v>
      </c>
      <c r="J531" s="43">
        <v>14900.0</v>
      </c>
      <c r="K531" s="43">
        <v>17747.5</v>
      </c>
      <c r="L531" s="43">
        <v>2079.5</v>
      </c>
      <c r="M531" s="43">
        <v>0.0</v>
      </c>
      <c r="N531" s="43">
        <v>0.0</v>
      </c>
      <c r="O531" s="43">
        <v>0.0</v>
      </c>
      <c r="P531" s="43">
        <v>0.0</v>
      </c>
      <c r="Q531" s="43">
        <v>14166.058333</v>
      </c>
      <c r="R531" s="43">
        <v>21885.0</v>
      </c>
      <c r="S531" s="43">
        <v>0.11717143259614</v>
      </c>
      <c r="T531" s="43">
        <v>54.488975</v>
      </c>
      <c r="U531" s="43">
        <v>1.0</v>
      </c>
      <c r="V531" s="43">
        <v>1.0</v>
      </c>
      <c r="W531" s="43">
        <v>0.0</v>
      </c>
      <c r="X531" s="43">
        <v>0.0</v>
      </c>
      <c r="Y531" s="43">
        <v>1.0</v>
      </c>
      <c r="Z531" s="43">
        <v>1.0</v>
      </c>
      <c r="AA531" s="43">
        <v>2.27</v>
      </c>
      <c r="AB531" s="43">
        <v>2.0</v>
      </c>
      <c r="AC531" s="43">
        <v>1.0</v>
      </c>
      <c r="AD531" s="43">
        <v>0.0</v>
      </c>
      <c r="AE531" s="43">
        <v>2079.5</v>
      </c>
      <c r="AF531" s="43">
        <v>1.0</v>
      </c>
      <c r="AG531" s="43">
        <v>0.0</v>
      </c>
      <c r="AH531" s="43">
        <v>0.0</v>
      </c>
      <c r="AI531" s="43">
        <v>10000.0</v>
      </c>
      <c r="AJ531" s="43">
        <v>0.0</v>
      </c>
      <c r="AK531" s="43">
        <v>14900.0</v>
      </c>
      <c r="AL531" s="43">
        <v>0.0</v>
      </c>
      <c r="AM531" s="43">
        <v>0.3641643050072036</v>
      </c>
      <c r="AN531" s="43">
        <v>0.0</v>
      </c>
      <c r="AO531" s="43">
        <v>1.0</v>
      </c>
      <c r="AP531" s="43">
        <v>866.0</v>
      </c>
      <c r="AQ531" s="43">
        <v>7.0</v>
      </c>
    </row>
    <row r="532" ht="15.75" customHeight="1">
      <c r="A532" s="47">
        <v>1977.0</v>
      </c>
      <c r="B532" s="48" t="str">
        <f t="array" ref="B532">XLOOKUP(A532,Industry_index!$A:$A,Industry_index!$B:$B)</f>
        <v>Construction</v>
      </c>
      <c r="C532" s="43">
        <v>555.0</v>
      </c>
      <c r="D532" s="43">
        <v>1.47</v>
      </c>
      <c r="E532" s="43">
        <v>1.0</v>
      </c>
      <c r="F532" s="43">
        <v>0.0</v>
      </c>
      <c r="G532" s="43">
        <v>0.0</v>
      </c>
      <c r="H532" s="43">
        <v>15000.0</v>
      </c>
      <c r="I532" s="43">
        <v>0.0</v>
      </c>
      <c r="J532" s="43">
        <v>22350.0</v>
      </c>
      <c r="K532" s="43">
        <v>79898.54</v>
      </c>
      <c r="L532" s="43">
        <v>11427.83</v>
      </c>
      <c r="M532" s="43">
        <v>0.0</v>
      </c>
      <c r="N532" s="43">
        <v>0.0</v>
      </c>
      <c r="O532" s="43">
        <v>0.0</v>
      </c>
      <c r="P532" s="43">
        <v>0.0</v>
      </c>
      <c r="Q532" s="43">
        <v>39483.643333</v>
      </c>
      <c r="R532" s="43">
        <v>146884.56</v>
      </c>
      <c r="S532" s="43">
        <v>0.307112011676168</v>
      </c>
      <c r="T532" s="43">
        <v>272.013702</v>
      </c>
      <c r="U532" s="43">
        <v>0.0</v>
      </c>
      <c r="V532" s="43">
        <v>0.0</v>
      </c>
      <c r="W532" s="43">
        <v>1.0</v>
      </c>
      <c r="X532" s="43">
        <v>0.0</v>
      </c>
      <c r="Y532" s="43">
        <v>1.0</v>
      </c>
      <c r="Z532" s="43">
        <v>1.0</v>
      </c>
      <c r="AA532" s="43">
        <v>1.47</v>
      </c>
      <c r="AB532" s="43">
        <v>1.0</v>
      </c>
      <c r="AC532" s="43">
        <v>0.0</v>
      </c>
      <c r="AD532" s="43">
        <v>1.0</v>
      </c>
      <c r="AE532" s="43">
        <v>11427.83</v>
      </c>
      <c r="AF532" s="43">
        <v>1.0</v>
      </c>
      <c r="AG532" s="43">
        <v>0.0</v>
      </c>
      <c r="AH532" s="43">
        <v>0.0</v>
      </c>
      <c r="AI532" s="43">
        <v>15000.0</v>
      </c>
      <c r="AJ532" s="43">
        <v>0.0</v>
      </c>
      <c r="AK532" s="43">
        <v>22350.0</v>
      </c>
      <c r="AL532" s="43">
        <v>0.0</v>
      </c>
      <c r="AM532" s="43">
        <v>0.376509578583502</v>
      </c>
      <c r="AN532" s="43">
        <v>0.0</v>
      </c>
      <c r="AO532" s="43">
        <v>1.0</v>
      </c>
      <c r="AP532" s="43">
        <v>935.0</v>
      </c>
      <c r="AQ532" s="43">
        <v>7.0</v>
      </c>
    </row>
    <row r="533" ht="15.75" customHeight="1">
      <c r="A533" s="47">
        <v>2841.0</v>
      </c>
      <c r="B533" s="48" t="str">
        <f t="array" ref="B533">XLOOKUP(A533,Industry_index!$A:$A,Industry_index!$B:$B)</f>
        <v>Services</v>
      </c>
      <c r="C533" s="43">
        <v>555.0</v>
      </c>
      <c r="D533" s="43">
        <v>5.07</v>
      </c>
      <c r="E533" s="43">
        <v>3.0</v>
      </c>
      <c r="F533" s="43">
        <v>13.0</v>
      </c>
      <c r="G533" s="43">
        <v>0.0</v>
      </c>
      <c r="H533" s="43">
        <v>5000.0</v>
      </c>
      <c r="I533" s="43">
        <v>0.0</v>
      </c>
      <c r="J533" s="43">
        <v>7450.0</v>
      </c>
      <c r="K533" s="43">
        <v>44608.0</v>
      </c>
      <c r="L533" s="43">
        <v>2813.565</v>
      </c>
      <c r="M533" s="43">
        <v>0.5</v>
      </c>
      <c r="N533" s="43">
        <v>0.0</v>
      </c>
      <c r="O533" s="43">
        <v>0.0</v>
      </c>
      <c r="P533" s="43">
        <v>0.0</v>
      </c>
      <c r="Q533" s="43">
        <v>19184.261428</v>
      </c>
      <c r="R533" s="43">
        <v>44608.0</v>
      </c>
      <c r="S533" s="43">
        <v>0.063073215566714</v>
      </c>
      <c r="T533" s="43">
        <v>132.523944</v>
      </c>
      <c r="U533" s="43">
        <v>0.0</v>
      </c>
      <c r="V533" s="43">
        <v>1.0</v>
      </c>
      <c r="W533" s="43">
        <v>0.0</v>
      </c>
      <c r="X533" s="43">
        <v>0.0</v>
      </c>
      <c r="Y533" s="43">
        <v>1.0</v>
      </c>
      <c r="Z533" s="43">
        <v>1.0</v>
      </c>
      <c r="AA533" s="43">
        <v>5.07</v>
      </c>
      <c r="AB533" s="43">
        <v>3.0</v>
      </c>
      <c r="AC533" s="43">
        <v>1.0</v>
      </c>
      <c r="AD533" s="43">
        <v>0.0</v>
      </c>
      <c r="AE533" s="43">
        <v>2813.565</v>
      </c>
      <c r="AF533" s="43">
        <v>1.0</v>
      </c>
      <c r="AG533" s="43">
        <v>0.0</v>
      </c>
      <c r="AH533" s="43">
        <v>0.0</v>
      </c>
      <c r="AI533" s="43">
        <v>5000.0</v>
      </c>
      <c r="AJ533" s="43">
        <v>0.0</v>
      </c>
      <c r="AK533" s="43">
        <v>7450.0</v>
      </c>
      <c r="AL533" s="43">
        <v>0.0</v>
      </c>
      <c r="AM533" s="43">
        <v>0.3602755923990201</v>
      </c>
      <c r="AN533" s="43">
        <v>0.0</v>
      </c>
      <c r="AO533" s="43">
        <v>1.0</v>
      </c>
      <c r="AP533" s="43">
        <v>831.0</v>
      </c>
      <c r="AQ533" s="43">
        <v>7.0</v>
      </c>
    </row>
    <row r="534" ht="15.75" customHeight="1">
      <c r="A534" s="47">
        <v>1576.0</v>
      </c>
      <c r="B534" s="48" t="str">
        <f t="array" ref="B534">XLOOKUP(A534,Industry_index!$A:$A,Industry_index!$B:$B)</f>
        <v>Services</v>
      </c>
      <c r="C534" s="43">
        <v>560.0</v>
      </c>
      <c r="D534" s="43">
        <v>1.96</v>
      </c>
      <c r="E534" s="43">
        <v>2.0</v>
      </c>
      <c r="F534" s="43">
        <v>17.0</v>
      </c>
      <c r="G534" s="43">
        <v>3009.68</v>
      </c>
      <c r="H534" s="43">
        <v>3000.0</v>
      </c>
      <c r="I534" s="43">
        <v>1539.68</v>
      </c>
      <c r="J534" s="43">
        <v>4470.0</v>
      </c>
      <c r="K534" s="43">
        <v>8614.393333</v>
      </c>
      <c r="L534" s="43">
        <v>1912.82</v>
      </c>
      <c r="M534" s="43">
        <v>0.0</v>
      </c>
      <c r="N534" s="43">
        <v>0.0</v>
      </c>
      <c r="O534" s="43">
        <v>0.0</v>
      </c>
      <c r="P534" s="43">
        <v>0.0</v>
      </c>
      <c r="Q534" s="43">
        <v>7423.59</v>
      </c>
      <c r="R534" s="43">
        <v>7042.62</v>
      </c>
      <c r="S534" s="43">
        <v>0.222049384808442</v>
      </c>
      <c r="T534" s="43">
        <v>-5.131883</v>
      </c>
      <c r="U534" s="43">
        <v>1.0</v>
      </c>
      <c r="V534" s="43">
        <v>1.0</v>
      </c>
      <c r="W534" s="43">
        <v>0.0</v>
      </c>
      <c r="X534" s="43">
        <v>1.0</v>
      </c>
      <c r="Y534" s="43">
        <v>0.0</v>
      </c>
      <c r="Z534" s="43">
        <v>1.0</v>
      </c>
      <c r="AA534" s="43">
        <v>1.96</v>
      </c>
      <c r="AB534" s="43">
        <v>2.0</v>
      </c>
      <c r="AC534" s="43">
        <v>1.0</v>
      </c>
      <c r="AD534" s="43">
        <v>0.0</v>
      </c>
      <c r="AE534" s="43">
        <v>1912.82</v>
      </c>
      <c r="AF534" s="43">
        <v>0.0</v>
      </c>
      <c r="AG534" s="43">
        <v>1.0</v>
      </c>
      <c r="AH534" s="43">
        <v>3009.68</v>
      </c>
      <c r="AI534" s="43">
        <v>3000.0</v>
      </c>
      <c r="AJ534" s="43">
        <v>1539.68</v>
      </c>
      <c r="AK534" s="43">
        <v>4470.0</v>
      </c>
      <c r="AL534" s="43">
        <v>1.0</v>
      </c>
      <c r="AM534" s="43">
        <v>0.3664176156982107</v>
      </c>
      <c r="AN534" s="43">
        <v>0.0</v>
      </c>
      <c r="AO534" s="43">
        <v>0.0</v>
      </c>
      <c r="AP534" s="43">
        <v>882.0</v>
      </c>
      <c r="AQ534" s="43">
        <v>7.0</v>
      </c>
    </row>
    <row r="535" ht="15.75" customHeight="1">
      <c r="A535" s="47">
        <v>3593.0</v>
      </c>
      <c r="B535" s="48" t="str">
        <f t="array" ref="B535">XLOOKUP(A535,Industry_index!$A:$A,Industry_index!$B:$B)</f>
        <v>Transportation &amp; Public Utilities</v>
      </c>
      <c r="C535" s="43">
        <v>566.0</v>
      </c>
      <c r="D535" s="43">
        <v>12.84</v>
      </c>
      <c r="E535" s="43">
        <v>2.0</v>
      </c>
      <c r="F535" s="43">
        <v>4.0</v>
      </c>
      <c r="G535" s="43">
        <v>0.0</v>
      </c>
      <c r="H535" s="43">
        <v>15000.0</v>
      </c>
      <c r="I535" s="43">
        <v>0.0</v>
      </c>
      <c r="J535" s="43">
        <v>22350.0</v>
      </c>
      <c r="K535" s="43">
        <v>32323.326666</v>
      </c>
      <c r="L535" s="43">
        <v>4928.476666</v>
      </c>
      <c r="M535" s="43">
        <v>0.0</v>
      </c>
      <c r="N535" s="43">
        <v>0.0</v>
      </c>
      <c r="O535" s="43">
        <v>0.0</v>
      </c>
      <c r="P535" s="43">
        <v>0.0</v>
      </c>
      <c r="Q535" s="43">
        <v>21709.414285</v>
      </c>
      <c r="R535" s="43">
        <v>29283.36</v>
      </c>
      <c r="S535" s="43">
        <v>0.142025311074092</v>
      </c>
      <c r="T535" s="43">
        <v>34.887859</v>
      </c>
      <c r="U535" s="43">
        <v>1.0</v>
      </c>
      <c r="V535" s="43">
        <v>0.0</v>
      </c>
      <c r="W535" s="43">
        <v>1.0</v>
      </c>
      <c r="X535" s="43">
        <v>0.0</v>
      </c>
      <c r="Y535" s="43">
        <v>1.0</v>
      </c>
      <c r="Z535" s="43">
        <v>1.0</v>
      </c>
      <c r="AA535" s="43">
        <v>12.84</v>
      </c>
      <c r="AB535" s="43">
        <v>2.0</v>
      </c>
      <c r="AC535" s="43">
        <v>0.0</v>
      </c>
      <c r="AD535" s="43">
        <v>1.0</v>
      </c>
      <c r="AE535" s="43">
        <v>4928.476666</v>
      </c>
      <c r="AF535" s="43">
        <v>1.0</v>
      </c>
      <c r="AG535" s="43">
        <v>0.0</v>
      </c>
      <c r="AH535" s="43">
        <v>0.0</v>
      </c>
      <c r="AI535" s="43">
        <v>15000.0</v>
      </c>
      <c r="AJ535" s="43">
        <v>0.0</v>
      </c>
      <c r="AK535" s="43">
        <v>22350.0</v>
      </c>
      <c r="AL535" s="43">
        <v>0.0</v>
      </c>
      <c r="AM535" s="43">
        <v>0.361123128888556</v>
      </c>
      <c r="AN535" s="43">
        <v>0.0</v>
      </c>
      <c r="AO535" s="43">
        <v>1.0</v>
      </c>
      <c r="AP535" s="43">
        <v>841.0</v>
      </c>
      <c r="AQ535" s="43">
        <v>7.0</v>
      </c>
    </row>
    <row r="536" ht="15.75" customHeight="1">
      <c r="A536" s="47">
        <v>1937.0</v>
      </c>
      <c r="B536" s="48" t="str">
        <f t="array" ref="B536">XLOOKUP(A536,Industry_index!$A:$A,Industry_index!$B:$B)</f>
        <v>Retail</v>
      </c>
      <c r="C536" s="43">
        <v>658.0</v>
      </c>
      <c r="D536" s="43">
        <v>1.5</v>
      </c>
      <c r="E536" s="43">
        <v>2.0</v>
      </c>
      <c r="F536" s="43">
        <v>27.0</v>
      </c>
      <c r="G536" s="43">
        <v>0.0</v>
      </c>
      <c r="H536" s="43">
        <v>9525.0</v>
      </c>
      <c r="I536" s="43">
        <v>0.0</v>
      </c>
      <c r="J536" s="43">
        <v>14192.25</v>
      </c>
      <c r="K536" s="43">
        <v>3009.666666</v>
      </c>
      <c r="L536" s="43">
        <v>166.173333</v>
      </c>
      <c r="M536" s="43">
        <v>0.666666</v>
      </c>
      <c r="N536" s="43">
        <v>0.0</v>
      </c>
      <c r="O536" s="43">
        <v>0.0</v>
      </c>
      <c r="P536" s="43">
        <v>0.0</v>
      </c>
      <c r="Q536" s="43">
        <v>1450.5</v>
      </c>
      <c r="R536" s="43">
        <v>6128.0</v>
      </c>
      <c r="S536" s="43">
        <v>0.055212033212943</v>
      </c>
      <c r="T536" s="43">
        <v>322.475008</v>
      </c>
      <c r="U536" s="43">
        <v>0.0</v>
      </c>
      <c r="V536" s="43">
        <v>1.0</v>
      </c>
      <c r="W536" s="43">
        <v>0.0</v>
      </c>
      <c r="X536" s="43">
        <v>0.0</v>
      </c>
      <c r="Y536" s="43">
        <v>1.0</v>
      </c>
      <c r="Z536" s="43">
        <v>1.0</v>
      </c>
      <c r="AA536" s="43">
        <v>1.5</v>
      </c>
      <c r="AB536" s="43">
        <v>2.0</v>
      </c>
      <c r="AC536" s="43">
        <v>1.0</v>
      </c>
      <c r="AD536" s="43">
        <v>0.0</v>
      </c>
      <c r="AE536" s="43">
        <v>166.173333</v>
      </c>
      <c r="AF536" s="43">
        <v>1.0</v>
      </c>
      <c r="AG536" s="43">
        <v>0.0</v>
      </c>
      <c r="AH536" s="43">
        <v>0.0</v>
      </c>
      <c r="AI536" s="43">
        <v>9525.0</v>
      </c>
      <c r="AJ536" s="43">
        <v>0.0</v>
      </c>
      <c r="AK536" s="43">
        <v>14192.25</v>
      </c>
      <c r="AL536" s="43">
        <v>0.0</v>
      </c>
      <c r="AM536" s="43">
        <v>0.3785241427899877</v>
      </c>
      <c r="AN536" s="43">
        <v>0.0</v>
      </c>
      <c r="AO536" s="43">
        <v>1.0</v>
      </c>
      <c r="AP536" s="43">
        <v>951.0</v>
      </c>
      <c r="AQ536" s="43">
        <v>7.0</v>
      </c>
    </row>
    <row r="537" ht="15.75" customHeight="1">
      <c r="A537" s="47">
        <v>476.0</v>
      </c>
      <c r="B537" s="48" t="str">
        <f t="array" ref="B537">XLOOKUP(A537,Industry_index!$A:$A,Industry_index!$B:$B)</f>
        <v>Transportation &amp; Public Utilities</v>
      </c>
      <c r="C537" s="43">
        <v>582.0</v>
      </c>
      <c r="D537" s="43">
        <v>4.91</v>
      </c>
      <c r="E537" s="43">
        <v>5.0</v>
      </c>
      <c r="F537" s="43">
        <v>4.0</v>
      </c>
      <c r="G537" s="43">
        <v>0.0</v>
      </c>
      <c r="H537" s="43">
        <v>7000.0</v>
      </c>
      <c r="I537" s="43">
        <v>0.0</v>
      </c>
      <c r="J537" s="43">
        <v>10430.0</v>
      </c>
      <c r="K537" s="43">
        <v>60686.633333</v>
      </c>
      <c r="L537" s="43">
        <v>22116.296666</v>
      </c>
      <c r="M537" s="43">
        <v>0.0</v>
      </c>
      <c r="N537" s="43">
        <v>0.0</v>
      </c>
      <c r="O537" s="43">
        <v>0.0</v>
      </c>
      <c r="P537" s="43">
        <v>0.0</v>
      </c>
      <c r="Q537" s="43">
        <v>81386.683529</v>
      </c>
      <c r="R537" s="43">
        <v>91105.74</v>
      </c>
      <c r="S537" s="43">
        <v>0.617379316490238</v>
      </c>
      <c r="T537" s="43">
        <v>11.94183</v>
      </c>
      <c r="U537" s="43">
        <v>0.0</v>
      </c>
      <c r="V537" s="43">
        <v>0.0</v>
      </c>
      <c r="W537" s="43">
        <v>1.0</v>
      </c>
      <c r="X537" s="43">
        <v>1.0</v>
      </c>
      <c r="Y537" s="43">
        <v>0.0</v>
      </c>
      <c r="Z537" s="43">
        <v>1.0</v>
      </c>
      <c r="AA537" s="43">
        <v>4.91</v>
      </c>
      <c r="AB537" s="43">
        <v>5.0</v>
      </c>
      <c r="AC537" s="43">
        <v>0.0</v>
      </c>
      <c r="AD537" s="43">
        <v>1.0</v>
      </c>
      <c r="AE537" s="43">
        <v>22116.296666</v>
      </c>
      <c r="AF537" s="43">
        <v>0.0</v>
      </c>
      <c r="AG537" s="43">
        <v>1.0</v>
      </c>
      <c r="AH537" s="43">
        <v>0.0</v>
      </c>
      <c r="AI537" s="43">
        <v>7000.0</v>
      </c>
      <c r="AJ537" s="43">
        <v>0.0</v>
      </c>
      <c r="AK537" s="43">
        <v>10430.0</v>
      </c>
      <c r="AL537" s="43">
        <v>0.0</v>
      </c>
      <c r="AM537" s="43">
        <v>0.3645902801106959</v>
      </c>
      <c r="AN537" s="43">
        <v>0.0</v>
      </c>
      <c r="AO537" s="43">
        <v>1.0</v>
      </c>
      <c r="AP537" s="43">
        <v>869.0</v>
      </c>
      <c r="AQ537" s="43">
        <v>7.0</v>
      </c>
    </row>
    <row r="538" ht="15.75" customHeight="1">
      <c r="A538" s="47">
        <v>1011.0</v>
      </c>
      <c r="B538" s="48" t="str">
        <f t="array" ref="B538">XLOOKUP(A538,Industry_index!$A:$A,Industry_index!$B:$B)</f>
        <v>Retail</v>
      </c>
      <c r="C538" s="43">
        <v>535.0</v>
      </c>
      <c r="D538" s="43">
        <v>1.36</v>
      </c>
      <c r="E538" s="43">
        <v>1.0</v>
      </c>
      <c r="F538" s="43">
        <v>4.0</v>
      </c>
      <c r="G538" s="43">
        <v>420.2</v>
      </c>
      <c r="H538" s="43">
        <v>3000.0</v>
      </c>
      <c r="I538" s="43">
        <v>0.0</v>
      </c>
      <c r="J538" s="43">
        <v>4470.0</v>
      </c>
      <c r="K538" s="43">
        <v>11544.006666</v>
      </c>
      <c r="L538" s="43">
        <v>956.793333</v>
      </c>
      <c r="M538" s="43">
        <v>0.0</v>
      </c>
      <c r="N538" s="43">
        <v>0.666666</v>
      </c>
      <c r="O538" s="43">
        <v>0.0</v>
      </c>
      <c r="P538" s="43">
        <v>0.0</v>
      </c>
      <c r="Q538" s="43">
        <v>9998.515</v>
      </c>
      <c r="R538" s="43">
        <v>14634.99</v>
      </c>
      <c r="S538" s="43">
        <v>0.08288194483546</v>
      </c>
      <c r="T538" s="43">
        <v>46.371686</v>
      </c>
      <c r="U538" s="43">
        <v>1.0</v>
      </c>
      <c r="V538" s="43">
        <v>1.0</v>
      </c>
      <c r="W538" s="43">
        <v>0.0</v>
      </c>
      <c r="X538" s="43">
        <v>0.0</v>
      </c>
      <c r="Y538" s="43">
        <v>1.0</v>
      </c>
      <c r="Z538" s="43">
        <v>1.0</v>
      </c>
      <c r="AA538" s="43">
        <v>1.36</v>
      </c>
      <c r="AB538" s="43">
        <v>1.0</v>
      </c>
      <c r="AC538" s="43">
        <v>1.0</v>
      </c>
      <c r="AD538" s="43">
        <v>0.0</v>
      </c>
      <c r="AE538" s="43">
        <v>956.793333</v>
      </c>
      <c r="AF538" s="43">
        <v>1.0</v>
      </c>
      <c r="AG538" s="43">
        <v>0.0</v>
      </c>
      <c r="AH538" s="43">
        <v>420.2</v>
      </c>
      <c r="AI538" s="43">
        <v>3000.0</v>
      </c>
      <c r="AJ538" s="43">
        <v>0.0</v>
      </c>
      <c r="AK538" s="43">
        <v>4470.0</v>
      </c>
      <c r="AL538" s="43">
        <v>1.0</v>
      </c>
      <c r="AM538" s="43">
        <v>0.3593371820403309</v>
      </c>
      <c r="AN538" s="43">
        <v>0.0</v>
      </c>
      <c r="AO538" s="43">
        <v>0.0</v>
      </c>
      <c r="AP538" s="43">
        <v>821.0</v>
      </c>
      <c r="AQ538" s="43">
        <v>7.0</v>
      </c>
    </row>
    <row r="539" ht="15.75" customHeight="1">
      <c r="A539" s="47">
        <v>5217.0</v>
      </c>
      <c r="B539" s="48" t="str">
        <f t="array" ref="B539">XLOOKUP(A539,Industry_index!$A:$A,Industry_index!$B:$B)</f>
        <v>Finance, Insurance, Real Estate</v>
      </c>
      <c r="C539" s="43">
        <v>612.0</v>
      </c>
      <c r="D539" s="43">
        <v>15.72</v>
      </c>
      <c r="E539" s="43">
        <v>4.0</v>
      </c>
      <c r="F539" s="43">
        <v>4.0</v>
      </c>
      <c r="G539" s="43">
        <v>6524.0</v>
      </c>
      <c r="H539" s="43">
        <v>10000.0</v>
      </c>
      <c r="I539" s="43">
        <v>1624.0</v>
      </c>
      <c r="J539" s="43">
        <v>14900.0</v>
      </c>
      <c r="K539" s="43">
        <v>25715.413333</v>
      </c>
      <c r="L539" s="43">
        <v>3938.253333</v>
      </c>
      <c r="M539" s="43">
        <v>0.0</v>
      </c>
      <c r="N539" s="43">
        <v>0.0</v>
      </c>
      <c r="O539" s="43">
        <v>0.0</v>
      </c>
      <c r="P539" s="43">
        <v>0.0</v>
      </c>
      <c r="R539" s="43">
        <v>25900.7</v>
      </c>
      <c r="S539" s="43">
        <v>0.1431363818192315</v>
      </c>
      <c r="T539" s="43">
        <v>-6.024493</v>
      </c>
      <c r="U539" s="43">
        <v>0.0</v>
      </c>
      <c r="V539" s="43">
        <v>0.0</v>
      </c>
      <c r="W539" s="43">
        <v>0.0</v>
      </c>
      <c r="X539" s="43">
        <v>1.0</v>
      </c>
      <c r="Y539" s="43">
        <v>0.0</v>
      </c>
      <c r="Z539" s="43">
        <v>1.0</v>
      </c>
      <c r="AA539" s="43">
        <v>15.72</v>
      </c>
      <c r="AB539" s="43">
        <v>4.0</v>
      </c>
      <c r="AC539" s="43">
        <v>0.0</v>
      </c>
      <c r="AD539" s="43">
        <v>0.0</v>
      </c>
      <c r="AE539" s="43">
        <v>3938.253333</v>
      </c>
      <c r="AF539" s="43">
        <v>0.0</v>
      </c>
      <c r="AG539" s="43">
        <v>1.0</v>
      </c>
      <c r="AH539" s="43">
        <v>6524.0</v>
      </c>
      <c r="AI539" s="43">
        <v>10000.0</v>
      </c>
      <c r="AJ539" s="43">
        <v>1624.0</v>
      </c>
      <c r="AK539" s="43">
        <v>14900.0</v>
      </c>
      <c r="AL539" s="43">
        <v>1.0</v>
      </c>
      <c r="AM539" s="43">
        <v>0.3767329321927668</v>
      </c>
      <c r="AN539" s="43">
        <v>0.0</v>
      </c>
      <c r="AO539" s="43">
        <v>0.0</v>
      </c>
      <c r="AP539" s="43">
        <v>939.0</v>
      </c>
      <c r="AQ539" s="43">
        <v>7.0</v>
      </c>
    </row>
    <row r="540" ht="15.75" customHeight="1">
      <c r="A540" s="47">
        <v>5280.0</v>
      </c>
      <c r="B540" s="48" t="str">
        <f t="array" ref="B540">XLOOKUP(A540,Industry_index!$A:$A,Industry_index!$B:$B)</f>
        <v>Services</v>
      </c>
      <c r="C540" s="43">
        <v>531.0</v>
      </c>
      <c r="D540" s="43">
        <v>1.04</v>
      </c>
      <c r="E540" s="43">
        <v>2.0</v>
      </c>
      <c r="F540" s="43">
        <v>4.0</v>
      </c>
      <c r="G540" s="43">
        <v>3135.0</v>
      </c>
      <c r="H540" s="43">
        <v>3000.0</v>
      </c>
      <c r="I540" s="43">
        <v>1665.0</v>
      </c>
      <c r="J540" s="43">
        <v>4470.0</v>
      </c>
      <c r="K540" s="43">
        <v>25715.413333</v>
      </c>
      <c r="L540" s="43">
        <v>3938.253333</v>
      </c>
      <c r="M540" s="43">
        <v>0.0</v>
      </c>
      <c r="N540" s="43">
        <v>0.0</v>
      </c>
      <c r="O540" s="43">
        <v>0.0</v>
      </c>
      <c r="P540" s="43">
        <v>0.0</v>
      </c>
      <c r="R540" s="43">
        <v>25900.7</v>
      </c>
      <c r="S540" s="43">
        <v>0.1431363818192315</v>
      </c>
      <c r="T540" s="43">
        <v>-6.024493</v>
      </c>
      <c r="U540" s="43">
        <v>0.0</v>
      </c>
      <c r="V540" s="43">
        <v>1.0</v>
      </c>
      <c r="W540" s="43">
        <v>0.0</v>
      </c>
      <c r="X540" s="43">
        <v>1.0</v>
      </c>
      <c r="Y540" s="43">
        <v>0.0</v>
      </c>
      <c r="Z540" s="43">
        <v>1.0</v>
      </c>
      <c r="AA540" s="43">
        <v>1.04</v>
      </c>
      <c r="AB540" s="43">
        <v>2.0</v>
      </c>
      <c r="AC540" s="43">
        <v>1.0</v>
      </c>
      <c r="AD540" s="43">
        <v>0.0</v>
      </c>
      <c r="AE540" s="43">
        <v>3938.253333</v>
      </c>
      <c r="AF540" s="43">
        <v>0.0</v>
      </c>
      <c r="AG540" s="43">
        <v>1.0</v>
      </c>
      <c r="AH540" s="43">
        <v>3135.0</v>
      </c>
      <c r="AI540" s="43">
        <v>3000.0</v>
      </c>
      <c r="AJ540" s="43">
        <v>1665.0</v>
      </c>
      <c r="AK540" s="43">
        <v>4470.0</v>
      </c>
      <c r="AL540" s="43">
        <v>1.0</v>
      </c>
      <c r="AM540" s="43">
        <v>0.361203524590149</v>
      </c>
      <c r="AN540" s="43">
        <v>0.0</v>
      </c>
      <c r="AO540" s="43">
        <v>0.0</v>
      </c>
      <c r="AP540" s="43">
        <v>846.0</v>
      </c>
      <c r="AQ540" s="43">
        <v>7.0</v>
      </c>
    </row>
    <row r="541" ht="15.75" customHeight="1">
      <c r="A541" s="47">
        <v>3055.0</v>
      </c>
      <c r="B541" s="48" t="str">
        <f t="array" ref="B541">XLOOKUP(A541,Industry_index!$A:$A,Industry_index!$B:$B)</f>
        <v>Services</v>
      </c>
      <c r="C541" s="43">
        <v>565.0</v>
      </c>
      <c r="D541" s="43">
        <v>0.62</v>
      </c>
      <c r="E541" s="43">
        <v>1.0</v>
      </c>
      <c r="F541" s="43">
        <v>0.0</v>
      </c>
      <c r="G541" s="43">
        <v>0.0</v>
      </c>
      <c r="H541" s="43">
        <v>4000.0</v>
      </c>
      <c r="I541" s="43">
        <v>0.0</v>
      </c>
      <c r="J541" s="43">
        <v>5960.0</v>
      </c>
      <c r="K541" s="43">
        <v>8495.836666</v>
      </c>
      <c r="L541" s="43">
        <v>780.136666</v>
      </c>
      <c r="M541" s="43">
        <v>0.0</v>
      </c>
      <c r="N541" s="43">
        <v>1.333333</v>
      </c>
      <c r="O541" s="43">
        <v>0.0</v>
      </c>
      <c r="P541" s="43">
        <v>0.0</v>
      </c>
      <c r="Q541" s="43">
        <v>5821.126666</v>
      </c>
      <c r="R541" s="43">
        <v>8174.13</v>
      </c>
      <c r="S541" s="43">
        <v>0.094018454203058</v>
      </c>
      <c r="T541" s="43">
        <v>40.421728</v>
      </c>
      <c r="U541" s="43">
        <v>0.0</v>
      </c>
      <c r="V541" s="43">
        <v>1.0</v>
      </c>
      <c r="W541" s="43">
        <v>0.0</v>
      </c>
      <c r="X541" s="43">
        <v>0.0</v>
      </c>
      <c r="Y541" s="43">
        <v>1.0</v>
      </c>
      <c r="Z541" s="43">
        <v>1.0</v>
      </c>
      <c r="AA541" s="43">
        <v>0.62</v>
      </c>
      <c r="AB541" s="43">
        <v>1.0</v>
      </c>
      <c r="AC541" s="43">
        <v>1.0</v>
      </c>
      <c r="AD541" s="43">
        <v>0.0</v>
      </c>
      <c r="AE541" s="43">
        <v>780.136666</v>
      </c>
      <c r="AF541" s="43">
        <v>1.0</v>
      </c>
      <c r="AG541" s="43">
        <v>0.0</v>
      </c>
      <c r="AH541" s="43">
        <v>0.0</v>
      </c>
      <c r="AI541" s="43">
        <v>4000.0</v>
      </c>
      <c r="AJ541" s="43">
        <v>0.0</v>
      </c>
      <c r="AK541" s="43">
        <v>5960.0</v>
      </c>
      <c r="AL541" s="43">
        <v>0.0</v>
      </c>
      <c r="AM541" s="43">
        <v>0.3644406814538153</v>
      </c>
      <c r="AN541" s="43">
        <v>0.0</v>
      </c>
      <c r="AO541" s="43">
        <v>1.0</v>
      </c>
      <c r="AP541" s="43">
        <v>867.0</v>
      </c>
      <c r="AQ541" s="43">
        <v>7.0</v>
      </c>
    </row>
    <row r="542" ht="15.75" customHeight="1">
      <c r="A542" s="47">
        <v>3631.0</v>
      </c>
      <c r="B542" s="48" t="str">
        <f t="array" ref="B542">XLOOKUP(A542,Industry_index!$A:$A,Industry_index!$B:$B)</f>
        <v>Services</v>
      </c>
      <c r="C542" s="43">
        <v>578.0</v>
      </c>
      <c r="D542" s="43">
        <v>1.98</v>
      </c>
      <c r="E542" s="43">
        <v>2.0</v>
      </c>
      <c r="F542" s="43">
        <v>30.0</v>
      </c>
      <c r="G542" s="43">
        <v>0.0</v>
      </c>
      <c r="H542" s="43">
        <v>8000.0</v>
      </c>
      <c r="I542" s="43">
        <v>0.0</v>
      </c>
      <c r="J542" s="43">
        <v>11920.0</v>
      </c>
      <c r="K542" s="43">
        <v>6425.0</v>
      </c>
      <c r="L542" s="43">
        <v>2357.666666</v>
      </c>
      <c r="M542" s="43">
        <v>0.333333</v>
      </c>
      <c r="N542" s="43">
        <v>0.0</v>
      </c>
      <c r="O542" s="43">
        <v>0.0</v>
      </c>
      <c r="P542" s="43">
        <v>0.0</v>
      </c>
      <c r="Q542" s="43">
        <v>6832.5</v>
      </c>
      <c r="R542" s="43">
        <v>5610.0</v>
      </c>
      <c r="S542" s="43">
        <v>0.366952529182879</v>
      </c>
      <c r="T542" s="43">
        <v>-17.892425</v>
      </c>
      <c r="U542" s="43">
        <v>0.0</v>
      </c>
      <c r="V542" s="43">
        <v>1.0</v>
      </c>
      <c r="W542" s="43">
        <v>0.0</v>
      </c>
      <c r="X542" s="43">
        <v>1.0</v>
      </c>
      <c r="Y542" s="43">
        <v>0.0</v>
      </c>
      <c r="Z542" s="43">
        <v>1.0</v>
      </c>
      <c r="AA542" s="43">
        <v>1.98</v>
      </c>
      <c r="AB542" s="43">
        <v>2.0</v>
      </c>
      <c r="AC542" s="43">
        <v>1.0</v>
      </c>
      <c r="AD542" s="43">
        <v>0.0</v>
      </c>
      <c r="AE542" s="43">
        <v>2357.666666</v>
      </c>
      <c r="AF542" s="43">
        <v>0.0</v>
      </c>
      <c r="AG542" s="43">
        <v>1.0</v>
      </c>
      <c r="AH542" s="43">
        <v>0.0</v>
      </c>
      <c r="AI542" s="43">
        <v>8000.0</v>
      </c>
      <c r="AJ542" s="43">
        <v>0.0</v>
      </c>
      <c r="AK542" s="43">
        <v>11920.0</v>
      </c>
      <c r="AL542" s="43">
        <v>0.0</v>
      </c>
      <c r="AM542" s="43">
        <v>0.3640067879924297</v>
      </c>
      <c r="AN542" s="43">
        <v>0.0</v>
      </c>
      <c r="AO542" s="43">
        <v>1.0</v>
      </c>
      <c r="AP542" s="43">
        <v>864.0</v>
      </c>
      <c r="AQ542" s="43">
        <v>7.0</v>
      </c>
    </row>
    <row r="543" ht="15.75" customHeight="1">
      <c r="A543" s="47">
        <v>3343.0</v>
      </c>
      <c r="B543" s="48" t="str">
        <f t="array" ref="B543">XLOOKUP(A543,Industry_index!$A:$A,Industry_index!$B:$B)</f>
        <v>Services</v>
      </c>
      <c r="C543" s="43">
        <v>542.0</v>
      </c>
      <c r="D543" s="43">
        <v>0.39</v>
      </c>
      <c r="E543" s="43">
        <v>2.0</v>
      </c>
      <c r="F543" s="43">
        <v>40.0</v>
      </c>
      <c r="G543" s="43">
        <v>0.0</v>
      </c>
      <c r="H543" s="43">
        <v>5000.0</v>
      </c>
      <c r="I543" s="43">
        <v>0.0</v>
      </c>
      <c r="J543" s="43">
        <v>7450.0</v>
      </c>
      <c r="K543" s="43">
        <v>57934.0</v>
      </c>
      <c r="L543" s="43">
        <v>3383.0</v>
      </c>
      <c r="M543" s="43">
        <v>0.0</v>
      </c>
      <c r="N543" s="43">
        <v>0.0</v>
      </c>
      <c r="O543" s="43">
        <v>0.5</v>
      </c>
      <c r="P543" s="43">
        <v>1.0</v>
      </c>
      <c r="Q543" s="43">
        <v>37002.585454</v>
      </c>
      <c r="R543" s="43">
        <v>57066.0</v>
      </c>
      <c r="S543" s="43">
        <v>0.053484709885807</v>
      </c>
      <c r="T543" s="43">
        <v>54.221643</v>
      </c>
      <c r="U543" s="43">
        <v>0.0</v>
      </c>
      <c r="V543" s="43">
        <v>1.0</v>
      </c>
      <c r="W543" s="43">
        <v>0.0</v>
      </c>
      <c r="X543" s="43">
        <v>0.0</v>
      </c>
      <c r="Y543" s="43">
        <v>1.0</v>
      </c>
      <c r="Z543" s="43">
        <v>1.0</v>
      </c>
      <c r="AA543" s="43">
        <v>0.39</v>
      </c>
      <c r="AB543" s="43">
        <v>2.0</v>
      </c>
      <c r="AC543" s="43">
        <v>1.0</v>
      </c>
      <c r="AD543" s="43">
        <v>0.0</v>
      </c>
      <c r="AE543" s="43">
        <v>3383.0</v>
      </c>
      <c r="AF543" s="43">
        <v>1.0</v>
      </c>
      <c r="AG543" s="43">
        <v>0.0</v>
      </c>
      <c r="AH543" s="43">
        <v>0.0</v>
      </c>
      <c r="AI543" s="43">
        <v>5000.0</v>
      </c>
      <c r="AJ543" s="43">
        <v>0.0</v>
      </c>
      <c r="AK543" s="43">
        <v>7450.0</v>
      </c>
      <c r="AL543" s="43">
        <v>0.0</v>
      </c>
      <c r="AM543" s="43">
        <v>0.3681371200999904</v>
      </c>
      <c r="AN543" s="43">
        <v>0.0</v>
      </c>
      <c r="AO543" s="43">
        <v>1.0</v>
      </c>
      <c r="AP543" s="43">
        <v>893.0</v>
      </c>
      <c r="AQ543" s="43">
        <v>7.0</v>
      </c>
    </row>
    <row r="544" ht="15.75" customHeight="1">
      <c r="A544" s="47">
        <v>924.0</v>
      </c>
      <c r="B544" s="48" t="str">
        <f t="array" ref="B544">XLOOKUP(A544,Industry_index!$A:$A,Industry_index!$B:$B)</f>
        <v>Services</v>
      </c>
      <c r="C544" s="43">
        <v>659.0</v>
      </c>
      <c r="D544" s="43">
        <v>1.82</v>
      </c>
      <c r="E544" s="43">
        <v>3.0</v>
      </c>
      <c r="F544" s="43">
        <v>38.0</v>
      </c>
      <c r="G544" s="43">
        <v>0.0</v>
      </c>
      <c r="H544" s="43">
        <v>3000.0</v>
      </c>
      <c r="I544" s="43">
        <v>0.0</v>
      </c>
      <c r="J544" s="43">
        <v>4470.0</v>
      </c>
      <c r="K544" s="43">
        <v>31207.94</v>
      </c>
      <c r="L544" s="43">
        <v>4999.62</v>
      </c>
      <c r="M544" s="43">
        <v>0.0</v>
      </c>
      <c r="N544" s="43">
        <v>0.0</v>
      </c>
      <c r="O544" s="43">
        <v>0.0</v>
      </c>
      <c r="P544" s="43">
        <v>0.0</v>
      </c>
      <c r="Q544" s="43">
        <v>16988.045</v>
      </c>
      <c r="R544" s="43">
        <v>44272.39</v>
      </c>
      <c r="S544" s="43">
        <v>0.136505509563187</v>
      </c>
      <c r="T544" s="43">
        <v>160.609122</v>
      </c>
      <c r="U544" s="43">
        <v>0.0</v>
      </c>
      <c r="V544" s="43">
        <v>1.0</v>
      </c>
      <c r="W544" s="43">
        <v>0.0</v>
      </c>
      <c r="X544" s="43">
        <v>0.0</v>
      </c>
      <c r="Y544" s="43">
        <v>1.0</v>
      </c>
      <c r="Z544" s="43">
        <v>1.0</v>
      </c>
      <c r="AA544" s="43">
        <v>1.82</v>
      </c>
      <c r="AB544" s="43">
        <v>3.0</v>
      </c>
      <c r="AC544" s="43">
        <v>1.0</v>
      </c>
      <c r="AD544" s="43">
        <v>0.0</v>
      </c>
      <c r="AE544" s="43">
        <v>4999.62</v>
      </c>
      <c r="AF544" s="43">
        <v>1.0</v>
      </c>
      <c r="AG544" s="43">
        <v>0.0</v>
      </c>
      <c r="AH544" s="43">
        <v>0.0</v>
      </c>
      <c r="AI544" s="43">
        <v>3000.0</v>
      </c>
      <c r="AJ544" s="43">
        <v>0.0</v>
      </c>
      <c r="AK544" s="43">
        <v>4470.0</v>
      </c>
      <c r="AL544" s="43">
        <v>0.0</v>
      </c>
      <c r="AM544" s="43">
        <v>0.3674723275760443</v>
      </c>
      <c r="AN544" s="43">
        <v>0.0</v>
      </c>
      <c r="AO544" s="43">
        <v>1.0</v>
      </c>
      <c r="AP544" s="43">
        <v>890.0</v>
      </c>
      <c r="AQ544" s="43">
        <v>7.0</v>
      </c>
    </row>
    <row r="545" ht="15.75" customHeight="1">
      <c r="A545" s="47">
        <v>213.0</v>
      </c>
      <c r="B545" s="48" t="str">
        <f t="array" ref="B545">XLOOKUP(A545,Industry_index!$A:$A,Industry_index!$B:$B)</f>
        <v>Services</v>
      </c>
      <c r="C545" s="43">
        <v>532.0</v>
      </c>
      <c r="D545" s="43">
        <v>0.61</v>
      </c>
      <c r="E545" s="43">
        <v>2.0</v>
      </c>
      <c r="F545" s="43">
        <v>24.0</v>
      </c>
      <c r="G545" s="43">
        <v>5120.08</v>
      </c>
      <c r="H545" s="43">
        <v>7000.0</v>
      </c>
      <c r="I545" s="43">
        <v>1690.08</v>
      </c>
      <c r="J545" s="43">
        <v>10430.0</v>
      </c>
      <c r="K545" s="43">
        <v>13444.29</v>
      </c>
      <c r="L545" s="43">
        <v>1352.946666</v>
      </c>
      <c r="M545" s="43">
        <v>0.0</v>
      </c>
      <c r="N545" s="43">
        <v>0.666666</v>
      </c>
      <c r="O545" s="43">
        <v>0.0</v>
      </c>
      <c r="P545" s="43">
        <v>0.0</v>
      </c>
      <c r="Q545" s="43">
        <v>12482.635</v>
      </c>
      <c r="R545" s="43">
        <v>15367.6</v>
      </c>
      <c r="S545" s="43">
        <v>0.10063380066928</v>
      </c>
      <c r="T545" s="43">
        <v>23.111867</v>
      </c>
      <c r="U545" s="43">
        <v>0.0</v>
      </c>
      <c r="V545" s="43">
        <v>1.0</v>
      </c>
      <c r="W545" s="43">
        <v>0.0</v>
      </c>
      <c r="X545" s="43">
        <v>0.0</v>
      </c>
      <c r="Y545" s="43">
        <v>1.0</v>
      </c>
      <c r="Z545" s="43">
        <v>1.0</v>
      </c>
      <c r="AA545" s="43">
        <v>0.61</v>
      </c>
      <c r="AB545" s="43">
        <v>2.0</v>
      </c>
      <c r="AC545" s="43">
        <v>1.0</v>
      </c>
      <c r="AD545" s="43">
        <v>0.0</v>
      </c>
      <c r="AE545" s="43">
        <v>1352.946666</v>
      </c>
      <c r="AF545" s="43">
        <v>1.0</v>
      </c>
      <c r="AG545" s="43">
        <v>0.0</v>
      </c>
      <c r="AH545" s="43">
        <v>5120.08</v>
      </c>
      <c r="AI545" s="43">
        <v>7000.0</v>
      </c>
      <c r="AJ545" s="43">
        <v>1690.08</v>
      </c>
      <c r="AK545" s="43">
        <v>10430.0</v>
      </c>
      <c r="AL545" s="43">
        <v>1.0</v>
      </c>
      <c r="AM545" s="43">
        <v>0.3774461642581869</v>
      </c>
      <c r="AN545" s="43">
        <v>0.0</v>
      </c>
      <c r="AO545" s="43">
        <v>0.0</v>
      </c>
      <c r="AP545" s="43">
        <v>942.0</v>
      </c>
      <c r="AQ545" s="43">
        <v>7.0</v>
      </c>
    </row>
    <row r="546" ht="15.75" customHeight="1">
      <c r="A546" s="47">
        <v>3819.0</v>
      </c>
      <c r="B546" s="48" t="str">
        <f t="array" ref="B546">XLOOKUP(A546,Industry_index!$A:$A,Industry_index!$B:$B)</f>
        <v>Services</v>
      </c>
      <c r="C546" s="43">
        <v>582.0</v>
      </c>
      <c r="D546" s="43">
        <v>1.09</v>
      </c>
      <c r="E546" s="43">
        <v>2.0</v>
      </c>
      <c r="F546" s="43">
        <v>9.0</v>
      </c>
      <c r="G546" s="43">
        <v>0.0</v>
      </c>
      <c r="H546" s="43">
        <v>5000.0</v>
      </c>
      <c r="I546" s="43">
        <v>0.0</v>
      </c>
      <c r="J546" s="43">
        <v>7450.0</v>
      </c>
      <c r="K546" s="43">
        <v>50712.336666</v>
      </c>
      <c r="L546" s="43">
        <v>1081.236666</v>
      </c>
      <c r="M546" s="43">
        <v>0.666666</v>
      </c>
      <c r="N546" s="43">
        <v>0.666666</v>
      </c>
      <c r="O546" s="43">
        <v>1.666666</v>
      </c>
      <c r="P546" s="43">
        <v>5.0</v>
      </c>
      <c r="Q546" s="43">
        <v>43721.163333</v>
      </c>
      <c r="R546" s="43">
        <v>60286.67</v>
      </c>
      <c r="S546" s="43">
        <v>0.017615104442579</v>
      </c>
      <c r="T546" s="43">
        <v>37.888996</v>
      </c>
      <c r="U546" s="43">
        <v>0.0</v>
      </c>
      <c r="V546" s="43">
        <v>1.0</v>
      </c>
      <c r="W546" s="43">
        <v>0.0</v>
      </c>
      <c r="X546" s="43">
        <v>0.0</v>
      </c>
      <c r="Y546" s="43">
        <v>1.0</v>
      </c>
      <c r="Z546" s="43">
        <v>1.0</v>
      </c>
      <c r="AA546" s="43">
        <v>1.09</v>
      </c>
      <c r="AB546" s="43">
        <v>2.0</v>
      </c>
      <c r="AC546" s="43">
        <v>1.0</v>
      </c>
      <c r="AD546" s="43">
        <v>0.0</v>
      </c>
      <c r="AE546" s="43">
        <v>1081.236666</v>
      </c>
      <c r="AF546" s="43">
        <v>1.0</v>
      </c>
      <c r="AG546" s="43">
        <v>0.0</v>
      </c>
      <c r="AH546" s="43">
        <v>0.0</v>
      </c>
      <c r="AI546" s="43">
        <v>5000.0</v>
      </c>
      <c r="AJ546" s="43">
        <v>0.0</v>
      </c>
      <c r="AK546" s="43">
        <v>7450.0</v>
      </c>
      <c r="AL546" s="43">
        <v>0.0</v>
      </c>
      <c r="AM546" s="43">
        <v>0.3761003390467048</v>
      </c>
      <c r="AN546" s="43">
        <v>0.0</v>
      </c>
      <c r="AO546" s="43">
        <v>1.0</v>
      </c>
      <c r="AP546" s="43">
        <v>929.0</v>
      </c>
      <c r="AQ546" s="43">
        <v>7.0</v>
      </c>
    </row>
    <row r="547" ht="15.75" customHeight="1">
      <c r="A547" s="47">
        <v>2488.0</v>
      </c>
      <c r="B547" s="48" t="str">
        <f t="array" ref="B547">XLOOKUP(A547,Industry_index!$A:$A,Industry_index!$B:$B)</f>
        <v>Services</v>
      </c>
      <c r="C547" s="43">
        <v>708.0</v>
      </c>
      <c r="D547" s="43">
        <v>0.65</v>
      </c>
      <c r="E547" s="43">
        <v>2.0</v>
      </c>
      <c r="F547" s="43">
        <v>4.0</v>
      </c>
      <c r="G547" s="43">
        <v>73948.17</v>
      </c>
      <c r="H547" s="43">
        <v>100000.0</v>
      </c>
      <c r="I547" s="43">
        <v>30948.17</v>
      </c>
      <c r="J547" s="43">
        <v>143000.0</v>
      </c>
      <c r="K547" s="43">
        <v>25715.413333</v>
      </c>
      <c r="L547" s="43">
        <v>3938.253333</v>
      </c>
      <c r="M547" s="43">
        <v>0.0</v>
      </c>
      <c r="N547" s="43">
        <v>0.0</v>
      </c>
      <c r="O547" s="43">
        <v>0.0</v>
      </c>
      <c r="P547" s="43">
        <v>0.0</v>
      </c>
      <c r="R547" s="43">
        <v>25900.7</v>
      </c>
      <c r="S547" s="43">
        <v>0.1431363818192315</v>
      </c>
      <c r="T547" s="43">
        <v>-6.024493</v>
      </c>
      <c r="U547" s="43">
        <v>0.0</v>
      </c>
      <c r="V547" s="43">
        <v>1.0</v>
      </c>
      <c r="W547" s="43">
        <v>0.0</v>
      </c>
      <c r="X547" s="43">
        <v>1.0</v>
      </c>
      <c r="Y547" s="43">
        <v>0.0</v>
      </c>
      <c r="Z547" s="43">
        <v>1.0</v>
      </c>
      <c r="AA547" s="43">
        <v>0.65</v>
      </c>
      <c r="AB547" s="43">
        <v>2.0</v>
      </c>
      <c r="AC547" s="43">
        <v>1.0</v>
      </c>
      <c r="AD547" s="43">
        <v>0.0</v>
      </c>
      <c r="AE547" s="43">
        <v>3938.253333</v>
      </c>
      <c r="AF547" s="43">
        <v>0.0</v>
      </c>
      <c r="AG547" s="43">
        <v>1.0</v>
      </c>
      <c r="AH547" s="43">
        <v>73948.17</v>
      </c>
      <c r="AI547" s="43">
        <v>100000.0</v>
      </c>
      <c r="AJ547" s="43">
        <v>30948.17</v>
      </c>
      <c r="AK547" s="43">
        <v>143000.0</v>
      </c>
      <c r="AL547" s="43">
        <v>1.0</v>
      </c>
      <c r="AM547" s="43">
        <v>0.3634154801241523</v>
      </c>
      <c r="AN547" s="43">
        <v>0.0</v>
      </c>
      <c r="AO547" s="43">
        <v>0.0</v>
      </c>
      <c r="AP547" s="43">
        <v>859.0</v>
      </c>
      <c r="AQ547" s="43">
        <v>7.0</v>
      </c>
    </row>
    <row r="548" ht="15.75" customHeight="1">
      <c r="A548" s="47">
        <v>653.0</v>
      </c>
      <c r="B548" s="48" t="str">
        <f t="array" ref="B548">XLOOKUP(A548,Industry_index!$A:$A,Industry_index!$B:$B)</f>
        <v>Services</v>
      </c>
      <c r="C548" s="43">
        <v>614.0</v>
      </c>
      <c r="D548" s="43">
        <v>4.37</v>
      </c>
      <c r="E548" s="43">
        <v>3.0</v>
      </c>
      <c r="F548" s="43">
        <v>18.0</v>
      </c>
      <c r="G548" s="43">
        <v>4302.08</v>
      </c>
      <c r="H548" s="43">
        <v>11000.0</v>
      </c>
      <c r="I548" s="43">
        <v>0.0</v>
      </c>
      <c r="J548" s="43">
        <v>16390.0</v>
      </c>
      <c r="K548" s="43">
        <v>29518.063333</v>
      </c>
      <c r="L548" s="43">
        <v>5983.793333</v>
      </c>
      <c r="M548" s="43">
        <v>0.666666</v>
      </c>
      <c r="N548" s="43">
        <v>0.333333</v>
      </c>
      <c r="O548" s="43">
        <v>0.666666</v>
      </c>
      <c r="P548" s="43">
        <v>2.0</v>
      </c>
      <c r="Q548" s="43">
        <v>26889.72</v>
      </c>
      <c r="R548" s="43">
        <v>34774.75</v>
      </c>
      <c r="S548" s="43">
        <v>0.202716235416555</v>
      </c>
      <c r="T548" s="43">
        <v>29.323585</v>
      </c>
      <c r="U548" s="43">
        <v>0.0</v>
      </c>
      <c r="V548" s="43">
        <v>1.0</v>
      </c>
      <c r="W548" s="43">
        <v>0.0</v>
      </c>
      <c r="X548" s="43">
        <v>0.0</v>
      </c>
      <c r="Y548" s="43">
        <v>1.0</v>
      </c>
      <c r="Z548" s="43">
        <v>1.0</v>
      </c>
      <c r="AA548" s="43">
        <v>4.37</v>
      </c>
      <c r="AB548" s="43">
        <v>3.0</v>
      </c>
      <c r="AC548" s="43">
        <v>1.0</v>
      </c>
      <c r="AD548" s="43">
        <v>0.0</v>
      </c>
      <c r="AE548" s="43">
        <v>5983.793333</v>
      </c>
      <c r="AF548" s="43">
        <v>1.0</v>
      </c>
      <c r="AG548" s="43">
        <v>0.0</v>
      </c>
      <c r="AH548" s="43">
        <v>4302.08</v>
      </c>
      <c r="AI548" s="43">
        <v>11000.0</v>
      </c>
      <c r="AJ548" s="43">
        <v>0.0</v>
      </c>
      <c r="AK548" s="43">
        <v>16390.0</v>
      </c>
      <c r="AL548" s="43">
        <v>1.0</v>
      </c>
      <c r="AM548" s="43">
        <v>0.3480560918988137</v>
      </c>
      <c r="AN548" s="43">
        <v>0.0</v>
      </c>
      <c r="AO548" s="43">
        <v>0.0</v>
      </c>
      <c r="AP548" s="43">
        <v>731.0</v>
      </c>
      <c r="AQ548" s="43">
        <v>6.0</v>
      </c>
    </row>
    <row r="549" ht="15.75" customHeight="1">
      <c r="A549" s="47">
        <v>2228.0</v>
      </c>
      <c r="B549" s="48" t="str">
        <f t="array" ref="B549">XLOOKUP(A549,Industry_index!$A:$A,Industry_index!$B:$B)</f>
        <v>Services</v>
      </c>
      <c r="C549" s="43">
        <v>504.0</v>
      </c>
      <c r="D549" s="43">
        <v>-0.22</v>
      </c>
      <c r="E549" s="43">
        <v>1.0</v>
      </c>
      <c r="F549" s="43">
        <v>0.0</v>
      </c>
      <c r="G549" s="43">
        <v>0.0</v>
      </c>
      <c r="H549" s="43">
        <v>5000.0</v>
      </c>
      <c r="I549" s="43">
        <v>0.0</v>
      </c>
      <c r="J549" s="43">
        <v>7200.0</v>
      </c>
      <c r="K549" s="43">
        <v>20335.333333</v>
      </c>
      <c r="L549" s="43">
        <v>3086.0</v>
      </c>
      <c r="M549" s="43">
        <v>0.333333</v>
      </c>
      <c r="N549" s="43">
        <v>0.0</v>
      </c>
      <c r="O549" s="43">
        <v>0.0</v>
      </c>
      <c r="P549" s="43">
        <v>0.0</v>
      </c>
      <c r="Q549" s="43">
        <v>22232.316666</v>
      </c>
      <c r="R549" s="43">
        <v>17960.0</v>
      </c>
      <c r="S549" s="43">
        <v>0.151755589901909</v>
      </c>
      <c r="T549" s="43">
        <v>-19.21671</v>
      </c>
      <c r="U549" s="43">
        <v>0.0</v>
      </c>
      <c r="V549" s="43">
        <v>1.0</v>
      </c>
      <c r="W549" s="43">
        <v>0.0</v>
      </c>
      <c r="X549" s="43">
        <v>1.0</v>
      </c>
      <c r="Y549" s="43">
        <v>0.0</v>
      </c>
      <c r="Z549" s="43">
        <v>1.0</v>
      </c>
      <c r="AA549" s="43">
        <v>-0.22</v>
      </c>
      <c r="AB549" s="43">
        <v>1.0</v>
      </c>
      <c r="AC549" s="43">
        <v>1.0</v>
      </c>
      <c r="AD549" s="43">
        <v>0.0</v>
      </c>
      <c r="AE549" s="43">
        <v>3086.0</v>
      </c>
      <c r="AF549" s="43">
        <v>0.0</v>
      </c>
      <c r="AG549" s="43">
        <v>1.0</v>
      </c>
      <c r="AH549" s="43">
        <v>0.0</v>
      </c>
      <c r="AI549" s="43">
        <v>5000.0</v>
      </c>
      <c r="AJ549" s="43">
        <v>0.0</v>
      </c>
      <c r="AK549" s="43">
        <v>7200.0</v>
      </c>
      <c r="AL549" s="43">
        <v>0.0</v>
      </c>
      <c r="AM549" s="43">
        <v>0.3569829365375121</v>
      </c>
      <c r="AN549" s="43">
        <v>0.0</v>
      </c>
      <c r="AO549" s="43">
        <v>1.0</v>
      </c>
      <c r="AP549" s="43">
        <v>804.0</v>
      </c>
      <c r="AQ549" s="43">
        <v>6.0</v>
      </c>
    </row>
    <row r="550" ht="15.75" customHeight="1">
      <c r="A550" s="47">
        <v>129.0</v>
      </c>
      <c r="B550" s="48" t="str">
        <f t="array" ref="B550">XLOOKUP(A550,Industry_index!$A:$A,Industry_index!$B:$B)</f>
        <v>Construction</v>
      </c>
      <c r="C550" s="43">
        <v>612.0</v>
      </c>
      <c r="D550" s="43">
        <v>13.13</v>
      </c>
      <c r="E550" s="43">
        <v>1.0</v>
      </c>
      <c r="F550" s="43">
        <v>0.0</v>
      </c>
      <c r="G550" s="43">
        <v>0.0</v>
      </c>
      <c r="H550" s="43">
        <v>10000.0</v>
      </c>
      <c r="I550" s="43">
        <v>0.0</v>
      </c>
      <c r="J550" s="43">
        <v>14900.0</v>
      </c>
      <c r="K550" s="43">
        <v>93767.736666</v>
      </c>
      <c r="L550" s="43">
        <v>4360.436666</v>
      </c>
      <c r="M550" s="43">
        <v>0.666666</v>
      </c>
      <c r="N550" s="43">
        <v>0.666666</v>
      </c>
      <c r="O550" s="43">
        <v>0.666666</v>
      </c>
      <c r="P550" s="43">
        <v>2.0</v>
      </c>
      <c r="Q550" s="43">
        <v>73744.3</v>
      </c>
      <c r="R550" s="43">
        <v>145340.21</v>
      </c>
      <c r="S550" s="43">
        <v>0.048469482841322</v>
      </c>
      <c r="T550" s="43">
        <v>97.086703</v>
      </c>
      <c r="U550" s="43">
        <v>0.0</v>
      </c>
      <c r="V550" s="43">
        <v>0.0</v>
      </c>
      <c r="W550" s="43">
        <v>1.0</v>
      </c>
      <c r="X550" s="43">
        <v>0.0</v>
      </c>
      <c r="Y550" s="43">
        <v>1.0</v>
      </c>
      <c r="Z550" s="43">
        <v>1.0</v>
      </c>
      <c r="AA550" s="43">
        <v>13.13</v>
      </c>
      <c r="AB550" s="43">
        <v>1.0</v>
      </c>
      <c r="AC550" s="43">
        <v>0.0</v>
      </c>
      <c r="AD550" s="43">
        <v>1.0</v>
      </c>
      <c r="AE550" s="43">
        <v>4360.436666</v>
      </c>
      <c r="AF550" s="43">
        <v>1.0</v>
      </c>
      <c r="AG550" s="43">
        <v>0.0</v>
      </c>
      <c r="AH550" s="43">
        <v>0.0</v>
      </c>
      <c r="AI550" s="43">
        <v>10000.0</v>
      </c>
      <c r="AJ550" s="43">
        <v>0.0</v>
      </c>
      <c r="AK550" s="43">
        <v>14900.0</v>
      </c>
      <c r="AL550" s="43">
        <v>0.0</v>
      </c>
      <c r="AM550" s="43">
        <v>0.3467825768341501</v>
      </c>
      <c r="AN550" s="43">
        <v>0.0</v>
      </c>
      <c r="AO550" s="43">
        <v>1.0</v>
      </c>
      <c r="AP550" s="43">
        <v>725.0</v>
      </c>
      <c r="AQ550" s="43">
        <v>6.0</v>
      </c>
    </row>
    <row r="551" ht="15.75" customHeight="1">
      <c r="A551" s="47">
        <v>3353.0</v>
      </c>
      <c r="B551" s="48" t="str">
        <f t="array" ref="B551">XLOOKUP(A551,Industry_index!$A:$A,Industry_index!$B:$B)</f>
        <v>Retail</v>
      </c>
      <c r="C551" s="43">
        <v>589.0</v>
      </c>
      <c r="D551" s="43">
        <v>3.98</v>
      </c>
      <c r="E551" s="43">
        <v>4.0</v>
      </c>
      <c r="F551" s="43">
        <v>45.0</v>
      </c>
      <c r="G551" s="43">
        <v>0.0</v>
      </c>
      <c r="H551" s="43">
        <v>10000.0</v>
      </c>
      <c r="I551" s="43">
        <v>0.0</v>
      </c>
      <c r="J551" s="43">
        <v>14900.0</v>
      </c>
      <c r="K551" s="43">
        <v>34520.663333</v>
      </c>
      <c r="L551" s="43">
        <v>8981.783333</v>
      </c>
      <c r="M551" s="43">
        <v>0.0</v>
      </c>
      <c r="N551" s="43">
        <v>0.333333</v>
      </c>
      <c r="O551" s="43">
        <v>0.0</v>
      </c>
      <c r="P551" s="43">
        <v>0.0</v>
      </c>
      <c r="Q551" s="43">
        <v>24735.874</v>
      </c>
      <c r="R551" s="43">
        <v>38961.32</v>
      </c>
      <c r="S551" s="43">
        <v>0.219542747145708</v>
      </c>
      <c r="T551" s="43">
        <v>57.509388</v>
      </c>
      <c r="U551" s="43">
        <v>0.0</v>
      </c>
      <c r="V551" s="43">
        <v>1.0</v>
      </c>
      <c r="W551" s="43">
        <v>0.0</v>
      </c>
      <c r="X551" s="43">
        <v>0.0</v>
      </c>
      <c r="Y551" s="43">
        <v>1.0</v>
      </c>
      <c r="Z551" s="43">
        <v>1.0</v>
      </c>
      <c r="AA551" s="43">
        <v>3.98</v>
      </c>
      <c r="AB551" s="43">
        <v>4.0</v>
      </c>
      <c r="AC551" s="43">
        <v>1.0</v>
      </c>
      <c r="AD551" s="43">
        <v>0.0</v>
      </c>
      <c r="AE551" s="43">
        <v>8981.783333</v>
      </c>
      <c r="AF551" s="43">
        <v>1.0</v>
      </c>
      <c r="AG551" s="43">
        <v>0.0</v>
      </c>
      <c r="AH551" s="43">
        <v>0.0</v>
      </c>
      <c r="AI551" s="43">
        <v>10000.0</v>
      </c>
      <c r="AJ551" s="43">
        <v>0.0</v>
      </c>
      <c r="AK551" s="43">
        <v>14900.0</v>
      </c>
      <c r="AL551" s="43">
        <v>0.0</v>
      </c>
      <c r="AM551" s="43">
        <v>0.3505680772103708</v>
      </c>
      <c r="AN551" s="43">
        <v>0.0</v>
      </c>
      <c r="AO551" s="43">
        <v>1.0</v>
      </c>
      <c r="AP551" s="43">
        <v>755.0</v>
      </c>
      <c r="AQ551" s="43">
        <v>6.0</v>
      </c>
    </row>
    <row r="552" ht="15.75" customHeight="1">
      <c r="A552" s="47">
        <v>2705.0</v>
      </c>
      <c r="B552" s="48" t="str">
        <f t="array" ref="B552">XLOOKUP(A552,Industry_index!$A:$A,Industry_index!$B:$B)</f>
        <v>Services</v>
      </c>
      <c r="C552" s="43">
        <v>590.0</v>
      </c>
      <c r="D552" s="43">
        <v>1.39</v>
      </c>
      <c r="E552" s="43">
        <v>1.0</v>
      </c>
      <c r="F552" s="43">
        <v>0.0</v>
      </c>
      <c r="G552" s="43">
        <v>0.0</v>
      </c>
      <c r="H552" s="43">
        <v>6000.0</v>
      </c>
      <c r="I552" s="43">
        <v>0.0</v>
      </c>
      <c r="J552" s="43">
        <v>8940.0</v>
      </c>
      <c r="K552" s="43">
        <v>17991.0</v>
      </c>
      <c r="L552" s="43">
        <v>2557.0</v>
      </c>
      <c r="M552" s="43">
        <v>0.0</v>
      </c>
      <c r="N552" s="43">
        <v>0.0</v>
      </c>
      <c r="O552" s="43">
        <v>1.0</v>
      </c>
      <c r="P552" s="43">
        <v>2.0</v>
      </c>
      <c r="Q552" s="43">
        <v>28153.953</v>
      </c>
      <c r="R552" s="43">
        <v>26204.0</v>
      </c>
      <c r="S552" s="43">
        <v>0.132867040295974</v>
      </c>
      <c r="T552" s="43">
        <v>-6.926025</v>
      </c>
      <c r="U552" s="43">
        <v>1.0</v>
      </c>
      <c r="V552" s="43">
        <v>1.0</v>
      </c>
      <c r="W552" s="43">
        <v>0.0</v>
      </c>
      <c r="X552" s="43">
        <v>1.0</v>
      </c>
      <c r="Y552" s="43">
        <v>0.0</v>
      </c>
      <c r="Z552" s="43">
        <v>1.0</v>
      </c>
      <c r="AA552" s="43">
        <v>1.39</v>
      </c>
      <c r="AB552" s="43">
        <v>1.0</v>
      </c>
      <c r="AC552" s="43">
        <v>1.0</v>
      </c>
      <c r="AD552" s="43">
        <v>0.0</v>
      </c>
      <c r="AE552" s="43">
        <v>2557.0</v>
      </c>
      <c r="AF552" s="43">
        <v>0.0</v>
      </c>
      <c r="AG552" s="43">
        <v>1.0</v>
      </c>
      <c r="AH552" s="43">
        <v>0.0</v>
      </c>
      <c r="AI552" s="43">
        <v>6000.0</v>
      </c>
      <c r="AJ552" s="43">
        <v>0.0</v>
      </c>
      <c r="AK552" s="43">
        <v>8940.0</v>
      </c>
      <c r="AL552" s="43">
        <v>0.0</v>
      </c>
      <c r="AM552" s="43">
        <v>0.3506407827169055</v>
      </c>
      <c r="AN552" s="43">
        <v>0.0</v>
      </c>
      <c r="AO552" s="43">
        <v>1.0</v>
      </c>
      <c r="AP552" s="43">
        <v>757.0</v>
      </c>
      <c r="AQ552" s="43">
        <v>6.0</v>
      </c>
    </row>
    <row r="553" ht="15.75" customHeight="1">
      <c r="A553" s="47">
        <v>3515.0</v>
      </c>
      <c r="B553" s="48" t="str">
        <f t="array" ref="B553">XLOOKUP(A553,Industry_index!$A:$A,Industry_index!$B:$B)</f>
        <v>Services</v>
      </c>
      <c r="C553" s="43">
        <v>0.0</v>
      </c>
      <c r="D553" s="43">
        <v>0.39</v>
      </c>
      <c r="E553" s="43">
        <v>1.0</v>
      </c>
      <c r="F553" s="43">
        <v>0.0</v>
      </c>
      <c r="G553" s="43">
        <v>0.0</v>
      </c>
      <c r="H553" s="43">
        <v>5000.0</v>
      </c>
      <c r="I553" s="43">
        <v>0.0</v>
      </c>
      <c r="J553" s="43">
        <v>7450.0</v>
      </c>
      <c r="K553" s="43">
        <v>14729.186666</v>
      </c>
      <c r="L553" s="43">
        <v>2395.793333</v>
      </c>
      <c r="M553" s="43">
        <v>0.333333</v>
      </c>
      <c r="N553" s="43">
        <v>0.666666</v>
      </c>
      <c r="O553" s="43">
        <v>0.333333</v>
      </c>
      <c r="P553" s="43">
        <v>1.0</v>
      </c>
      <c r="Q553" s="43">
        <v>14746.9475</v>
      </c>
      <c r="R553" s="43">
        <v>15053.06</v>
      </c>
      <c r="S553" s="43">
        <v>0.308715379684917</v>
      </c>
      <c r="T553" s="43">
        <v>2.075751</v>
      </c>
      <c r="U553" s="43">
        <v>0.0</v>
      </c>
      <c r="V553" s="43">
        <v>1.0</v>
      </c>
      <c r="W553" s="43">
        <v>0.0</v>
      </c>
      <c r="X553" s="43">
        <v>1.0</v>
      </c>
      <c r="Y553" s="43">
        <v>0.0</v>
      </c>
      <c r="Z553" s="43">
        <v>1.0</v>
      </c>
      <c r="AA553" s="43">
        <v>0.39</v>
      </c>
      <c r="AB553" s="43">
        <v>1.0</v>
      </c>
      <c r="AC553" s="43">
        <v>1.0</v>
      </c>
      <c r="AD553" s="43">
        <v>0.0</v>
      </c>
      <c r="AE553" s="43">
        <v>2395.793333</v>
      </c>
      <c r="AF553" s="43">
        <v>0.0</v>
      </c>
      <c r="AG553" s="43">
        <v>1.0</v>
      </c>
      <c r="AH553" s="43">
        <v>0.0</v>
      </c>
      <c r="AI553" s="43">
        <v>5000.0</v>
      </c>
      <c r="AJ553" s="43">
        <v>0.0</v>
      </c>
      <c r="AK553" s="43">
        <v>7450.0</v>
      </c>
      <c r="AL553" s="43">
        <v>0.0</v>
      </c>
      <c r="AM553" s="43">
        <v>0.3570744077437903</v>
      </c>
      <c r="AN553" s="43">
        <v>0.0</v>
      </c>
      <c r="AO553" s="43">
        <v>1.0</v>
      </c>
      <c r="AP553" s="43">
        <v>805.0</v>
      </c>
      <c r="AQ553" s="43">
        <v>6.0</v>
      </c>
    </row>
    <row r="554" ht="15.75" customHeight="1">
      <c r="A554" s="47">
        <v>4592.0</v>
      </c>
      <c r="B554" s="48" t="str">
        <f t="array" ref="B554">XLOOKUP(A554,Industry_index!$A:$A,Industry_index!$B:$B)</f>
        <v>Transportation &amp; Public Utilities</v>
      </c>
      <c r="C554" s="43">
        <v>711.0</v>
      </c>
      <c r="D554" s="43">
        <v>19.8</v>
      </c>
      <c r="E554" s="43">
        <v>6.0</v>
      </c>
      <c r="F554" s="43">
        <v>44.0</v>
      </c>
      <c r="G554" s="43">
        <v>0.0</v>
      </c>
      <c r="H554" s="43">
        <v>15000.0</v>
      </c>
      <c r="I554" s="43">
        <v>0.0</v>
      </c>
      <c r="J554" s="43">
        <v>22350.0</v>
      </c>
      <c r="K554" s="43">
        <v>90248.5</v>
      </c>
      <c r="L554" s="43">
        <v>11079.5</v>
      </c>
      <c r="M554" s="43">
        <v>0.0</v>
      </c>
      <c r="N554" s="43">
        <v>0.0</v>
      </c>
      <c r="O554" s="43">
        <v>0.0</v>
      </c>
      <c r="P554" s="43">
        <v>0.0</v>
      </c>
      <c r="Q554" s="43">
        <v>75164.0</v>
      </c>
      <c r="R554" s="43">
        <v>96443.0</v>
      </c>
      <c r="S554" s="43">
        <v>0.122766583378117</v>
      </c>
      <c r="T554" s="43">
        <v>28.310095</v>
      </c>
      <c r="U554" s="43">
        <v>1.0</v>
      </c>
      <c r="V554" s="43">
        <v>0.0</v>
      </c>
      <c r="W554" s="43">
        <v>1.0</v>
      </c>
      <c r="X554" s="43">
        <v>0.0</v>
      </c>
      <c r="Y554" s="43">
        <v>1.0</v>
      </c>
      <c r="Z554" s="43">
        <v>1.0</v>
      </c>
      <c r="AA554" s="43">
        <v>19.8</v>
      </c>
      <c r="AB554" s="43">
        <v>6.0</v>
      </c>
      <c r="AC554" s="43">
        <v>0.0</v>
      </c>
      <c r="AD554" s="43">
        <v>1.0</v>
      </c>
      <c r="AE554" s="43">
        <v>11079.5</v>
      </c>
      <c r="AF554" s="43">
        <v>1.0</v>
      </c>
      <c r="AG554" s="43">
        <v>0.0</v>
      </c>
      <c r="AH554" s="43">
        <v>0.0</v>
      </c>
      <c r="AI554" s="43">
        <v>15000.0</v>
      </c>
      <c r="AJ554" s="43">
        <v>0.0</v>
      </c>
      <c r="AK554" s="43">
        <v>22350.0</v>
      </c>
      <c r="AL554" s="43">
        <v>0.0</v>
      </c>
      <c r="AM554" s="43">
        <v>0.3531223215091911</v>
      </c>
      <c r="AN554" s="43">
        <v>0.0</v>
      </c>
      <c r="AO554" s="43">
        <v>1.0</v>
      </c>
      <c r="AP554" s="43">
        <v>774.0</v>
      </c>
      <c r="AQ554" s="43">
        <v>6.0</v>
      </c>
    </row>
    <row r="555" ht="15.75" customHeight="1">
      <c r="A555" s="47">
        <v>5160.0</v>
      </c>
      <c r="B555" s="48" t="str">
        <f t="array" ref="B555">XLOOKUP(A555,Industry_index!$A:$A,Industry_index!$B:$B)</f>
        <v>Services</v>
      </c>
      <c r="C555" s="43">
        <v>615.0</v>
      </c>
      <c r="D555" s="43">
        <v>4.53</v>
      </c>
      <c r="E555" s="43">
        <v>3.0</v>
      </c>
      <c r="F555" s="43">
        <v>4.0</v>
      </c>
      <c r="G555" s="43">
        <v>0.0</v>
      </c>
      <c r="H555" s="43">
        <v>3000.0</v>
      </c>
      <c r="I555" s="43">
        <v>0.0</v>
      </c>
      <c r="J555" s="43">
        <v>4470.0</v>
      </c>
      <c r="K555" s="43">
        <v>25715.413333</v>
      </c>
      <c r="L555" s="43">
        <v>3938.253333</v>
      </c>
      <c r="M555" s="43">
        <v>0.0</v>
      </c>
      <c r="N555" s="43">
        <v>0.0</v>
      </c>
      <c r="O555" s="43">
        <v>0.0</v>
      </c>
      <c r="P555" s="43">
        <v>0.0</v>
      </c>
      <c r="R555" s="43">
        <v>25900.7</v>
      </c>
      <c r="S555" s="43">
        <v>0.1431363818192315</v>
      </c>
      <c r="T555" s="43">
        <v>-6.024493</v>
      </c>
      <c r="U555" s="43">
        <v>0.0</v>
      </c>
      <c r="V555" s="43">
        <v>1.0</v>
      </c>
      <c r="W555" s="43">
        <v>0.0</v>
      </c>
      <c r="X555" s="43">
        <v>1.0</v>
      </c>
      <c r="Y555" s="43">
        <v>0.0</v>
      </c>
      <c r="Z555" s="43">
        <v>1.0</v>
      </c>
      <c r="AA555" s="43">
        <v>4.53</v>
      </c>
      <c r="AB555" s="43">
        <v>3.0</v>
      </c>
      <c r="AC555" s="43">
        <v>1.0</v>
      </c>
      <c r="AD555" s="43">
        <v>0.0</v>
      </c>
      <c r="AE555" s="43">
        <v>3938.253333</v>
      </c>
      <c r="AF555" s="43">
        <v>0.0</v>
      </c>
      <c r="AG555" s="43">
        <v>1.0</v>
      </c>
      <c r="AH555" s="43">
        <v>0.0</v>
      </c>
      <c r="AI555" s="43">
        <v>3000.0</v>
      </c>
      <c r="AJ555" s="43">
        <v>0.0</v>
      </c>
      <c r="AK555" s="43">
        <v>4470.0</v>
      </c>
      <c r="AL555" s="43">
        <v>0.0</v>
      </c>
      <c r="AM555" s="43">
        <v>0.3571935145135731</v>
      </c>
      <c r="AN555" s="43">
        <v>0.0</v>
      </c>
      <c r="AO555" s="43">
        <v>1.0</v>
      </c>
      <c r="AP555" s="43">
        <v>807.0</v>
      </c>
      <c r="AQ555" s="43">
        <v>6.0</v>
      </c>
    </row>
    <row r="556" ht="15.75" customHeight="1">
      <c r="A556" s="47">
        <v>1037.0</v>
      </c>
      <c r="B556" s="48" t="str">
        <f t="array" ref="B556">XLOOKUP(A556,Industry_index!$A:$A,Industry_index!$B:$B)</f>
        <v>Services</v>
      </c>
      <c r="C556" s="43">
        <v>569.0</v>
      </c>
      <c r="D556" s="43">
        <v>3.7</v>
      </c>
      <c r="E556" s="43">
        <v>3.0</v>
      </c>
      <c r="F556" s="43">
        <v>37.0</v>
      </c>
      <c r="G556" s="43">
        <v>0.0</v>
      </c>
      <c r="H556" s="43">
        <v>5000.0</v>
      </c>
      <c r="I556" s="43">
        <v>0.0</v>
      </c>
      <c r="J556" s="43">
        <v>7450.0</v>
      </c>
      <c r="K556" s="43">
        <v>34929.0</v>
      </c>
      <c r="L556" s="43">
        <v>6751.666666</v>
      </c>
      <c r="M556" s="43">
        <v>0.666666</v>
      </c>
      <c r="N556" s="43">
        <v>0.0</v>
      </c>
      <c r="O556" s="43">
        <v>1.333333</v>
      </c>
      <c r="P556" s="43">
        <v>4.0</v>
      </c>
      <c r="Q556" s="43">
        <v>38551.601666</v>
      </c>
      <c r="R556" s="43">
        <v>34907.0</v>
      </c>
      <c r="S556" s="43">
        <v>0.193296973861261</v>
      </c>
      <c r="T556" s="43">
        <v>-9.453822</v>
      </c>
      <c r="U556" s="43">
        <v>0.0</v>
      </c>
      <c r="V556" s="43">
        <v>1.0</v>
      </c>
      <c r="W556" s="43">
        <v>0.0</v>
      </c>
      <c r="X556" s="43">
        <v>1.0</v>
      </c>
      <c r="Y556" s="43">
        <v>0.0</v>
      </c>
      <c r="Z556" s="43">
        <v>1.0</v>
      </c>
      <c r="AA556" s="43">
        <v>3.7</v>
      </c>
      <c r="AB556" s="43">
        <v>3.0</v>
      </c>
      <c r="AC556" s="43">
        <v>1.0</v>
      </c>
      <c r="AD556" s="43">
        <v>0.0</v>
      </c>
      <c r="AE556" s="43">
        <v>6751.666666</v>
      </c>
      <c r="AF556" s="43">
        <v>0.0</v>
      </c>
      <c r="AG556" s="43">
        <v>1.0</v>
      </c>
      <c r="AH556" s="43">
        <v>0.0</v>
      </c>
      <c r="AI556" s="43">
        <v>5000.0</v>
      </c>
      <c r="AJ556" s="43">
        <v>0.0</v>
      </c>
      <c r="AK556" s="43">
        <v>7450.0</v>
      </c>
      <c r="AL556" s="43">
        <v>0.0</v>
      </c>
      <c r="AM556" s="43">
        <v>0.3475436273508642</v>
      </c>
      <c r="AN556" s="43">
        <v>0.0</v>
      </c>
      <c r="AO556" s="43">
        <v>1.0</v>
      </c>
      <c r="AP556" s="43">
        <v>727.0</v>
      </c>
      <c r="AQ556" s="43">
        <v>6.0</v>
      </c>
    </row>
    <row r="557" ht="15.75" customHeight="1">
      <c r="A557" s="47">
        <v>4818.0</v>
      </c>
      <c r="B557" s="48" t="str">
        <f t="array" ref="B557">XLOOKUP(A557,Industry_index!$A:$A,Industry_index!$B:$B)</f>
        <v>Services</v>
      </c>
      <c r="C557" s="43">
        <v>543.0</v>
      </c>
      <c r="D557" s="43">
        <v>1.93</v>
      </c>
      <c r="E557" s="43">
        <v>3.0</v>
      </c>
      <c r="F557" s="43">
        <v>4.0</v>
      </c>
      <c r="G557" s="43">
        <v>4619.0</v>
      </c>
      <c r="H557" s="43">
        <v>4000.0</v>
      </c>
      <c r="I557" s="43">
        <v>2659.0</v>
      </c>
      <c r="J557" s="43">
        <v>5960.0</v>
      </c>
      <c r="K557" s="43">
        <v>33994.64</v>
      </c>
      <c r="L557" s="43">
        <v>7170.903333</v>
      </c>
      <c r="M557" s="43">
        <v>0.0</v>
      </c>
      <c r="N557" s="43">
        <v>0.0</v>
      </c>
      <c r="O557" s="43">
        <v>0.0</v>
      </c>
      <c r="P557" s="43">
        <v>0.0</v>
      </c>
      <c r="Q557" s="43">
        <v>36388.935</v>
      </c>
      <c r="R557" s="43">
        <v>29206.05</v>
      </c>
      <c r="S557" s="43">
        <v>0.210942077927579</v>
      </c>
      <c r="T557" s="43">
        <v>-19.739214</v>
      </c>
      <c r="U557" s="43">
        <v>0.0</v>
      </c>
      <c r="V557" s="43">
        <v>1.0</v>
      </c>
      <c r="W557" s="43">
        <v>0.0</v>
      </c>
      <c r="X557" s="43">
        <v>1.0</v>
      </c>
      <c r="Y557" s="43">
        <v>0.0</v>
      </c>
      <c r="Z557" s="43">
        <v>1.0</v>
      </c>
      <c r="AA557" s="43">
        <v>1.93</v>
      </c>
      <c r="AB557" s="43">
        <v>3.0</v>
      </c>
      <c r="AC557" s="43">
        <v>1.0</v>
      </c>
      <c r="AD557" s="43">
        <v>0.0</v>
      </c>
      <c r="AE557" s="43">
        <v>7170.903333</v>
      </c>
      <c r="AF557" s="43">
        <v>0.0</v>
      </c>
      <c r="AG557" s="43">
        <v>1.0</v>
      </c>
      <c r="AH557" s="43">
        <v>4619.0</v>
      </c>
      <c r="AI557" s="43">
        <v>4000.0</v>
      </c>
      <c r="AJ557" s="43">
        <v>2659.0</v>
      </c>
      <c r="AK557" s="43">
        <v>5960.0</v>
      </c>
      <c r="AL557" s="43">
        <v>1.0</v>
      </c>
      <c r="AM557" s="43">
        <v>0.3553186718254588</v>
      </c>
      <c r="AN557" s="43">
        <v>0.0</v>
      </c>
      <c r="AO557" s="43">
        <v>0.0</v>
      </c>
      <c r="AP557" s="43">
        <v>794.0</v>
      </c>
      <c r="AQ557" s="43">
        <v>6.0</v>
      </c>
    </row>
    <row r="558" ht="15.75" customHeight="1">
      <c r="A558" s="47">
        <v>3924.0</v>
      </c>
      <c r="B558" s="48" t="str">
        <f t="array" ref="B558">XLOOKUP(A558,Industry_index!$A:$A,Industry_index!$B:$B)</f>
        <v>Services</v>
      </c>
      <c r="C558" s="43">
        <v>499.0</v>
      </c>
      <c r="D558" s="43">
        <v>2.87</v>
      </c>
      <c r="E558" s="43">
        <v>1.0</v>
      </c>
      <c r="F558" s="43">
        <v>4.0</v>
      </c>
      <c r="G558" s="43">
        <v>0.0</v>
      </c>
      <c r="H558" s="43">
        <v>3000.0</v>
      </c>
      <c r="I558" s="43">
        <v>0.0</v>
      </c>
      <c r="J558" s="43">
        <v>4470.0</v>
      </c>
      <c r="K558" s="43">
        <v>8317.666666</v>
      </c>
      <c r="L558" s="43">
        <v>1074.0</v>
      </c>
      <c r="M558" s="43">
        <v>0.333333</v>
      </c>
      <c r="N558" s="43">
        <v>0.0</v>
      </c>
      <c r="O558" s="43">
        <v>0.0</v>
      </c>
      <c r="P558" s="43">
        <v>0.0</v>
      </c>
      <c r="Q558" s="43">
        <v>6878.5</v>
      </c>
      <c r="R558" s="43">
        <v>11196.0</v>
      </c>
      <c r="S558" s="43">
        <v>0.129122699025087</v>
      </c>
      <c r="T558" s="43">
        <v>62.768045</v>
      </c>
      <c r="U558" s="43">
        <v>0.0</v>
      </c>
      <c r="V558" s="43">
        <v>1.0</v>
      </c>
      <c r="W558" s="43">
        <v>0.0</v>
      </c>
      <c r="X558" s="43">
        <v>0.0</v>
      </c>
      <c r="Y558" s="43">
        <v>1.0</v>
      </c>
      <c r="Z558" s="43">
        <v>1.0</v>
      </c>
      <c r="AA558" s="43">
        <v>2.87</v>
      </c>
      <c r="AB558" s="43">
        <v>1.0</v>
      </c>
      <c r="AC558" s="43">
        <v>1.0</v>
      </c>
      <c r="AD558" s="43">
        <v>0.0</v>
      </c>
      <c r="AE558" s="43">
        <v>1074.0</v>
      </c>
      <c r="AF558" s="43">
        <v>1.0</v>
      </c>
      <c r="AG558" s="43">
        <v>0.0</v>
      </c>
      <c r="AH558" s="43">
        <v>0.0</v>
      </c>
      <c r="AI558" s="43">
        <v>3000.0</v>
      </c>
      <c r="AJ558" s="43">
        <v>0.0</v>
      </c>
      <c r="AK558" s="43">
        <v>4470.0</v>
      </c>
      <c r="AL558" s="43">
        <v>0.0</v>
      </c>
      <c r="AM558" s="43">
        <v>0.3502544929813096</v>
      </c>
      <c r="AN558" s="43">
        <v>0.0</v>
      </c>
      <c r="AO558" s="43">
        <v>1.0</v>
      </c>
      <c r="AP558" s="43">
        <v>751.0</v>
      </c>
      <c r="AQ558" s="43">
        <v>6.0</v>
      </c>
    </row>
    <row r="559" ht="15.75" customHeight="1">
      <c r="A559" s="47">
        <v>5287.0</v>
      </c>
      <c r="B559" s="48" t="str">
        <f t="array" ref="B559">XLOOKUP(A559,Industry_index!$A:$A,Industry_index!$B:$B)</f>
        <v>Retail</v>
      </c>
      <c r="C559" s="43">
        <v>531.0</v>
      </c>
      <c r="D559" s="43">
        <v>0.92</v>
      </c>
      <c r="E559" s="43">
        <v>1.0</v>
      </c>
      <c r="F559" s="43">
        <v>4.0</v>
      </c>
      <c r="G559" s="43">
        <v>0.0</v>
      </c>
      <c r="H559" s="43">
        <v>4000.0</v>
      </c>
      <c r="I559" s="43">
        <v>0.0</v>
      </c>
      <c r="J559" s="43">
        <v>5960.0</v>
      </c>
      <c r="K559" s="43">
        <v>25715.413333</v>
      </c>
      <c r="L559" s="43">
        <v>3938.253333</v>
      </c>
      <c r="M559" s="43">
        <v>0.0</v>
      </c>
      <c r="N559" s="43">
        <v>0.0</v>
      </c>
      <c r="O559" s="43">
        <v>0.0</v>
      </c>
      <c r="P559" s="43">
        <v>0.0</v>
      </c>
      <c r="R559" s="43">
        <v>25900.7</v>
      </c>
      <c r="S559" s="43">
        <v>0.1431363818192315</v>
      </c>
      <c r="T559" s="43">
        <v>-6.024493</v>
      </c>
      <c r="U559" s="43">
        <v>0.0</v>
      </c>
      <c r="V559" s="43">
        <v>1.0</v>
      </c>
      <c r="W559" s="43">
        <v>0.0</v>
      </c>
      <c r="X559" s="43">
        <v>1.0</v>
      </c>
      <c r="Y559" s="43">
        <v>0.0</v>
      </c>
      <c r="Z559" s="43">
        <v>1.0</v>
      </c>
      <c r="AA559" s="43">
        <v>0.92</v>
      </c>
      <c r="AB559" s="43">
        <v>1.0</v>
      </c>
      <c r="AC559" s="43">
        <v>1.0</v>
      </c>
      <c r="AD559" s="43">
        <v>0.0</v>
      </c>
      <c r="AE559" s="43">
        <v>3938.253333</v>
      </c>
      <c r="AF559" s="43">
        <v>0.0</v>
      </c>
      <c r="AG559" s="43">
        <v>1.0</v>
      </c>
      <c r="AH559" s="43">
        <v>0.0</v>
      </c>
      <c r="AI559" s="43">
        <v>4000.0</v>
      </c>
      <c r="AJ559" s="43">
        <v>0.0</v>
      </c>
      <c r="AK559" s="43">
        <v>5960.0</v>
      </c>
      <c r="AL559" s="43">
        <v>0.0</v>
      </c>
      <c r="AM559" s="43">
        <v>0.3462756365391806</v>
      </c>
      <c r="AN559" s="43">
        <v>0.0</v>
      </c>
      <c r="AO559" s="43">
        <v>1.0</v>
      </c>
      <c r="AP559" s="43">
        <v>722.0</v>
      </c>
      <c r="AQ559" s="43">
        <v>6.0</v>
      </c>
    </row>
    <row r="560" ht="15.75" customHeight="1">
      <c r="A560" s="47">
        <v>5366.0</v>
      </c>
      <c r="B560" s="48" t="str">
        <f t="array" ref="B560">XLOOKUP(A560,Industry_index!$A:$A,Industry_index!$B:$B)</f>
        <v>Services</v>
      </c>
      <c r="C560" s="43">
        <v>505.0</v>
      </c>
      <c r="D560" s="43">
        <v>2.3</v>
      </c>
      <c r="E560" s="43">
        <v>2.0</v>
      </c>
      <c r="F560" s="43">
        <v>4.0</v>
      </c>
      <c r="G560" s="43">
        <v>0.0</v>
      </c>
      <c r="H560" s="43">
        <v>2000.0</v>
      </c>
      <c r="I560" s="43">
        <v>0.0</v>
      </c>
      <c r="J560" s="43">
        <v>2980.0</v>
      </c>
      <c r="K560" s="43">
        <v>25715.413333</v>
      </c>
      <c r="L560" s="43">
        <v>3938.253333</v>
      </c>
      <c r="M560" s="43">
        <v>0.0</v>
      </c>
      <c r="N560" s="43">
        <v>0.0</v>
      </c>
      <c r="O560" s="43">
        <v>0.0</v>
      </c>
      <c r="P560" s="43">
        <v>0.0</v>
      </c>
      <c r="R560" s="43">
        <v>25900.7</v>
      </c>
      <c r="S560" s="43">
        <v>0.1431363818192315</v>
      </c>
      <c r="T560" s="43">
        <v>-6.024493</v>
      </c>
      <c r="U560" s="43">
        <v>0.0</v>
      </c>
      <c r="V560" s="43">
        <v>1.0</v>
      </c>
      <c r="W560" s="43">
        <v>0.0</v>
      </c>
      <c r="X560" s="43">
        <v>1.0</v>
      </c>
      <c r="Y560" s="43">
        <v>0.0</v>
      </c>
      <c r="Z560" s="43">
        <v>1.0</v>
      </c>
      <c r="AA560" s="43">
        <v>2.3</v>
      </c>
      <c r="AB560" s="43">
        <v>2.0</v>
      </c>
      <c r="AC560" s="43">
        <v>1.0</v>
      </c>
      <c r="AD560" s="43">
        <v>0.0</v>
      </c>
      <c r="AE560" s="43">
        <v>3938.253333</v>
      </c>
      <c r="AF560" s="43">
        <v>0.0</v>
      </c>
      <c r="AG560" s="43">
        <v>1.0</v>
      </c>
      <c r="AH560" s="43">
        <v>0.0</v>
      </c>
      <c r="AI560" s="43">
        <v>2000.0</v>
      </c>
      <c r="AJ560" s="43">
        <v>0.0</v>
      </c>
      <c r="AK560" s="43">
        <v>2980.0</v>
      </c>
      <c r="AL560" s="43">
        <v>0.0</v>
      </c>
      <c r="AM560" s="43">
        <v>0.3540977208168727</v>
      </c>
      <c r="AN560" s="43">
        <v>0.0</v>
      </c>
      <c r="AO560" s="43">
        <v>1.0</v>
      </c>
      <c r="AP560" s="43">
        <v>786.0</v>
      </c>
      <c r="AQ560" s="43">
        <v>6.0</v>
      </c>
    </row>
    <row r="561" ht="15.75" customHeight="1">
      <c r="A561" s="47">
        <v>5391.0</v>
      </c>
      <c r="B561" s="48" t="str">
        <f t="array" ref="B561">XLOOKUP(A561,Industry_index!$A:$A,Industry_index!$B:$B)</f>
        <v>Services</v>
      </c>
      <c r="C561" s="43">
        <v>635.0</v>
      </c>
      <c r="D561" s="43">
        <v>6.77</v>
      </c>
      <c r="E561" s="43">
        <v>3.0</v>
      </c>
      <c r="F561" s="43">
        <v>4.0</v>
      </c>
      <c r="G561" s="43">
        <v>0.0</v>
      </c>
      <c r="H561" s="43">
        <v>12000.0</v>
      </c>
      <c r="I561" s="43">
        <v>0.0</v>
      </c>
      <c r="J561" s="43">
        <v>17880.0</v>
      </c>
      <c r="K561" s="43">
        <v>25715.413333</v>
      </c>
      <c r="L561" s="43">
        <v>3938.253333</v>
      </c>
      <c r="M561" s="43">
        <v>0.0</v>
      </c>
      <c r="N561" s="43">
        <v>0.0</v>
      </c>
      <c r="O561" s="43">
        <v>0.0</v>
      </c>
      <c r="P561" s="43">
        <v>0.0</v>
      </c>
      <c r="R561" s="43">
        <v>25900.7</v>
      </c>
      <c r="S561" s="43">
        <v>0.1431363818192315</v>
      </c>
      <c r="T561" s="43">
        <v>-6.024493</v>
      </c>
      <c r="U561" s="43">
        <v>0.0</v>
      </c>
      <c r="V561" s="43">
        <v>1.0</v>
      </c>
      <c r="W561" s="43">
        <v>0.0</v>
      </c>
      <c r="X561" s="43">
        <v>1.0</v>
      </c>
      <c r="Y561" s="43">
        <v>0.0</v>
      </c>
      <c r="Z561" s="43">
        <v>1.0</v>
      </c>
      <c r="AA561" s="43">
        <v>6.77</v>
      </c>
      <c r="AB561" s="43">
        <v>3.0</v>
      </c>
      <c r="AC561" s="43">
        <v>1.0</v>
      </c>
      <c r="AD561" s="43">
        <v>0.0</v>
      </c>
      <c r="AE561" s="43">
        <v>3938.253333</v>
      </c>
      <c r="AF561" s="43">
        <v>0.0</v>
      </c>
      <c r="AG561" s="43">
        <v>1.0</v>
      </c>
      <c r="AH561" s="43">
        <v>0.0</v>
      </c>
      <c r="AI561" s="43">
        <v>12000.0</v>
      </c>
      <c r="AJ561" s="43">
        <v>0.0</v>
      </c>
      <c r="AK561" s="43">
        <v>17880.0</v>
      </c>
      <c r="AL561" s="43">
        <v>0.0</v>
      </c>
      <c r="AM561" s="43">
        <v>0.3446693333380277</v>
      </c>
      <c r="AN561" s="43">
        <v>0.0</v>
      </c>
      <c r="AO561" s="43">
        <v>1.0</v>
      </c>
      <c r="AP561" s="43">
        <v>708.0</v>
      </c>
      <c r="AQ561" s="43">
        <v>6.0</v>
      </c>
    </row>
    <row r="562" ht="15.75" customHeight="1">
      <c r="A562" s="47">
        <v>424.0</v>
      </c>
      <c r="B562" s="48" t="str">
        <f t="array" ref="B562">XLOOKUP(A562,Industry_index!$A:$A,Industry_index!$B:$B)</f>
        <v>Services</v>
      </c>
      <c r="C562" s="43">
        <v>591.0</v>
      </c>
      <c r="D562" s="43">
        <v>3.67</v>
      </c>
      <c r="E562" s="43">
        <v>1.0</v>
      </c>
      <c r="F562" s="43">
        <v>0.0</v>
      </c>
      <c r="G562" s="43">
        <v>0.0</v>
      </c>
      <c r="H562" s="43">
        <v>3000.0</v>
      </c>
      <c r="I562" s="43">
        <v>0.0</v>
      </c>
      <c r="J562" s="43">
        <v>4470.0</v>
      </c>
      <c r="K562" s="43">
        <v>42983.0</v>
      </c>
      <c r="L562" s="43">
        <v>1415.5</v>
      </c>
      <c r="M562" s="43">
        <v>0.666666</v>
      </c>
      <c r="N562" s="43">
        <v>0.666666</v>
      </c>
      <c r="O562" s="43">
        <v>7.5</v>
      </c>
      <c r="P562" s="43">
        <v>15.0</v>
      </c>
      <c r="Q562" s="43">
        <v>34895.908</v>
      </c>
      <c r="R562" s="43">
        <v>55430.0</v>
      </c>
      <c r="S562" s="43">
        <v>0.027797097973378</v>
      </c>
      <c r="T562" s="43">
        <v>58.843833</v>
      </c>
      <c r="U562" s="43">
        <v>1.0</v>
      </c>
      <c r="V562" s="43">
        <v>1.0</v>
      </c>
      <c r="W562" s="43">
        <v>0.0</v>
      </c>
      <c r="X562" s="43">
        <v>0.0</v>
      </c>
      <c r="Y562" s="43">
        <v>1.0</v>
      </c>
      <c r="Z562" s="43">
        <v>1.0</v>
      </c>
      <c r="AA562" s="43">
        <v>3.67</v>
      </c>
      <c r="AB562" s="43">
        <v>1.0</v>
      </c>
      <c r="AC562" s="43">
        <v>1.0</v>
      </c>
      <c r="AD562" s="43">
        <v>0.0</v>
      </c>
      <c r="AE562" s="43">
        <v>1415.5</v>
      </c>
      <c r="AF562" s="43">
        <v>1.0</v>
      </c>
      <c r="AG562" s="43">
        <v>0.0</v>
      </c>
      <c r="AH562" s="43">
        <v>0.0</v>
      </c>
      <c r="AI562" s="43">
        <v>3000.0</v>
      </c>
      <c r="AJ562" s="43">
        <v>0.0</v>
      </c>
      <c r="AK562" s="43">
        <v>4470.0</v>
      </c>
      <c r="AL562" s="43">
        <v>0.0</v>
      </c>
      <c r="AM562" s="43">
        <v>0.3440797613953471</v>
      </c>
      <c r="AN562" s="43">
        <v>0.0</v>
      </c>
      <c r="AO562" s="43">
        <v>1.0</v>
      </c>
      <c r="AP562" s="43">
        <v>703.0</v>
      </c>
      <c r="AQ562" s="43">
        <v>6.0</v>
      </c>
    </row>
    <row r="563" ht="15.75" customHeight="1">
      <c r="A563" s="47">
        <v>2991.0</v>
      </c>
      <c r="B563" s="48" t="str">
        <f t="array" ref="B563">XLOOKUP(A563,Industry_index!$A:$A,Industry_index!$B:$B)</f>
        <v>Construction</v>
      </c>
      <c r="C563" s="43">
        <v>473.0</v>
      </c>
      <c r="D563" s="43">
        <v>4.99</v>
      </c>
      <c r="E563" s="43">
        <v>2.0</v>
      </c>
      <c r="F563" s="43">
        <v>9.0</v>
      </c>
      <c r="G563" s="43">
        <v>6891.25</v>
      </c>
      <c r="H563" s="43">
        <v>5000.0</v>
      </c>
      <c r="I563" s="43">
        <v>4441.25</v>
      </c>
      <c r="J563" s="43">
        <v>7450.0</v>
      </c>
      <c r="K563" s="43">
        <v>53571.05</v>
      </c>
      <c r="L563" s="43">
        <v>16868.033333</v>
      </c>
      <c r="M563" s="43">
        <v>0.0</v>
      </c>
      <c r="N563" s="43">
        <v>0.666666</v>
      </c>
      <c r="O563" s="43">
        <v>0.0</v>
      </c>
      <c r="P563" s="43">
        <v>0.0</v>
      </c>
      <c r="Q563" s="43">
        <v>40414.135</v>
      </c>
      <c r="R563" s="43">
        <v>79884.88</v>
      </c>
      <c r="S563" s="43">
        <v>0.314872118429636</v>
      </c>
      <c r="T563" s="43">
        <v>97.665705</v>
      </c>
      <c r="U563" s="43">
        <v>1.0</v>
      </c>
      <c r="V563" s="43">
        <v>0.0</v>
      </c>
      <c r="W563" s="43">
        <v>1.0</v>
      </c>
      <c r="X563" s="43">
        <v>0.0</v>
      </c>
      <c r="Y563" s="43">
        <v>1.0</v>
      </c>
      <c r="Z563" s="43">
        <v>1.0</v>
      </c>
      <c r="AA563" s="43">
        <v>4.99</v>
      </c>
      <c r="AB563" s="43">
        <v>2.0</v>
      </c>
      <c r="AC563" s="43">
        <v>0.0</v>
      </c>
      <c r="AD563" s="43">
        <v>1.0</v>
      </c>
      <c r="AE563" s="43">
        <v>16868.033333</v>
      </c>
      <c r="AF563" s="43">
        <v>1.0</v>
      </c>
      <c r="AG563" s="43">
        <v>0.0</v>
      </c>
      <c r="AH563" s="43">
        <v>6891.25</v>
      </c>
      <c r="AI563" s="43">
        <v>5000.0</v>
      </c>
      <c r="AJ563" s="43">
        <v>4441.25</v>
      </c>
      <c r="AK563" s="43">
        <v>7450.0</v>
      </c>
      <c r="AL563" s="43">
        <v>1.0</v>
      </c>
      <c r="AM563" s="43">
        <v>0.3444066024254698</v>
      </c>
      <c r="AN563" s="43">
        <v>0.0</v>
      </c>
      <c r="AO563" s="43">
        <v>0.0</v>
      </c>
      <c r="AP563" s="43">
        <v>705.0</v>
      </c>
      <c r="AQ563" s="43">
        <v>6.0</v>
      </c>
    </row>
    <row r="564" ht="15.75" customHeight="1">
      <c r="A564" s="47">
        <v>2514.0</v>
      </c>
      <c r="B564" s="48" t="str">
        <f t="array" ref="B564">XLOOKUP(A564,Industry_index!$A:$A,Industry_index!$B:$B)</f>
        <v>Retail</v>
      </c>
      <c r="C564" s="43">
        <v>489.0</v>
      </c>
      <c r="D564" s="43">
        <v>1.22</v>
      </c>
      <c r="E564" s="43">
        <v>1.0</v>
      </c>
      <c r="F564" s="43">
        <v>4.0</v>
      </c>
      <c r="G564" s="43">
        <v>0.0</v>
      </c>
      <c r="H564" s="43">
        <v>10000.0</v>
      </c>
      <c r="I564" s="43">
        <v>0.0</v>
      </c>
      <c r="J564" s="43">
        <v>14900.0</v>
      </c>
      <c r="K564" s="43">
        <v>25715.413333</v>
      </c>
      <c r="L564" s="43">
        <v>3938.253333</v>
      </c>
      <c r="M564" s="43">
        <v>0.0</v>
      </c>
      <c r="N564" s="43">
        <v>0.0</v>
      </c>
      <c r="O564" s="43">
        <v>0.0</v>
      </c>
      <c r="P564" s="43">
        <v>0.0</v>
      </c>
      <c r="R564" s="43">
        <v>25900.7</v>
      </c>
      <c r="S564" s="43">
        <v>0.1431363818192315</v>
      </c>
      <c r="T564" s="43">
        <v>-6.024493</v>
      </c>
      <c r="U564" s="43">
        <v>1.0</v>
      </c>
      <c r="V564" s="43">
        <v>1.0</v>
      </c>
      <c r="W564" s="43">
        <v>0.0</v>
      </c>
      <c r="X564" s="43">
        <v>1.0</v>
      </c>
      <c r="Y564" s="43">
        <v>0.0</v>
      </c>
      <c r="Z564" s="43">
        <v>1.0</v>
      </c>
      <c r="AA564" s="43">
        <v>1.22</v>
      </c>
      <c r="AB564" s="43">
        <v>1.0</v>
      </c>
      <c r="AC564" s="43">
        <v>1.0</v>
      </c>
      <c r="AD564" s="43">
        <v>0.0</v>
      </c>
      <c r="AE564" s="43">
        <v>3938.253333</v>
      </c>
      <c r="AF564" s="43">
        <v>0.0</v>
      </c>
      <c r="AG564" s="43">
        <v>1.0</v>
      </c>
      <c r="AH564" s="43">
        <v>0.0</v>
      </c>
      <c r="AI564" s="43">
        <v>10000.0</v>
      </c>
      <c r="AJ564" s="43">
        <v>0.0</v>
      </c>
      <c r="AK564" s="43">
        <v>14900.0</v>
      </c>
      <c r="AL564" s="43">
        <v>0.0</v>
      </c>
      <c r="AM564" s="43">
        <v>0.3446104317734562</v>
      </c>
      <c r="AN564" s="43">
        <v>0.0</v>
      </c>
      <c r="AO564" s="43">
        <v>1.0</v>
      </c>
      <c r="AP564" s="43">
        <v>707.0</v>
      </c>
      <c r="AQ564" s="43">
        <v>6.0</v>
      </c>
    </row>
    <row r="565" ht="15.75" customHeight="1">
      <c r="A565" s="47">
        <v>2056.0</v>
      </c>
      <c r="B565" s="48" t="str">
        <f t="array" ref="B565">XLOOKUP(A565,Industry_index!$A:$A,Industry_index!$B:$B)</f>
        <v>Services</v>
      </c>
      <c r="C565" s="43">
        <v>617.0</v>
      </c>
      <c r="D565" s="43">
        <v>2.86</v>
      </c>
      <c r="E565" s="43">
        <v>1.0</v>
      </c>
      <c r="F565" s="43">
        <v>0.0</v>
      </c>
      <c r="G565" s="43">
        <v>4343.75</v>
      </c>
      <c r="H565" s="43">
        <v>5000.0</v>
      </c>
      <c r="I565" s="43">
        <v>2393.75</v>
      </c>
      <c r="J565" s="43">
        <v>6950.0</v>
      </c>
      <c r="K565" s="43">
        <v>9583.133333</v>
      </c>
      <c r="L565" s="43">
        <v>935.87</v>
      </c>
      <c r="M565" s="43">
        <v>0.333333</v>
      </c>
      <c r="N565" s="43">
        <v>0.333333</v>
      </c>
      <c r="O565" s="43">
        <v>0.333333</v>
      </c>
      <c r="P565" s="43">
        <v>1.0</v>
      </c>
      <c r="Q565" s="43">
        <v>4117.8</v>
      </c>
      <c r="R565" s="43">
        <v>20513.8</v>
      </c>
      <c r="S565" s="43">
        <v>0.097658072049528</v>
      </c>
      <c r="T565" s="43">
        <v>398.173782</v>
      </c>
      <c r="U565" s="43">
        <v>0.0</v>
      </c>
      <c r="V565" s="43">
        <v>1.0</v>
      </c>
      <c r="W565" s="43">
        <v>0.0</v>
      </c>
      <c r="X565" s="43">
        <v>0.0</v>
      </c>
      <c r="Y565" s="43">
        <v>1.0</v>
      </c>
      <c r="Z565" s="43">
        <v>1.0</v>
      </c>
      <c r="AA565" s="43">
        <v>2.86</v>
      </c>
      <c r="AB565" s="43">
        <v>1.0</v>
      </c>
      <c r="AC565" s="43">
        <v>1.0</v>
      </c>
      <c r="AD565" s="43">
        <v>0.0</v>
      </c>
      <c r="AE565" s="43">
        <v>935.87</v>
      </c>
      <c r="AF565" s="43">
        <v>1.0</v>
      </c>
      <c r="AG565" s="43">
        <v>0.0</v>
      </c>
      <c r="AH565" s="43">
        <v>4343.75</v>
      </c>
      <c r="AI565" s="43">
        <v>5000.0</v>
      </c>
      <c r="AJ565" s="43">
        <v>2393.75</v>
      </c>
      <c r="AK565" s="43">
        <v>6950.0</v>
      </c>
      <c r="AL565" s="43">
        <v>1.0</v>
      </c>
      <c r="AM565" s="43">
        <v>0.3510108897567737</v>
      </c>
      <c r="AN565" s="43">
        <v>0.0</v>
      </c>
      <c r="AO565" s="43">
        <v>0.0</v>
      </c>
      <c r="AP565" s="43">
        <v>763.0</v>
      </c>
      <c r="AQ565" s="43">
        <v>6.0</v>
      </c>
    </row>
    <row r="566" ht="15.75" customHeight="1">
      <c r="A566" s="47">
        <v>5266.0</v>
      </c>
      <c r="B566" s="48" t="str">
        <f t="array" ref="B566">XLOOKUP(A566,Industry_index!$A:$A,Industry_index!$B:$B)</f>
        <v>Services</v>
      </c>
      <c r="C566" s="43">
        <v>521.0</v>
      </c>
      <c r="D566" s="43">
        <v>1.46</v>
      </c>
      <c r="E566" s="43">
        <v>2.0</v>
      </c>
      <c r="F566" s="43">
        <v>4.0</v>
      </c>
      <c r="G566" s="43">
        <v>0.0</v>
      </c>
      <c r="H566" s="43">
        <v>4000.0</v>
      </c>
      <c r="I566" s="43">
        <v>0.0</v>
      </c>
      <c r="J566" s="43">
        <v>5960.0</v>
      </c>
      <c r="K566" s="43">
        <v>25715.413333</v>
      </c>
      <c r="L566" s="43">
        <v>3938.253333</v>
      </c>
      <c r="M566" s="43">
        <v>0.0</v>
      </c>
      <c r="N566" s="43">
        <v>0.0</v>
      </c>
      <c r="O566" s="43">
        <v>0.0</v>
      </c>
      <c r="P566" s="43">
        <v>0.0</v>
      </c>
      <c r="R566" s="43">
        <v>25900.7</v>
      </c>
      <c r="S566" s="43">
        <v>0.1431363818192315</v>
      </c>
      <c r="T566" s="43">
        <v>-6.024493</v>
      </c>
      <c r="U566" s="43">
        <v>0.0</v>
      </c>
      <c r="V566" s="43">
        <v>1.0</v>
      </c>
      <c r="W566" s="43">
        <v>0.0</v>
      </c>
      <c r="X566" s="43">
        <v>1.0</v>
      </c>
      <c r="Y566" s="43">
        <v>0.0</v>
      </c>
      <c r="Z566" s="43">
        <v>1.0</v>
      </c>
      <c r="AA566" s="43">
        <v>1.46</v>
      </c>
      <c r="AB566" s="43">
        <v>2.0</v>
      </c>
      <c r="AC566" s="43">
        <v>1.0</v>
      </c>
      <c r="AD566" s="43">
        <v>0.0</v>
      </c>
      <c r="AE566" s="43">
        <v>3938.253333</v>
      </c>
      <c r="AF566" s="43">
        <v>0.0</v>
      </c>
      <c r="AG566" s="43">
        <v>1.0</v>
      </c>
      <c r="AH566" s="43">
        <v>0.0</v>
      </c>
      <c r="AI566" s="43">
        <v>4000.0</v>
      </c>
      <c r="AJ566" s="43">
        <v>0.0</v>
      </c>
      <c r="AK566" s="43">
        <v>5960.0</v>
      </c>
      <c r="AL566" s="43">
        <v>0.0</v>
      </c>
      <c r="AM566" s="43">
        <v>0.3588279863524826</v>
      </c>
      <c r="AN566" s="43">
        <v>0.0</v>
      </c>
      <c r="AO566" s="43">
        <v>1.0</v>
      </c>
      <c r="AP566" s="43">
        <v>816.0</v>
      </c>
      <c r="AQ566" s="43">
        <v>6.0</v>
      </c>
    </row>
    <row r="567" ht="15.75" customHeight="1">
      <c r="A567" s="47">
        <v>3397.0</v>
      </c>
      <c r="B567" s="48" t="str">
        <f t="array" ref="B567">XLOOKUP(A567,Industry_index!$A:$A,Industry_index!$B:$B)</f>
        <v>Services</v>
      </c>
      <c r="C567" s="43">
        <v>539.0</v>
      </c>
      <c r="D567" s="43">
        <v>4.21</v>
      </c>
      <c r="E567" s="43">
        <v>3.0</v>
      </c>
      <c r="F567" s="43">
        <v>4.0</v>
      </c>
      <c r="G567" s="43">
        <v>0.0</v>
      </c>
      <c r="H567" s="43">
        <v>10000.0</v>
      </c>
      <c r="I567" s="43">
        <v>0.0</v>
      </c>
      <c r="J567" s="43">
        <v>14900.0</v>
      </c>
      <c r="K567" s="43">
        <v>58668.686666</v>
      </c>
      <c r="L567" s="43">
        <v>6184.096666</v>
      </c>
      <c r="M567" s="43">
        <v>0.0</v>
      </c>
      <c r="N567" s="43">
        <v>0.0</v>
      </c>
      <c r="O567" s="43">
        <v>0.0</v>
      </c>
      <c r="P567" s="43">
        <v>0.0</v>
      </c>
      <c r="Q567" s="43">
        <v>48400.0275</v>
      </c>
      <c r="R567" s="43">
        <v>69660.11</v>
      </c>
      <c r="S567" s="43">
        <v>0.090424977173711</v>
      </c>
      <c r="T567" s="43">
        <v>43.92576</v>
      </c>
      <c r="U567" s="43">
        <v>0.0</v>
      </c>
      <c r="V567" s="43">
        <v>1.0</v>
      </c>
      <c r="W567" s="43">
        <v>0.0</v>
      </c>
      <c r="X567" s="43">
        <v>0.0</v>
      </c>
      <c r="Y567" s="43">
        <v>1.0</v>
      </c>
      <c r="Z567" s="43">
        <v>1.0</v>
      </c>
      <c r="AA567" s="43">
        <v>4.21</v>
      </c>
      <c r="AB567" s="43">
        <v>3.0</v>
      </c>
      <c r="AC567" s="43">
        <v>1.0</v>
      </c>
      <c r="AD567" s="43">
        <v>0.0</v>
      </c>
      <c r="AE567" s="43">
        <v>6184.096666</v>
      </c>
      <c r="AF567" s="43">
        <v>1.0</v>
      </c>
      <c r="AG567" s="43">
        <v>0.0</v>
      </c>
      <c r="AH567" s="43">
        <v>0.0</v>
      </c>
      <c r="AI567" s="43">
        <v>10000.0</v>
      </c>
      <c r="AJ567" s="43">
        <v>0.0</v>
      </c>
      <c r="AK567" s="43">
        <v>14900.0</v>
      </c>
      <c r="AL567" s="43">
        <v>0.0</v>
      </c>
      <c r="AM567" s="43">
        <v>0.3479350171556125</v>
      </c>
      <c r="AN567" s="43">
        <v>0.0</v>
      </c>
      <c r="AO567" s="43">
        <v>1.0</v>
      </c>
      <c r="AP567" s="43">
        <v>729.0</v>
      </c>
      <c r="AQ567" s="43">
        <v>6.0</v>
      </c>
    </row>
    <row r="568" ht="15.75" customHeight="1">
      <c r="A568" s="47">
        <v>2620.0</v>
      </c>
      <c r="B568" s="48" t="str">
        <f t="array" ref="B568">XLOOKUP(A568,Industry_index!$A:$A,Industry_index!$B:$B)</f>
        <v>Services</v>
      </c>
      <c r="C568" s="43">
        <v>0.0</v>
      </c>
      <c r="D568" s="43">
        <v>0.61</v>
      </c>
      <c r="E568" s="43">
        <v>1.0</v>
      </c>
      <c r="F568" s="43">
        <v>4.0</v>
      </c>
      <c r="G568" s="43">
        <v>24010.0</v>
      </c>
      <c r="H568" s="43">
        <v>20000.0</v>
      </c>
      <c r="I568" s="43">
        <v>14210.0</v>
      </c>
      <c r="J568" s="43">
        <v>29800.0</v>
      </c>
      <c r="K568" s="43">
        <v>25715.413333</v>
      </c>
      <c r="L568" s="43">
        <v>3938.253333</v>
      </c>
      <c r="M568" s="43">
        <v>0.0</v>
      </c>
      <c r="N568" s="43">
        <v>0.0</v>
      </c>
      <c r="O568" s="43">
        <v>0.0</v>
      </c>
      <c r="P568" s="43">
        <v>0.0</v>
      </c>
      <c r="R568" s="43">
        <v>25900.7</v>
      </c>
      <c r="S568" s="43">
        <v>0.1431363818192315</v>
      </c>
      <c r="T568" s="43">
        <v>-6.024493</v>
      </c>
      <c r="U568" s="43">
        <v>1.0</v>
      </c>
      <c r="V568" s="43">
        <v>1.0</v>
      </c>
      <c r="W568" s="43">
        <v>0.0</v>
      </c>
      <c r="X568" s="43">
        <v>1.0</v>
      </c>
      <c r="Y568" s="43">
        <v>0.0</v>
      </c>
      <c r="Z568" s="43">
        <v>1.0</v>
      </c>
      <c r="AA568" s="43">
        <v>0.61</v>
      </c>
      <c r="AB568" s="43">
        <v>1.0</v>
      </c>
      <c r="AC568" s="43">
        <v>1.0</v>
      </c>
      <c r="AD568" s="43">
        <v>0.0</v>
      </c>
      <c r="AE568" s="43">
        <v>3938.253333</v>
      </c>
      <c r="AF568" s="43">
        <v>0.0</v>
      </c>
      <c r="AG568" s="43">
        <v>1.0</v>
      </c>
      <c r="AH568" s="43">
        <v>24010.0</v>
      </c>
      <c r="AI568" s="43">
        <v>20000.0</v>
      </c>
      <c r="AJ568" s="43">
        <v>14210.0</v>
      </c>
      <c r="AK568" s="43">
        <v>29800.0</v>
      </c>
      <c r="AL568" s="43">
        <v>1.0</v>
      </c>
      <c r="AM568" s="43">
        <v>0.3480003132127964</v>
      </c>
      <c r="AN568" s="43">
        <v>0.0</v>
      </c>
      <c r="AO568" s="43">
        <v>0.0</v>
      </c>
      <c r="AP568" s="43">
        <v>730.0</v>
      </c>
      <c r="AQ568" s="43">
        <v>6.0</v>
      </c>
    </row>
    <row r="569" ht="15.75" customHeight="1">
      <c r="A569" s="47">
        <v>2363.0</v>
      </c>
      <c r="B569" s="48" t="str">
        <f t="array" ref="B569">XLOOKUP(A569,Industry_index!$A:$A,Industry_index!$B:$B)</f>
        <v>Services</v>
      </c>
      <c r="C569" s="43">
        <v>569.0</v>
      </c>
      <c r="D569" s="43">
        <v>2.47</v>
      </c>
      <c r="E569" s="43">
        <v>1.0</v>
      </c>
      <c r="F569" s="43">
        <v>0.0</v>
      </c>
      <c r="G569" s="43">
        <v>0.0</v>
      </c>
      <c r="H569" s="43">
        <v>3000.0</v>
      </c>
      <c r="I569" s="43">
        <v>0.0</v>
      </c>
      <c r="J569" s="43">
        <v>4470.0</v>
      </c>
      <c r="K569" s="43">
        <v>8103.106666</v>
      </c>
      <c r="L569" s="43">
        <v>936.27</v>
      </c>
      <c r="M569" s="43">
        <v>0.0</v>
      </c>
      <c r="N569" s="43">
        <v>0.0</v>
      </c>
      <c r="O569" s="43">
        <v>0.0</v>
      </c>
      <c r="P569" s="43">
        <v>0.0</v>
      </c>
      <c r="Q569" s="43">
        <v>6945.546</v>
      </c>
      <c r="R569" s="43">
        <v>10180.32</v>
      </c>
      <c r="S569" s="43">
        <v>0.1143976510543</v>
      </c>
      <c r="T569" s="43">
        <v>46.5733</v>
      </c>
      <c r="U569" s="43">
        <v>0.0</v>
      </c>
      <c r="V569" s="43">
        <v>1.0</v>
      </c>
      <c r="W569" s="43">
        <v>0.0</v>
      </c>
      <c r="X569" s="43">
        <v>0.0</v>
      </c>
      <c r="Y569" s="43">
        <v>1.0</v>
      </c>
      <c r="Z569" s="43">
        <v>1.0</v>
      </c>
      <c r="AA569" s="43">
        <v>2.47</v>
      </c>
      <c r="AB569" s="43">
        <v>1.0</v>
      </c>
      <c r="AC569" s="43">
        <v>1.0</v>
      </c>
      <c r="AD569" s="43">
        <v>0.0</v>
      </c>
      <c r="AE569" s="43">
        <v>936.27</v>
      </c>
      <c r="AF569" s="43">
        <v>1.0</v>
      </c>
      <c r="AG569" s="43">
        <v>0.0</v>
      </c>
      <c r="AH569" s="43">
        <v>0.0</v>
      </c>
      <c r="AI569" s="43">
        <v>3000.0</v>
      </c>
      <c r="AJ569" s="43">
        <v>0.0</v>
      </c>
      <c r="AK569" s="43">
        <v>4470.0</v>
      </c>
      <c r="AL569" s="43">
        <v>0.0</v>
      </c>
      <c r="AM569" s="43">
        <v>0.3531929032730989</v>
      </c>
      <c r="AN569" s="43">
        <v>0.0</v>
      </c>
      <c r="AO569" s="43">
        <v>1.0</v>
      </c>
      <c r="AP569" s="43">
        <v>775.0</v>
      </c>
      <c r="AQ569" s="43">
        <v>6.0</v>
      </c>
    </row>
    <row r="570" ht="15.75" customHeight="1">
      <c r="A570" s="47">
        <v>85.0</v>
      </c>
      <c r="B570" s="48" t="str">
        <f t="array" ref="B570">XLOOKUP(A570,Industry_index!$A:$A,Industry_index!$B:$B)</f>
        <v>Services</v>
      </c>
      <c r="C570" s="43">
        <v>611.0</v>
      </c>
      <c r="D570" s="43">
        <v>8.25</v>
      </c>
      <c r="E570" s="43">
        <v>4.0</v>
      </c>
      <c r="F570" s="43">
        <v>27.0</v>
      </c>
      <c r="G570" s="43">
        <v>0.0</v>
      </c>
      <c r="H570" s="43">
        <v>10000.0</v>
      </c>
      <c r="I570" s="43">
        <v>0.0</v>
      </c>
      <c r="J570" s="43">
        <v>14900.0</v>
      </c>
      <c r="K570" s="43">
        <v>52914.523333</v>
      </c>
      <c r="L570" s="43">
        <v>5567.876666</v>
      </c>
      <c r="M570" s="43">
        <v>0.666666</v>
      </c>
      <c r="N570" s="43">
        <v>0.666666</v>
      </c>
      <c r="O570" s="43">
        <v>1.666666</v>
      </c>
      <c r="P570" s="43">
        <v>5.0</v>
      </c>
      <c r="Q570" s="43">
        <v>37021.918571</v>
      </c>
      <c r="R570" s="43">
        <v>66178.56</v>
      </c>
      <c r="S570" s="43">
        <v>0.105224048144063</v>
      </c>
      <c r="T570" s="43">
        <v>78.755075</v>
      </c>
      <c r="U570" s="43">
        <v>1.0</v>
      </c>
      <c r="V570" s="43">
        <v>1.0</v>
      </c>
      <c r="W570" s="43">
        <v>0.0</v>
      </c>
      <c r="X570" s="43">
        <v>0.0</v>
      </c>
      <c r="Y570" s="43">
        <v>1.0</v>
      </c>
      <c r="Z570" s="43">
        <v>1.0</v>
      </c>
      <c r="AA570" s="43">
        <v>8.25</v>
      </c>
      <c r="AB570" s="43">
        <v>4.0</v>
      </c>
      <c r="AC570" s="43">
        <v>1.0</v>
      </c>
      <c r="AD570" s="43">
        <v>0.0</v>
      </c>
      <c r="AE570" s="43">
        <v>5567.876666</v>
      </c>
      <c r="AF570" s="43">
        <v>1.0</v>
      </c>
      <c r="AG570" s="43">
        <v>0.0</v>
      </c>
      <c r="AH570" s="43">
        <v>0.0</v>
      </c>
      <c r="AI570" s="43">
        <v>10000.0</v>
      </c>
      <c r="AJ570" s="43">
        <v>0.0</v>
      </c>
      <c r="AK570" s="43">
        <v>14900.0</v>
      </c>
      <c r="AL570" s="43">
        <v>1.0</v>
      </c>
      <c r="AM570" s="43">
        <v>0.3440434163567637</v>
      </c>
      <c r="AN570" s="43">
        <v>0.0</v>
      </c>
      <c r="AO570" s="43">
        <v>0.0</v>
      </c>
      <c r="AP570" s="43">
        <v>702.0</v>
      </c>
      <c r="AQ570" s="43">
        <v>6.0</v>
      </c>
    </row>
    <row r="571" ht="15.75" customHeight="1">
      <c r="A571" s="47">
        <v>2566.0</v>
      </c>
      <c r="B571" s="48" t="str">
        <f t="array" ref="B571">XLOOKUP(A571,Industry_index!$A:$A,Industry_index!$B:$B)</f>
        <v>Services</v>
      </c>
      <c r="C571" s="43">
        <v>566.0</v>
      </c>
      <c r="D571" s="43">
        <v>4.55</v>
      </c>
      <c r="E571" s="43">
        <v>2.0</v>
      </c>
      <c r="F571" s="43">
        <v>4.0</v>
      </c>
      <c r="G571" s="43">
        <v>0.0</v>
      </c>
      <c r="H571" s="43">
        <v>5000.0</v>
      </c>
      <c r="I571" s="43">
        <v>0.0</v>
      </c>
      <c r="J571" s="43">
        <v>7450.0</v>
      </c>
      <c r="K571" s="43">
        <v>25715.413333</v>
      </c>
      <c r="L571" s="43">
        <v>3938.253333</v>
      </c>
      <c r="M571" s="43">
        <v>0.0</v>
      </c>
      <c r="N571" s="43">
        <v>0.0</v>
      </c>
      <c r="O571" s="43">
        <v>0.0</v>
      </c>
      <c r="P571" s="43">
        <v>0.0</v>
      </c>
      <c r="R571" s="43">
        <v>25900.7</v>
      </c>
      <c r="S571" s="43">
        <v>0.1431363818192315</v>
      </c>
      <c r="T571" s="43">
        <v>-6.024493</v>
      </c>
      <c r="U571" s="43">
        <v>1.0</v>
      </c>
      <c r="V571" s="43">
        <v>1.0</v>
      </c>
      <c r="W571" s="43">
        <v>0.0</v>
      </c>
      <c r="X571" s="43">
        <v>1.0</v>
      </c>
      <c r="Y571" s="43">
        <v>0.0</v>
      </c>
      <c r="Z571" s="43">
        <v>1.0</v>
      </c>
      <c r="AA571" s="43">
        <v>4.55</v>
      </c>
      <c r="AB571" s="43">
        <v>2.0</v>
      </c>
      <c r="AC571" s="43">
        <v>1.0</v>
      </c>
      <c r="AD571" s="43">
        <v>0.0</v>
      </c>
      <c r="AE571" s="43">
        <v>3938.253333</v>
      </c>
      <c r="AF571" s="43">
        <v>0.0</v>
      </c>
      <c r="AG571" s="43">
        <v>1.0</v>
      </c>
      <c r="AH571" s="43">
        <v>0.0</v>
      </c>
      <c r="AI571" s="43">
        <v>5000.0</v>
      </c>
      <c r="AJ571" s="43">
        <v>0.0</v>
      </c>
      <c r="AK571" s="43">
        <v>7450.0</v>
      </c>
      <c r="AL571" s="43">
        <v>0.0</v>
      </c>
      <c r="AM571" s="43">
        <v>0.3415691870957439</v>
      </c>
      <c r="AN571" s="43">
        <v>0.0</v>
      </c>
      <c r="AO571" s="43">
        <v>1.0</v>
      </c>
      <c r="AP571" s="43">
        <v>691.0</v>
      </c>
      <c r="AQ571" s="43">
        <v>6.0</v>
      </c>
    </row>
    <row r="572" ht="15.75" customHeight="1">
      <c r="A572" s="47">
        <v>3251.0</v>
      </c>
      <c r="B572" s="48" t="str">
        <f t="array" ref="B572">XLOOKUP(A572,Industry_index!$A:$A,Industry_index!$B:$B)</f>
        <v>Services</v>
      </c>
      <c r="C572" s="43">
        <v>590.0</v>
      </c>
      <c r="D572" s="43">
        <v>1.77</v>
      </c>
      <c r="E572" s="43">
        <v>1.0</v>
      </c>
      <c r="F572" s="43">
        <v>0.0</v>
      </c>
      <c r="G572" s="43">
        <v>0.0</v>
      </c>
      <c r="H572" s="43">
        <v>4000.0</v>
      </c>
      <c r="I572" s="43">
        <v>0.0</v>
      </c>
      <c r="J572" s="43">
        <v>5960.0</v>
      </c>
      <c r="K572" s="43">
        <v>7890.706666</v>
      </c>
      <c r="L572" s="43">
        <v>1230.47</v>
      </c>
      <c r="M572" s="43">
        <v>0.0</v>
      </c>
      <c r="N572" s="43">
        <v>1.0</v>
      </c>
      <c r="O572" s="43">
        <v>0.0</v>
      </c>
      <c r="P572" s="43">
        <v>0.0</v>
      </c>
      <c r="Q572" s="43">
        <v>9835.328461</v>
      </c>
      <c r="R572" s="43">
        <v>9236.0</v>
      </c>
      <c r="S572" s="43">
        <v>0.155573848489196</v>
      </c>
      <c r="T572" s="43">
        <v>-6.093644</v>
      </c>
      <c r="U572" s="43">
        <v>1.0</v>
      </c>
      <c r="V572" s="43">
        <v>1.0</v>
      </c>
      <c r="W572" s="43">
        <v>0.0</v>
      </c>
      <c r="X572" s="43">
        <v>1.0</v>
      </c>
      <c r="Y572" s="43">
        <v>0.0</v>
      </c>
      <c r="Z572" s="43">
        <v>1.0</v>
      </c>
      <c r="AA572" s="43">
        <v>1.77</v>
      </c>
      <c r="AB572" s="43">
        <v>1.0</v>
      </c>
      <c r="AC572" s="43">
        <v>1.0</v>
      </c>
      <c r="AD572" s="43">
        <v>0.0</v>
      </c>
      <c r="AE572" s="43">
        <v>1230.47</v>
      </c>
      <c r="AF572" s="43">
        <v>0.0</v>
      </c>
      <c r="AG572" s="43">
        <v>1.0</v>
      </c>
      <c r="AH572" s="43">
        <v>0.0</v>
      </c>
      <c r="AI572" s="43">
        <v>4000.0</v>
      </c>
      <c r="AJ572" s="43">
        <v>0.0</v>
      </c>
      <c r="AK572" s="43">
        <v>5960.0</v>
      </c>
      <c r="AL572" s="43">
        <v>0.0</v>
      </c>
      <c r="AM572" s="43">
        <v>0.355257912915355</v>
      </c>
      <c r="AN572" s="43">
        <v>0.0</v>
      </c>
      <c r="AO572" s="43">
        <v>1.0</v>
      </c>
      <c r="AP572" s="43">
        <v>793.0</v>
      </c>
      <c r="AQ572" s="43">
        <v>6.0</v>
      </c>
    </row>
    <row r="573" ht="15.75" customHeight="1">
      <c r="A573" s="47">
        <v>1539.0</v>
      </c>
      <c r="B573" s="48" t="str">
        <f t="array" ref="B573">XLOOKUP(A573,Industry_index!$A:$A,Industry_index!$B:$B)</f>
        <v>Services</v>
      </c>
      <c r="C573" s="43">
        <v>633.0</v>
      </c>
      <c r="D573" s="43">
        <v>0.51</v>
      </c>
      <c r="E573" s="43">
        <v>1.0</v>
      </c>
      <c r="F573" s="43">
        <v>0.0</v>
      </c>
      <c r="G573" s="43">
        <v>13545.45</v>
      </c>
      <c r="H573" s="43">
        <v>10000.0</v>
      </c>
      <c r="I573" s="43">
        <v>8645.45</v>
      </c>
      <c r="J573" s="43">
        <v>14900.0</v>
      </c>
      <c r="K573" s="43">
        <v>24432.0</v>
      </c>
      <c r="L573" s="43">
        <v>3542.503333</v>
      </c>
      <c r="M573" s="43">
        <v>0.0</v>
      </c>
      <c r="N573" s="43">
        <v>0.0</v>
      </c>
      <c r="O573" s="43">
        <v>0.0</v>
      </c>
      <c r="P573" s="43">
        <v>0.0</v>
      </c>
      <c r="Q573" s="43">
        <v>25147.5</v>
      </c>
      <c r="R573" s="43">
        <v>23001.0</v>
      </c>
      <c r="S573" s="43">
        <v>0.144994269810085</v>
      </c>
      <c r="T573" s="43">
        <v>-8.535639</v>
      </c>
      <c r="U573" s="43">
        <v>0.0</v>
      </c>
      <c r="V573" s="43">
        <v>1.0</v>
      </c>
      <c r="W573" s="43">
        <v>0.0</v>
      </c>
      <c r="X573" s="43">
        <v>1.0</v>
      </c>
      <c r="Y573" s="43">
        <v>0.0</v>
      </c>
      <c r="Z573" s="43">
        <v>1.0</v>
      </c>
      <c r="AA573" s="43">
        <v>0.51</v>
      </c>
      <c r="AB573" s="43">
        <v>1.0</v>
      </c>
      <c r="AC573" s="43">
        <v>1.0</v>
      </c>
      <c r="AD573" s="43">
        <v>0.0</v>
      </c>
      <c r="AE573" s="43">
        <v>3542.503333</v>
      </c>
      <c r="AF573" s="43">
        <v>0.0</v>
      </c>
      <c r="AG573" s="43">
        <v>1.0</v>
      </c>
      <c r="AH573" s="43">
        <v>13545.45</v>
      </c>
      <c r="AI573" s="43">
        <v>10000.0</v>
      </c>
      <c r="AJ573" s="43">
        <v>8645.45</v>
      </c>
      <c r="AK573" s="43">
        <v>14900.0</v>
      </c>
      <c r="AL573" s="43">
        <v>1.0</v>
      </c>
      <c r="AM573" s="43">
        <v>0.3505616534752454</v>
      </c>
      <c r="AN573" s="43">
        <v>0.0</v>
      </c>
      <c r="AO573" s="43">
        <v>0.0</v>
      </c>
      <c r="AP573" s="43">
        <v>754.0</v>
      </c>
      <c r="AQ573" s="43">
        <v>6.0</v>
      </c>
    </row>
    <row r="574" ht="15.75" customHeight="1">
      <c r="A574" s="47">
        <v>3432.0</v>
      </c>
      <c r="B574" s="48" t="str">
        <f t="array" ref="B574">XLOOKUP(A574,Industry_index!$A:$A,Industry_index!$B:$B)</f>
        <v>Retail</v>
      </c>
      <c r="C574" s="43">
        <v>509.0</v>
      </c>
      <c r="D574" s="43">
        <v>2.99</v>
      </c>
      <c r="E574" s="43">
        <v>3.0</v>
      </c>
      <c r="F574" s="43">
        <v>27.0</v>
      </c>
      <c r="G574" s="43">
        <v>705.91</v>
      </c>
      <c r="H574" s="43">
        <v>4000.0</v>
      </c>
      <c r="I574" s="43">
        <v>0.0</v>
      </c>
      <c r="J574" s="43">
        <v>5960.0</v>
      </c>
      <c r="K574" s="43">
        <v>19776.0</v>
      </c>
      <c r="L574" s="43">
        <v>6304.11</v>
      </c>
      <c r="M574" s="43">
        <v>0.333333</v>
      </c>
      <c r="N574" s="43">
        <v>0.666666</v>
      </c>
      <c r="O574" s="43">
        <v>0.333333</v>
      </c>
      <c r="P574" s="43">
        <v>1.0</v>
      </c>
      <c r="Q574" s="43">
        <v>23963.836</v>
      </c>
      <c r="R574" s="43">
        <v>29765.0</v>
      </c>
      <c r="S574" s="43">
        <v>0.318775788834951</v>
      </c>
      <c r="T574" s="43">
        <v>24.207977</v>
      </c>
      <c r="U574" s="43">
        <v>0.0</v>
      </c>
      <c r="V574" s="43">
        <v>1.0</v>
      </c>
      <c r="W574" s="43">
        <v>0.0</v>
      </c>
      <c r="X574" s="43">
        <v>0.0</v>
      </c>
      <c r="Y574" s="43">
        <v>1.0</v>
      </c>
      <c r="Z574" s="43">
        <v>1.0</v>
      </c>
      <c r="AA574" s="43">
        <v>2.99</v>
      </c>
      <c r="AB574" s="43">
        <v>3.0</v>
      </c>
      <c r="AC574" s="43">
        <v>1.0</v>
      </c>
      <c r="AD574" s="43">
        <v>0.0</v>
      </c>
      <c r="AE574" s="43">
        <v>6304.11</v>
      </c>
      <c r="AF574" s="43">
        <v>1.0</v>
      </c>
      <c r="AG574" s="43">
        <v>0.0</v>
      </c>
      <c r="AH574" s="43">
        <v>705.91</v>
      </c>
      <c r="AI574" s="43">
        <v>4000.0</v>
      </c>
      <c r="AJ574" s="43">
        <v>0.0</v>
      </c>
      <c r="AK574" s="43">
        <v>5960.0</v>
      </c>
      <c r="AL574" s="43">
        <v>1.0</v>
      </c>
      <c r="AM574" s="43">
        <v>0.3541486773312946</v>
      </c>
      <c r="AN574" s="43">
        <v>0.0</v>
      </c>
      <c r="AO574" s="43">
        <v>0.0</v>
      </c>
      <c r="AP574" s="43">
        <v>787.0</v>
      </c>
      <c r="AQ574" s="43">
        <v>6.0</v>
      </c>
    </row>
    <row r="575" ht="15.75" customHeight="1">
      <c r="A575" s="47">
        <v>3714.0</v>
      </c>
      <c r="B575" s="48" t="str">
        <f t="array" ref="B575">XLOOKUP(A575,Industry_index!$A:$A,Industry_index!$B:$B)</f>
        <v>Retail</v>
      </c>
      <c r="C575" s="43">
        <v>634.0</v>
      </c>
      <c r="D575" s="43">
        <v>2.17</v>
      </c>
      <c r="E575" s="43">
        <v>2.0</v>
      </c>
      <c r="F575" s="43">
        <v>0.0</v>
      </c>
      <c r="G575" s="43">
        <v>9518.0</v>
      </c>
      <c r="H575" s="43">
        <v>10000.0</v>
      </c>
      <c r="I575" s="43">
        <v>4618.0</v>
      </c>
      <c r="J575" s="43">
        <v>14900.0</v>
      </c>
      <c r="K575" s="43">
        <v>33250.0</v>
      </c>
      <c r="L575" s="43">
        <v>4169.5</v>
      </c>
      <c r="M575" s="43">
        <v>0.0</v>
      </c>
      <c r="N575" s="43">
        <v>0.0</v>
      </c>
      <c r="O575" s="43">
        <v>0.0</v>
      </c>
      <c r="P575" s="43">
        <v>0.0</v>
      </c>
      <c r="Q575" s="43">
        <v>30016.5</v>
      </c>
      <c r="R575" s="43">
        <v>40981.0</v>
      </c>
      <c r="S575" s="43">
        <v>0.142613909221881</v>
      </c>
      <c r="T575" s="43">
        <v>36.528242</v>
      </c>
      <c r="U575" s="43">
        <v>0.0</v>
      </c>
      <c r="V575" s="43">
        <v>1.0</v>
      </c>
      <c r="W575" s="43">
        <v>0.0</v>
      </c>
      <c r="X575" s="43">
        <v>0.0</v>
      </c>
      <c r="Y575" s="43">
        <v>1.0</v>
      </c>
      <c r="Z575" s="43">
        <v>1.0</v>
      </c>
      <c r="AA575" s="43">
        <v>2.17</v>
      </c>
      <c r="AB575" s="43">
        <v>2.0</v>
      </c>
      <c r="AC575" s="43">
        <v>1.0</v>
      </c>
      <c r="AD575" s="43">
        <v>0.0</v>
      </c>
      <c r="AE575" s="43">
        <v>4169.5</v>
      </c>
      <c r="AF575" s="43">
        <v>1.0</v>
      </c>
      <c r="AG575" s="43">
        <v>0.0</v>
      </c>
      <c r="AH575" s="43">
        <v>9518.0</v>
      </c>
      <c r="AI575" s="43">
        <v>10000.0</v>
      </c>
      <c r="AJ575" s="43">
        <v>4618.0</v>
      </c>
      <c r="AK575" s="43">
        <v>14900.0</v>
      </c>
      <c r="AL575" s="43">
        <v>1.0</v>
      </c>
      <c r="AM575" s="43">
        <v>0.3540164160115661</v>
      </c>
      <c r="AN575" s="43">
        <v>0.0</v>
      </c>
      <c r="AO575" s="43">
        <v>0.0</v>
      </c>
      <c r="AP575" s="43">
        <v>783.0</v>
      </c>
      <c r="AQ575" s="43">
        <v>6.0</v>
      </c>
    </row>
    <row r="576" ht="15.75" customHeight="1">
      <c r="A576" s="47">
        <v>3433.0</v>
      </c>
      <c r="B576" s="48" t="str">
        <f t="array" ref="B576">XLOOKUP(A576,Industry_index!$A:$A,Industry_index!$B:$B)</f>
        <v>Services</v>
      </c>
      <c r="C576" s="43">
        <v>610.0</v>
      </c>
      <c r="D576" s="43">
        <v>1.97</v>
      </c>
      <c r="E576" s="43">
        <v>1.0</v>
      </c>
      <c r="F576" s="43">
        <v>4.0</v>
      </c>
      <c r="G576" s="43">
        <v>0.0</v>
      </c>
      <c r="H576" s="43">
        <v>3000.0</v>
      </c>
      <c r="I576" s="43">
        <v>0.0</v>
      </c>
      <c r="J576" s="43">
        <v>4470.0</v>
      </c>
      <c r="K576" s="43">
        <v>9559.153333</v>
      </c>
      <c r="L576" s="43">
        <v>281.43</v>
      </c>
      <c r="M576" s="43">
        <v>0.0</v>
      </c>
      <c r="N576" s="43">
        <v>0.666666</v>
      </c>
      <c r="O576" s="43">
        <v>0.0</v>
      </c>
      <c r="P576" s="43">
        <v>0.0</v>
      </c>
      <c r="Q576" s="43">
        <v>9545.15625</v>
      </c>
      <c r="R576" s="43">
        <v>9138.21</v>
      </c>
      <c r="S576" s="43">
        <v>0.018527783549612</v>
      </c>
      <c r="T576" s="43">
        <v>-4.263418</v>
      </c>
      <c r="U576" s="43">
        <v>1.0</v>
      </c>
      <c r="V576" s="43">
        <v>1.0</v>
      </c>
      <c r="W576" s="43">
        <v>0.0</v>
      </c>
      <c r="X576" s="43">
        <v>1.0</v>
      </c>
      <c r="Y576" s="43">
        <v>0.0</v>
      </c>
      <c r="Z576" s="43">
        <v>1.0</v>
      </c>
      <c r="AA576" s="43">
        <v>1.97</v>
      </c>
      <c r="AB576" s="43">
        <v>1.0</v>
      </c>
      <c r="AC576" s="43">
        <v>1.0</v>
      </c>
      <c r="AD576" s="43">
        <v>0.0</v>
      </c>
      <c r="AE576" s="43">
        <v>281.43</v>
      </c>
      <c r="AF576" s="43">
        <v>0.0</v>
      </c>
      <c r="AG576" s="43">
        <v>1.0</v>
      </c>
      <c r="AH576" s="43">
        <v>0.0</v>
      </c>
      <c r="AI576" s="43">
        <v>3000.0</v>
      </c>
      <c r="AJ576" s="43">
        <v>0.0</v>
      </c>
      <c r="AK576" s="43">
        <v>4470.0</v>
      </c>
      <c r="AL576" s="43">
        <v>0.0</v>
      </c>
      <c r="AM576" s="43">
        <v>0.3589836719854412</v>
      </c>
      <c r="AN576" s="43">
        <v>0.0</v>
      </c>
      <c r="AO576" s="43">
        <v>1.0</v>
      </c>
      <c r="AP576" s="43">
        <v>817.0</v>
      </c>
      <c r="AQ576" s="43">
        <v>6.0</v>
      </c>
    </row>
    <row r="577" ht="15.75" customHeight="1">
      <c r="A577" s="47">
        <v>2483.0</v>
      </c>
      <c r="B577" s="48" t="str">
        <f t="array" ref="B577">XLOOKUP(A577,Industry_index!$A:$A,Industry_index!$B:$B)</f>
        <v>Retail</v>
      </c>
      <c r="C577" s="43">
        <v>587.0</v>
      </c>
      <c r="D577" s="43">
        <v>1.78</v>
      </c>
      <c r="E577" s="43">
        <v>1.0</v>
      </c>
      <c r="F577" s="43">
        <v>4.0</v>
      </c>
      <c r="G577" s="43">
        <v>0.0</v>
      </c>
      <c r="H577" s="43">
        <v>10000.0</v>
      </c>
      <c r="I577" s="43">
        <v>0.0</v>
      </c>
      <c r="J577" s="43">
        <v>14900.0</v>
      </c>
      <c r="K577" s="43">
        <v>25715.413333</v>
      </c>
      <c r="L577" s="43">
        <v>3938.253333</v>
      </c>
      <c r="M577" s="43">
        <v>0.0</v>
      </c>
      <c r="N577" s="43">
        <v>0.0</v>
      </c>
      <c r="O577" s="43">
        <v>0.0</v>
      </c>
      <c r="P577" s="43">
        <v>0.0</v>
      </c>
      <c r="R577" s="43">
        <v>25900.7</v>
      </c>
      <c r="S577" s="43">
        <v>0.1431363818192315</v>
      </c>
      <c r="T577" s="43">
        <v>-6.024493</v>
      </c>
      <c r="U577" s="43">
        <v>0.0</v>
      </c>
      <c r="V577" s="43">
        <v>1.0</v>
      </c>
      <c r="W577" s="43">
        <v>0.0</v>
      </c>
      <c r="X577" s="43">
        <v>1.0</v>
      </c>
      <c r="Y577" s="43">
        <v>0.0</v>
      </c>
      <c r="Z577" s="43">
        <v>1.0</v>
      </c>
      <c r="AA577" s="43">
        <v>1.78</v>
      </c>
      <c r="AB577" s="43">
        <v>1.0</v>
      </c>
      <c r="AC577" s="43">
        <v>1.0</v>
      </c>
      <c r="AD577" s="43">
        <v>0.0</v>
      </c>
      <c r="AE577" s="43">
        <v>3938.253333</v>
      </c>
      <c r="AF577" s="43">
        <v>0.0</v>
      </c>
      <c r="AG577" s="43">
        <v>1.0</v>
      </c>
      <c r="AH577" s="43">
        <v>0.0</v>
      </c>
      <c r="AI577" s="43">
        <v>10000.0</v>
      </c>
      <c r="AJ577" s="43">
        <v>0.0</v>
      </c>
      <c r="AK577" s="43">
        <v>14900.0</v>
      </c>
      <c r="AL577" s="43">
        <v>0.0</v>
      </c>
      <c r="AM577" s="43">
        <v>0.3415122596043547</v>
      </c>
      <c r="AN577" s="43">
        <v>0.0</v>
      </c>
      <c r="AO577" s="43">
        <v>1.0</v>
      </c>
      <c r="AP577" s="43">
        <v>690.0</v>
      </c>
      <c r="AQ577" s="43">
        <v>6.0</v>
      </c>
    </row>
    <row r="578" ht="15.75" customHeight="1">
      <c r="A578" s="47">
        <v>2162.0</v>
      </c>
      <c r="B578" s="48" t="str">
        <f t="array" ref="B578">XLOOKUP(A578,Industry_index!$A:$A,Industry_index!$B:$B)</f>
        <v>Retail</v>
      </c>
      <c r="C578" s="43">
        <v>610.0</v>
      </c>
      <c r="D578" s="43">
        <v>5.36</v>
      </c>
      <c r="E578" s="43">
        <v>4.0</v>
      </c>
      <c r="F578" s="43">
        <v>4.0</v>
      </c>
      <c r="G578" s="43">
        <v>0.0</v>
      </c>
      <c r="H578" s="43">
        <v>5000.0</v>
      </c>
      <c r="I578" s="43">
        <v>0.0</v>
      </c>
      <c r="J578" s="43">
        <v>7450.0</v>
      </c>
      <c r="K578" s="43">
        <v>18520.333333</v>
      </c>
      <c r="L578" s="43">
        <v>9381.923333</v>
      </c>
      <c r="M578" s="43">
        <v>0.0</v>
      </c>
      <c r="N578" s="43">
        <v>0.0</v>
      </c>
      <c r="O578" s="43">
        <v>0.0</v>
      </c>
      <c r="P578" s="43">
        <v>0.0</v>
      </c>
      <c r="Q578" s="43">
        <v>20099.212727</v>
      </c>
      <c r="R578" s="43">
        <v>19153.0</v>
      </c>
      <c r="S578" s="43">
        <v>0.437700329519545</v>
      </c>
      <c r="T578" s="43">
        <v>-4.707696</v>
      </c>
      <c r="U578" s="43">
        <v>1.0</v>
      </c>
      <c r="V578" s="43">
        <v>1.0</v>
      </c>
      <c r="W578" s="43">
        <v>0.0</v>
      </c>
      <c r="X578" s="43">
        <v>1.0</v>
      </c>
      <c r="Y578" s="43">
        <v>0.0</v>
      </c>
      <c r="Z578" s="43">
        <v>1.0</v>
      </c>
      <c r="AA578" s="43">
        <v>5.36</v>
      </c>
      <c r="AB578" s="43">
        <v>4.0</v>
      </c>
      <c r="AC578" s="43">
        <v>1.0</v>
      </c>
      <c r="AD578" s="43">
        <v>0.0</v>
      </c>
      <c r="AE578" s="43">
        <v>9381.923333</v>
      </c>
      <c r="AF578" s="43">
        <v>0.0</v>
      </c>
      <c r="AG578" s="43">
        <v>1.0</v>
      </c>
      <c r="AH578" s="43">
        <v>0.0</v>
      </c>
      <c r="AI578" s="43">
        <v>5000.0</v>
      </c>
      <c r="AJ578" s="43">
        <v>0.0</v>
      </c>
      <c r="AK578" s="43">
        <v>7450.0</v>
      </c>
      <c r="AL578" s="43">
        <v>0.0</v>
      </c>
      <c r="AM578" s="43">
        <v>0.3405293890334153</v>
      </c>
      <c r="AN578" s="43">
        <v>0.0</v>
      </c>
      <c r="AO578" s="43">
        <v>1.0</v>
      </c>
      <c r="AP578" s="43">
        <v>686.0</v>
      </c>
      <c r="AQ578" s="43">
        <v>6.0</v>
      </c>
    </row>
    <row r="579" ht="15.75" customHeight="1">
      <c r="A579" s="47">
        <v>4490.0</v>
      </c>
      <c r="B579" s="48" t="str">
        <f t="array" ref="B579">XLOOKUP(A579,Industry_index!$A:$A,Industry_index!$B:$B)</f>
        <v>Construction</v>
      </c>
      <c r="C579" s="43">
        <v>506.0</v>
      </c>
      <c r="D579" s="43">
        <v>0.59</v>
      </c>
      <c r="E579" s="43">
        <v>1.0</v>
      </c>
      <c r="F579" s="43">
        <v>0.0</v>
      </c>
      <c r="G579" s="43">
        <v>3725.0</v>
      </c>
      <c r="H579" s="43">
        <v>5000.0</v>
      </c>
      <c r="I579" s="43">
        <v>1275.0</v>
      </c>
      <c r="J579" s="43">
        <v>7450.0</v>
      </c>
      <c r="K579" s="43">
        <v>15584.57</v>
      </c>
      <c r="L579" s="43">
        <v>17450.646666</v>
      </c>
      <c r="M579" s="43">
        <v>0.0</v>
      </c>
      <c r="N579" s="43">
        <v>0.333333</v>
      </c>
      <c r="O579" s="43">
        <v>0.0</v>
      </c>
      <c r="P579" s="43">
        <v>0.0</v>
      </c>
      <c r="Q579" s="43">
        <v>16574.47</v>
      </c>
      <c r="R579" s="43">
        <v>13604.77</v>
      </c>
      <c r="S579" s="43">
        <v>0.307112011676168</v>
      </c>
      <c r="T579" s="43">
        <v>-17.917315</v>
      </c>
      <c r="U579" s="43">
        <v>1.0</v>
      </c>
      <c r="V579" s="43">
        <v>0.0</v>
      </c>
      <c r="W579" s="43">
        <v>1.0</v>
      </c>
      <c r="X579" s="43">
        <v>1.0</v>
      </c>
      <c r="Y579" s="43">
        <v>0.0</v>
      </c>
      <c r="Z579" s="43">
        <v>1.0</v>
      </c>
      <c r="AA579" s="43">
        <v>0.59</v>
      </c>
      <c r="AB579" s="43">
        <v>1.0</v>
      </c>
      <c r="AC579" s="43">
        <v>0.0</v>
      </c>
      <c r="AD579" s="43">
        <v>1.0</v>
      </c>
      <c r="AE579" s="43">
        <v>17450.646666</v>
      </c>
      <c r="AF579" s="43">
        <v>0.0</v>
      </c>
      <c r="AG579" s="43">
        <v>1.0</v>
      </c>
      <c r="AH579" s="43">
        <v>3725.0</v>
      </c>
      <c r="AI579" s="43">
        <v>5000.0</v>
      </c>
      <c r="AJ579" s="43">
        <v>1275.0</v>
      </c>
      <c r="AK579" s="43">
        <v>7450.0</v>
      </c>
      <c r="AL579" s="43">
        <v>1.0</v>
      </c>
      <c r="AM579" s="43">
        <v>0.3501141698151411</v>
      </c>
      <c r="AN579" s="43">
        <v>0.0</v>
      </c>
      <c r="AO579" s="43">
        <v>0.0</v>
      </c>
      <c r="AP579" s="43">
        <v>750.0</v>
      </c>
      <c r="AQ579" s="43">
        <v>6.0</v>
      </c>
    </row>
    <row r="580" ht="15.75" customHeight="1">
      <c r="A580" s="47">
        <v>2865.0</v>
      </c>
      <c r="B580" s="48" t="str">
        <f t="array" ref="B580">XLOOKUP(A580,Industry_index!$A:$A,Industry_index!$B:$B)</f>
        <v>Services</v>
      </c>
      <c r="C580" s="43">
        <v>509.0</v>
      </c>
      <c r="D580" s="43">
        <v>0.8</v>
      </c>
      <c r="E580" s="43">
        <v>1.0</v>
      </c>
      <c r="F580" s="43">
        <v>4.0</v>
      </c>
      <c r="G580" s="43">
        <v>0.0</v>
      </c>
      <c r="H580" s="43">
        <v>9000.0</v>
      </c>
      <c r="I580" s="43">
        <v>0.0</v>
      </c>
      <c r="J580" s="43">
        <v>13410.0</v>
      </c>
      <c r="K580" s="43">
        <v>34018.413333</v>
      </c>
      <c r="L580" s="43">
        <v>2861.23</v>
      </c>
      <c r="M580" s="43">
        <v>0.666666</v>
      </c>
      <c r="N580" s="43">
        <v>0.666666</v>
      </c>
      <c r="O580" s="43">
        <v>1.333333</v>
      </c>
      <c r="P580" s="43">
        <v>4.0</v>
      </c>
      <c r="Q580" s="43">
        <v>33205.884285</v>
      </c>
      <c r="R580" s="43">
        <v>36668.88</v>
      </c>
      <c r="S580" s="43">
        <v>0.081665241545006</v>
      </c>
      <c r="T580" s="43">
        <v>10.428874</v>
      </c>
      <c r="U580" s="43">
        <v>0.0</v>
      </c>
      <c r="V580" s="43">
        <v>1.0</v>
      </c>
      <c r="W580" s="43">
        <v>0.0</v>
      </c>
      <c r="X580" s="43">
        <v>1.0</v>
      </c>
      <c r="Y580" s="43">
        <v>0.0</v>
      </c>
      <c r="Z580" s="43">
        <v>1.0</v>
      </c>
      <c r="AA580" s="43">
        <v>0.8</v>
      </c>
      <c r="AB580" s="43">
        <v>1.0</v>
      </c>
      <c r="AC580" s="43">
        <v>1.0</v>
      </c>
      <c r="AD580" s="43">
        <v>0.0</v>
      </c>
      <c r="AE580" s="43">
        <v>2861.23</v>
      </c>
      <c r="AF580" s="43">
        <v>0.0</v>
      </c>
      <c r="AG580" s="43">
        <v>1.0</v>
      </c>
      <c r="AH580" s="43">
        <v>0.0</v>
      </c>
      <c r="AI580" s="43">
        <v>9000.0</v>
      </c>
      <c r="AJ580" s="43">
        <v>0.0</v>
      </c>
      <c r="AK580" s="43">
        <v>13410.0</v>
      </c>
      <c r="AL580" s="43">
        <v>0.0</v>
      </c>
      <c r="AM580" s="43">
        <v>0.3523977161160287</v>
      </c>
      <c r="AN580" s="43">
        <v>0.0</v>
      </c>
      <c r="AO580" s="43">
        <v>1.0</v>
      </c>
      <c r="AP580" s="43">
        <v>771.0</v>
      </c>
      <c r="AQ580" s="43">
        <v>6.0</v>
      </c>
    </row>
    <row r="581" ht="15.75" customHeight="1">
      <c r="A581" s="47">
        <v>2492.0</v>
      </c>
      <c r="B581" s="48" t="str">
        <f t="array" ref="B581">XLOOKUP(A581,Industry_index!$A:$A,Industry_index!$B:$B)</f>
        <v>Services</v>
      </c>
      <c r="C581" s="43">
        <v>591.0</v>
      </c>
      <c r="D581" s="43">
        <v>3.43</v>
      </c>
      <c r="E581" s="43">
        <v>2.0</v>
      </c>
      <c r="F581" s="43">
        <v>4.0</v>
      </c>
      <c r="G581" s="43">
        <v>0.0</v>
      </c>
      <c r="H581" s="43">
        <v>3000.0</v>
      </c>
      <c r="I581" s="43">
        <v>0.0</v>
      </c>
      <c r="J581" s="43">
        <v>4470.0</v>
      </c>
      <c r="K581" s="43">
        <v>25715.413333</v>
      </c>
      <c r="L581" s="43">
        <v>3938.253333</v>
      </c>
      <c r="M581" s="43">
        <v>0.0</v>
      </c>
      <c r="N581" s="43">
        <v>0.0</v>
      </c>
      <c r="O581" s="43">
        <v>0.0</v>
      </c>
      <c r="P581" s="43">
        <v>0.0</v>
      </c>
      <c r="R581" s="43">
        <v>25900.7</v>
      </c>
      <c r="S581" s="43">
        <v>0.1431363818192315</v>
      </c>
      <c r="T581" s="43">
        <v>-6.024493</v>
      </c>
      <c r="U581" s="43">
        <v>1.0</v>
      </c>
      <c r="V581" s="43">
        <v>1.0</v>
      </c>
      <c r="W581" s="43">
        <v>0.0</v>
      </c>
      <c r="X581" s="43">
        <v>1.0</v>
      </c>
      <c r="Y581" s="43">
        <v>0.0</v>
      </c>
      <c r="Z581" s="43">
        <v>1.0</v>
      </c>
      <c r="AA581" s="43">
        <v>3.43</v>
      </c>
      <c r="AB581" s="43">
        <v>2.0</v>
      </c>
      <c r="AC581" s="43">
        <v>1.0</v>
      </c>
      <c r="AD581" s="43">
        <v>0.0</v>
      </c>
      <c r="AE581" s="43">
        <v>3938.253333</v>
      </c>
      <c r="AF581" s="43">
        <v>0.0</v>
      </c>
      <c r="AG581" s="43">
        <v>1.0</v>
      </c>
      <c r="AH581" s="43">
        <v>0.0</v>
      </c>
      <c r="AI581" s="43">
        <v>3000.0</v>
      </c>
      <c r="AJ581" s="43">
        <v>0.0</v>
      </c>
      <c r="AK581" s="43">
        <v>4470.0</v>
      </c>
      <c r="AL581" s="43">
        <v>0.0</v>
      </c>
      <c r="AM581" s="43">
        <v>0.3477792843307972</v>
      </c>
      <c r="AN581" s="43">
        <v>0.0</v>
      </c>
      <c r="AO581" s="43">
        <v>1.0</v>
      </c>
      <c r="AP581" s="43">
        <v>728.0</v>
      </c>
      <c r="AQ581" s="43">
        <v>6.0</v>
      </c>
    </row>
    <row r="582" ht="15.75" customHeight="1">
      <c r="A582" s="47">
        <v>4180.0</v>
      </c>
      <c r="B582" s="48" t="str">
        <f t="array" ref="B582">XLOOKUP(A582,Industry_index!$A:$A,Industry_index!$B:$B)</f>
        <v>Services</v>
      </c>
      <c r="C582" s="43">
        <v>500.0</v>
      </c>
      <c r="D582" s="43">
        <v>1.23</v>
      </c>
      <c r="E582" s="43">
        <v>2.0</v>
      </c>
      <c r="F582" s="43">
        <v>4.0</v>
      </c>
      <c r="G582" s="43">
        <v>0.0</v>
      </c>
      <c r="H582" s="43">
        <v>15000.0</v>
      </c>
      <c r="I582" s="43">
        <v>0.0</v>
      </c>
      <c r="J582" s="43">
        <v>22350.0</v>
      </c>
      <c r="K582" s="43">
        <v>35291.593333</v>
      </c>
      <c r="L582" s="43">
        <v>5768.263333</v>
      </c>
      <c r="M582" s="43">
        <v>0.666666</v>
      </c>
      <c r="N582" s="43">
        <v>0.0</v>
      </c>
      <c r="O582" s="43">
        <v>1.666666</v>
      </c>
      <c r="P582" s="43">
        <v>5.0</v>
      </c>
      <c r="Q582" s="43">
        <v>25139.581666</v>
      </c>
      <c r="R582" s="43">
        <v>51049.22</v>
      </c>
      <c r="S582" s="43">
        <v>0.156996165874802</v>
      </c>
      <c r="T582" s="43">
        <v>103.063131</v>
      </c>
      <c r="U582" s="43">
        <v>0.0</v>
      </c>
      <c r="V582" s="43">
        <v>1.0</v>
      </c>
      <c r="W582" s="43">
        <v>0.0</v>
      </c>
      <c r="X582" s="43">
        <v>0.0</v>
      </c>
      <c r="Y582" s="43">
        <v>1.0</v>
      </c>
      <c r="Z582" s="43">
        <v>1.0</v>
      </c>
      <c r="AA582" s="43">
        <v>1.23</v>
      </c>
      <c r="AB582" s="43">
        <v>2.0</v>
      </c>
      <c r="AC582" s="43">
        <v>1.0</v>
      </c>
      <c r="AD582" s="43">
        <v>0.0</v>
      </c>
      <c r="AE582" s="43">
        <v>5768.263333</v>
      </c>
      <c r="AF582" s="43">
        <v>1.0</v>
      </c>
      <c r="AG582" s="43">
        <v>0.0</v>
      </c>
      <c r="AH582" s="43">
        <v>0.0</v>
      </c>
      <c r="AI582" s="43">
        <v>15000.0</v>
      </c>
      <c r="AJ582" s="43">
        <v>0.0</v>
      </c>
      <c r="AK582" s="43">
        <v>22350.0</v>
      </c>
      <c r="AL582" s="43">
        <v>0.0</v>
      </c>
      <c r="AM582" s="43">
        <v>0.351155350214557</v>
      </c>
      <c r="AN582" s="43">
        <v>0.0</v>
      </c>
      <c r="AO582" s="43">
        <v>1.0</v>
      </c>
      <c r="AP582" s="43">
        <v>764.0</v>
      </c>
      <c r="AQ582" s="43">
        <v>6.0</v>
      </c>
    </row>
    <row r="583" ht="15.75" customHeight="1">
      <c r="A583" s="47">
        <v>328.0</v>
      </c>
      <c r="B583" s="48" t="str">
        <f t="array" ref="B583">XLOOKUP(A583,Industry_index!$A:$A,Industry_index!$B:$B)</f>
        <v>Services</v>
      </c>
      <c r="C583" s="43">
        <v>551.0</v>
      </c>
      <c r="D583" s="43">
        <v>5.79</v>
      </c>
      <c r="E583" s="43">
        <v>2.0</v>
      </c>
      <c r="F583" s="43">
        <v>19.0</v>
      </c>
      <c r="G583" s="43">
        <v>0.0</v>
      </c>
      <c r="H583" s="43">
        <v>3000.0</v>
      </c>
      <c r="I583" s="43">
        <v>0.0</v>
      </c>
      <c r="J583" s="43">
        <v>4470.0</v>
      </c>
      <c r="K583" s="43">
        <v>9388.5</v>
      </c>
      <c r="L583" s="43">
        <v>719.5</v>
      </c>
      <c r="M583" s="43">
        <v>0.0</v>
      </c>
      <c r="N583" s="43">
        <v>0.0</v>
      </c>
      <c r="O583" s="43">
        <v>0.5</v>
      </c>
      <c r="P583" s="43">
        <v>1.0</v>
      </c>
      <c r="Q583" s="43">
        <v>9611.0</v>
      </c>
      <c r="R583" s="43">
        <v>11756.0</v>
      </c>
      <c r="S583" s="43">
        <v>0.076505907418167</v>
      </c>
      <c r="T583" s="43">
        <v>22.318177</v>
      </c>
      <c r="U583" s="43">
        <v>0.0</v>
      </c>
      <c r="V583" s="43">
        <v>1.0</v>
      </c>
      <c r="W583" s="43">
        <v>0.0</v>
      </c>
      <c r="X583" s="43">
        <v>0.0</v>
      </c>
      <c r="Y583" s="43">
        <v>1.0</v>
      </c>
      <c r="Z583" s="43">
        <v>1.0</v>
      </c>
      <c r="AA583" s="43">
        <v>5.79</v>
      </c>
      <c r="AB583" s="43">
        <v>2.0</v>
      </c>
      <c r="AC583" s="43">
        <v>1.0</v>
      </c>
      <c r="AD583" s="43">
        <v>0.0</v>
      </c>
      <c r="AE583" s="43">
        <v>719.5</v>
      </c>
      <c r="AF583" s="43">
        <v>1.0</v>
      </c>
      <c r="AG583" s="43">
        <v>0.0</v>
      </c>
      <c r="AH583" s="43">
        <v>0.0</v>
      </c>
      <c r="AI583" s="43">
        <v>3000.0</v>
      </c>
      <c r="AJ583" s="43">
        <v>0.0</v>
      </c>
      <c r="AK583" s="43">
        <v>4470.0</v>
      </c>
      <c r="AL583" s="43">
        <v>0.0</v>
      </c>
      <c r="AM583" s="43">
        <v>0.3512716775270407</v>
      </c>
      <c r="AN583" s="43">
        <v>0.0</v>
      </c>
      <c r="AO583" s="43">
        <v>1.0</v>
      </c>
      <c r="AP583" s="43">
        <v>765.0</v>
      </c>
      <c r="AQ583" s="43">
        <v>6.0</v>
      </c>
    </row>
    <row r="584" ht="15.75" customHeight="1">
      <c r="A584" s="47">
        <v>2565.0</v>
      </c>
      <c r="B584" s="48" t="str">
        <f t="array" ref="B584">XLOOKUP(A584,Industry_index!$A:$A,Industry_index!$B:$B)</f>
        <v>Retail</v>
      </c>
      <c r="C584" s="43">
        <v>654.0</v>
      </c>
      <c r="D584" s="43">
        <v>2.34</v>
      </c>
      <c r="E584" s="43">
        <v>2.0</v>
      </c>
      <c r="F584" s="43">
        <v>4.0</v>
      </c>
      <c r="G584" s="43">
        <v>8549.0</v>
      </c>
      <c r="H584" s="43">
        <v>7000.0</v>
      </c>
      <c r="I584" s="43">
        <v>5119.0</v>
      </c>
      <c r="J584" s="43">
        <v>10430.0</v>
      </c>
      <c r="K584" s="43">
        <v>25715.413333</v>
      </c>
      <c r="L584" s="43">
        <v>3938.253333</v>
      </c>
      <c r="M584" s="43">
        <v>0.0</v>
      </c>
      <c r="N584" s="43">
        <v>0.0</v>
      </c>
      <c r="O584" s="43">
        <v>0.0</v>
      </c>
      <c r="P584" s="43">
        <v>0.0</v>
      </c>
      <c r="R584" s="43">
        <v>25900.7</v>
      </c>
      <c r="S584" s="43">
        <v>0.1431363818192315</v>
      </c>
      <c r="T584" s="43">
        <v>-6.024493</v>
      </c>
      <c r="U584" s="43">
        <v>1.0</v>
      </c>
      <c r="V584" s="43">
        <v>1.0</v>
      </c>
      <c r="W584" s="43">
        <v>0.0</v>
      </c>
      <c r="X584" s="43">
        <v>1.0</v>
      </c>
      <c r="Y584" s="43">
        <v>0.0</v>
      </c>
      <c r="Z584" s="43">
        <v>1.0</v>
      </c>
      <c r="AA584" s="43">
        <v>2.34</v>
      </c>
      <c r="AB584" s="43">
        <v>2.0</v>
      </c>
      <c r="AC584" s="43">
        <v>1.0</v>
      </c>
      <c r="AD584" s="43">
        <v>0.0</v>
      </c>
      <c r="AE584" s="43">
        <v>3938.253333</v>
      </c>
      <c r="AF584" s="43">
        <v>0.0</v>
      </c>
      <c r="AG584" s="43">
        <v>1.0</v>
      </c>
      <c r="AH584" s="43">
        <v>8549.0</v>
      </c>
      <c r="AI584" s="43">
        <v>7000.0</v>
      </c>
      <c r="AJ584" s="43">
        <v>5119.0</v>
      </c>
      <c r="AK584" s="43">
        <v>10430.0</v>
      </c>
      <c r="AL584" s="43">
        <v>1.0</v>
      </c>
      <c r="AM584" s="43">
        <v>0.3538731719733957</v>
      </c>
      <c r="AN584" s="43">
        <v>0.0</v>
      </c>
      <c r="AO584" s="43">
        <v>0.0</v>
      </c>
      <c r="AP584" s="43">
        <v>780.0</v>
      </c>
      <c r="AQ584" s="43">
        <v>6.0</v>
      </c>
    </row>
    <row r="585" ht="15.75" customHeight="1">
      <c r="A585" s="47">
        <v>101.0</v>
      </c>
      <c r="B585" s="48" t="str">
        <f t="array" ref="B585">XLOOKUP(A585,Industry_index!$A:$A,Industry_index!$B:$B)</f>
        <v>Services</v>
      </c>
      <c r="C585" s="43">
        <v>660.0</v>
      </c>
      <c r="D585" s="43">
        <v>0.5</v>
      </c>
      <c r="E585" s="43">
        <v>2.0</v>
      </c>
      <c r="F585" s="43">
        <v>30.0</v>
      </c>
      <c r="G585" s="43">
        <v>5480.06</v>
      </c>
      <c r="H585" s="43">
        <v>5000.0</v>
      </c>
      <c r="I585" s="43">
        <v>3630.06</v>
      </c>
      <c r="J585" s="43">
        <v>6850.0</v>
      </c>
      <c r="K585" s="43">
        <v>18445.99</v>
      </c>
      <c r="L585" s="43">
        <v>5332.79</v>
      </c>
      <c r="M585" s="43">
        <v>0.0</v>
      </c>
      <c r="N585" s="43">
        <v>0.0</v>
      </c>
      <c r="O585" s="43">
        <v>0.0</v>
      </c>
      <c r="P585" s="43">
        <v>0.0</v>
      </c>
      <c r="Q585" s="43">
        <v>21320.09</v>
      </c>
      <c r="R585" s="43">
        <v>17491.98</v>
      </c>
      <c r="S585" s="43">
        <v>0.276713039530434</v>
      </c>
      <c r="T585" s="43">
        <v>-17.955412</v>
      </c>
      <c r="U585" s="43">
        <v>0.0</v>
      </c>
      <c r="V585" s="43">
        <v>1.0</v>
      </c>
      <c r="W585" s="43">
        <v>0.0</v>
      </c>
      <c r="X585" s="43">
        <v>1.0</v>
      </c>
      <c r="Y585" s="43">
        <v>0.0</v>
      </c>
      <c r="Z585" s="43">
        <v>1.0</v>
      </c>
      <c r="AA585" s="43">
        <v>0.5</v>
      </c>
      <c r="AB585" s="43">
        <v>2.0</v>
      </c>
      <c r="AC585" s="43">
        <v>1.0</v>
      </c>
      <c r="AD585" s="43">
        <v>0.0</v>
      </c>
      <c r="AE585" s="43">
        <v>5332.79</v>
      </c>
      <c r="AF585" s="43">
        <v>0.0</v>
      </c>
      <c r="AG585" s="43">
        <v>1.0</v>
      </c>
      <c r="AH585" s="43">
        <v>5480.06</v>
      </c>
      <c r="AI585" s="43">
        <v>5000.0</v>
      </c>
      <c r="AJ585" s="43">
        <v>3630.06</v>
      </c>
      <c r="AK585" s="43">
        <v>6850.0</v>
      </c>
      <c r="AL585" s="43">
        <v>1.0</v>
      </c>
      <c r="AM585" s="43">
        <v>0.3571056497583349</v>
      </c>
      <c r="AN585" s="43">
        <v>0.0</v>
      </c>
      <c r="AO585" s="43">
        <v>0.0</v>
      </c>
      <c r="AP585" s="43">
        <v>806.0</v>
      </c>
      <c r="AQ585" s="43">
        <v>6.0</v>
      </c>
    </row>
    <row r="586" ht="15.75" customHeight="1">
      <c r="A586" s="47">
        <v>2417.0</v>
      </c>
      <c r="B586" s="48" t="str">
        <f t="array" ref="B586">XLOOKUP(A586,Industry_index!$A:$A,Industry_index!$B:$B)</f>
        <v>Construction</v>
      </c>
      <c r="C586" s="43">
        <v>643.0</v>
      </c>
      <c r="D586" s="43">
        <v>5.53</v>
      </c>
      <c r="E586" s="43">
        <v>1.0</v>
      </c>
      <c r="F586" s="43">
        <v>4.0</v>
      </c>
      <c r="G586" s="43">
        <v>12450.0</v>
      </c>
      <c r="H586" s="43">
        <v>75000.0</v>
      </c>
      <c r="I586" s="43">
        <v>0.0</v>
      </c>
      <c r="J586" s="43">
        <v>109500.0</v>
      </c>
      <c r="K586" s="43">
        <v>65624.0</v>
      </c>
      <c r="L586" s="43">
        <v>11427.83</v>
      </c>
      <c r="M586" s="43">
        <v>0.0</v>
      </c>
      <c r="N586" s="43">
        <v>0.0</v>
      </c>
      <c r="O586" s="43">
        <v>0.0</v>
      </c>
      <c r="P586" s="43">
        <v>0.0</v>
      </c>
      <c r="Q586" s="43">
        <v>119414.03</v>
      </c>
      <c r="R586" s="43">
        <v>67156.20600000002</v>
      </c>
      <c r="S586" s="43">
        <v>0.246395656785069</v>
      </c>
      <c r="T586" s="43">
        <v>93.318858</v>
      </c>
      <c r="U586" s="43">
        <v>1.0</v>
      </c>
      <c r="V586" s="43">
        <v>0.0</v>
      </c>
      <c r="W586" s="43">
        <v>1.0</v>
      </c>
      <c r="X586" s="43">
        <v>0.0</v>
      </c>
      <c r="Y586" s="43">
        <v>1.0</v>
      </c>
      <c r="Z586" s="43">
        <v>1.0</v>
      </c>
      <c r="AA586" s="43">
        <v>5.53</v>
      </c>
      <c r="AB586" s="43">
        <v>1.0</v>
      </c>
      <c r="AC586" s="43">
        <v>0.0</v>
      </c>
      <c r="AD586" s="43">
        <v>1.0</v>
      </c>
      <c r="AE586" s="43">
        <v>11427.83</v>
      </c>
      <c r="AF586" s="43">
        <v>1.0</v>
      </c>
      <c r="AG586" s="43">
        <v>0.0</v>
      </c>
      <c r="AH586" s="43">
        <v>12450.0</v>
      </c>
      <c r="AI586" s="43">
        <v>75000.0</v>
      </c>
      <c r="AJ586" s="43">
        <v>0.0</v>
      </c>
      <c r="AK586" s="43">
        <v>109500.0</v>
      </c>
      <c r="AL586" s="43">
        <v>1.0</v>
      </c>
      <c r="AM586" s="43">
        <v>0.3534162014987612</v>
      </c>
      <c r="AN586" s="43">
        <v>0.0</v>
      </c>
      <c r="AO586" s="43">
        <v>0.0</v>
      </c>
      <c r="AP586" s="43">
        <v>776.0</v>
      </c>
      <c r="AQ586" s="43">
        <v>6.0</v>
      </c>
    </row>
    <row r="587" ht="15.75" customHeight="1">
      <c r="A587" s="47">
        <v>4423.0</v>
      </c>
      <c r="B587" s="48" t="str">
        <f t="array" ref="B587">XLOOKUP(A587,Industry_index!$A:$A,Industry_index!$B:$B)</f>
        <v>Retail</v>
      </c>
      <c r="C587" s="43">
        <v>627.0</v>
      </c>
      <c r="D587" s="43">
        <v>2.1</v>
      </c>
      <c r="E587" s="43">
        <v>1.0</v>
      </c>
      <c r="F587" s="43">
        <v>0.0</v>
      </c>
      <c r="G587" s="43">
        <v>0.0</v>
      </c>
      <c r="H587" s="43">
        <v>5000.0</v>
      </c>
      <c r="I587" s="43">
        <v>0.0</v>
      </c>
      <c r="J587" s="43">
        <v>7450.0</v>
      </c>
      <c r="K587" s="43">
        <v>15074.543333</v>
      </c>
      <c r="L587" s="43">
        <v>1818.936666</v>
      </c>
      <c r="M587" s="43">
        <v>0.0</v>
      </c>
      <c r="N587" s="43">
        <v>0.0</v>
      </c>
      <c r="O587" s="43">
        <v>0.0</v>
      </c>
      <c r="P587" s="43">
        <v>0.0</v>
      </c>
      <c r="Q587" s="43">
        <v>9676.974444</v>
      </c>
      <c r="R587" s="43">
        <v>18324.99</v>
      </c>
      <c r="S587" s="43">
        <v>0.116948938534318</v>
      </c>
      <c r="T587" s="43">
        <v>89.366981</v>
      </c>
      <c r="U587" s="43">
        <v>1.0</v>
      </c>
      <c r="V587" s="43">
        <v>1.0</v>
      </c>
      <c r="W587" s="43">
        <v>0.0</v>
      </c>
      <c r="X587" s="43">
        <v>0.0</v>
      </c>
      <c r="Y587" s="43">
        <v>1.0</v>
      </c>
      <c r="Z587" s="43">
        <v>1.0</v>
      </c>
      <c r="AA587" s="43">
        <v>2.1</v>
      </c>
      <c r="AB587" s="43">
        <v>1.0</v>
      </c>
      <c r="AC587" s="43">
        <v>1.0</v>
      </c>
      <c r="AD587" s="43">
        <v>0.0</v>
      </c>
      <c r="AE587" s="43">
        <v>1818.936666</v>
      </c>
      <c r="AF587" s="43">
        <v>1.0</v>
      </c>
      <c r="AG587" s="43">
        <v>0.0</v>
      </c>
      <c r="AH587" s="43">
        <v>0.0</v>
      </c>
      <c r="AI587" s="43">
        <v>5000.0</v>
      </c>
      <c r="AJ587" s="43">
        <v>0.0</v>
      </c>
      <c r="AK587" s="43">
        <v>7450.0</v>
      </c>
      <c r="AL587" s="43">
        <v>0.0</v>
      </c>
      <c r="AM587" s="43">
        <v>0.3507804388559174</v>
      </c>
      <c r="AN587" s="43">
        <v>0.0</v>
      </c>
      <c r="AO587" s="43">
        <v>1.0</v>
      </c>
      <c r="AP587" s="43">
        <v>759.0</v>
      </c>
      <c r="AQ587" s="43">
        <v>6.0</v>
      </c>
    </row>
    <row r="588" ht="15.75" customHeight="1">
      <c r="A588" s="47">
        <v>2205.0</v>
      </c>
      <c r="B588" s="48" t="str">
        <f t="array" ref="B588">XLOOKUP(A588,Industry_index!$A:$A,Industry_index!$B:$B)</f>
        <v>Services</v>
      </c>
      <c r="C588" s="43">
        <v>628.0</v>
      </c>
      <c r="D588" s="43">
        <v>3.56</v>
      </c>
      <c r="E588" s="43">
        <v>1.0</v>
      </c>
      <c r="F588" s="43">
        <v>0.0</v>
      </c>
      <c r="G588" s="43">
        <v>0.0</v>
      </c>
      <c r="H588" s="43">
        <v>7000.0</v>
      </c>
      <c r="I588" s="43">
        <v>0.0</v>
      </c>
      <c r="J588" s="43">
        <v>10430.0</v>
      </c>
      <c r="K588" s="43">
        <v>19670.21</v>
      </c>
      <c r="L588" s="43">
        <v>644.88</v>
      </c>
      <c r="M588" s="43">
        <v>0.0</v>
      </c>
      <c r="N588" s="43">
        <v>0.666666</v>
      </c>
      <c r="O588" s="43">
        <v>0.333333</v>
      </c>
      <c r="P588" s="43">
        <v>1.0</v>
      </c>
      <c r="Q588" s="43">
        <v>16368.27</v>
      </c>
      <c r="R588" s="43">
        <v>18486.78</v>
      </c>
      <c r="S588" s="43">
        <v>0.032784601689559</v>
      </c>
      <c r="T588" s="43">
        <v>12.942785</v>
      </c>
      <c r="U588" s="43">
        <v>0.0</v>
      </c>
      <c r="V588" s="43">
        <v>1.0</v>
      </c>
      <c r="W588" s="43">
        <v>0.0</v>
      </c>
      <c r="X588" s="43">
        <v>1.0</v>
      </c>
      <c r="Y588" s="43">
        <v>0.0</v>
      </c>
      <c r="Z588" s="43">
        <v>1.0</v>
      </c>
      <c r="AA588" s="43">
        <v>3.56</v>
      </c>
      <c r="AB588" s="43">
        <v>1.0</v>
      </c>
      <c r="AC588" s="43">
        <v>1.0</v>
      </c>
      <c r="AD588" s="43">
        <v>0.0</v>
      </c>
      <c r="AE588" s="43">
        <v>644.88</v>
      </c>
      <c r="AF588" s="43">
        <v>0.0</v>
      </c>
      <c r="AG588" s="43">
        <v>1.0</v>
      </c>
      <c r="AH588" s="43">
        <v>0.0</v>
      </c>
      <c r="AI588" s="43">
        <v>7000.0</v>
      </c>
      <c r="AJ588" s="43">
        <v>0.0</v>
      </c>
      <c r="AK588" s="43">
        <v>10430.0</v>
      </c>
      <c r="AL588" s="43">
        <v>0.0</v>
      </c>
      <c r="AM588" s="43">
        <v>0.3482126269683982</v>
      </c>
      <c r="AN588" s="43">
        <v>0.0</v>
      </c>
      <c r="AO588" s="43">
        <v>1.0</v>
      </c>
      <c r="AP588" s="43">
        <v>732.0</v>
      </c>
      <c r="AQ588" s="43">
        <v>6.0</v>
      </c>
    </row>
    <row r="589" ht="15.75" customHeight="1">
      <c r="A589" s="47">
        <v>1436.0</v>
      </c>
      <c r="B589" s="48" t="str">
        <f t="array" ref="B589">XLOOKUP(A589,Industry_index!$A:$A,Industry_index!$B:$B)</f>
        <v>Construction</v>
      </c>
      <c r="C589" s="43">
        <v>540.0</v>
      </c>
      <c r="D589" s="43">
        <v>13.99</v>
      </c>
      <c r="E589" s="43">
        <v>1.0</v>
      </c>
      <c r="F589" s="43">
        <v>0.0</v>
      </c>
      <c r="G589" s="43">
        <v>0.0</v>
      </c>
      <c r="H589" s="43">
        <v>20000.0</v>
      </c>
      <c r="I589" s="43">
        <v>0.0</v>
      </c>
      <c r="J589" s="43">
        <v>29800.0</v>
      </c>
      <c r="K589" s="43">
        <v>65624.0</v>
      </c>
      <c r="L589" s="43">
        <v>1579.955</v>
      </c>
      <c r="M589" s="43">
        <v>0.0</v>
      </c>
      <c r="N589" s="43">
        <v>0.666666</v>
      </c>
      <c r="O589" s="43">
        <v>29.0</v>
      </c>
      <c r="P589" s="43">
        <v>87.0</v>
      </c>
      <c r="Q589" s="43">
        <v>375408.706666</v>
      </c>
      <c r="R589" s="43">
        <v>67156.20600000002</v>
      </c>
      <c r="S589" s="43">
        <v>-0.072697826139934</v>
      </c>
      <c r="T589" s="43">
        <v>76.969514</v>
      </c>
      <c r="U589" s="43">
        <v>0.0</v>
      </c>
      <c r="V589" s="43">
        <v>0.0</v>
      </c>
      <c r="W589" s="43">
        <v>1.0</v>
      </c>
      <c r="X589" s="43">
        <v>0.0</v>
      </c>
      <c r="Y589" s="43">
        <v>1.0</v>
      </c>
      <c r="Z589" s="43">
        <v>1.0</v>
      </c>
      <c r="AA589" s="43">
        <v>13.99</v>
      </c>
      <c r="AB589" s="43">
        <v>1.0</v>
      </c>
      <c r="AC589" s="43">
        <v>0.0</v>
      </c>
      <c r="AD589" s="43">
        <v>1.0</v>
      </c>
      <c r="AE589" s="43">
        <v>1579.955</v>
      </c>
      <c r="AF589" s="43">
        <v>1.0</v>
      </c>
      <c r="AG589" s="43">
        <v>0.0</v>
      </c>
      <c r="AH589" s="43">
        <v>0.0</v>
      </c>
      <c r="AI589" s="43">
        <v>20000.0</v>
      </c>
      <c r="AJ589" s="43">
        <v>0.0</v>
      </c>
      <c r="AK589" s="43">
        <v>29800.0</v>
      </c>
      <c r="AL589" s="43">
        <v>0.0</v>
      </c>
      <c r="AM589" s="43">
        <v>0.3560857644927388</v>
      </c>
      <c r="AN589" s="43">
        <v>0.0</v>
      </c>
      <c r="AO589" s="43">
        <v>1.0</v>
      </c>
      <c r="AP589" s="43">
        <v>801.0</v>
      </c>
      <c r="AQ589" s="43">
        <v>6.0</v>
      </c>
    </row>
    <row r="590" ht="15.75" customHeight="1">
      <c r="A590" s="47">
        <v>3357.0</v>
      </c>
      <c r="B590" s="48" t="str">
        <f t="array" ref="B590">XLOOKUP(A590,Industry_index!$A:$A,Industry_index!$B:$B)</f>
        <v>Construction</v>
      </c>
      <c r="C590" s="43">
        <v>648.0</v>
      </c>
      <c r="D590" s="43">
        <v>13.82</v>
      </c>
      <c r="E590" s="43">
        <v>4.0</v>
      </c>
      <c r="F590" s="43">
        <v>4.0</v>
      </c>
      <c r="G590" s="43">
        <v>0.0</v>
      </c>
      <c r="H590" s="43">
        <v>10000.0</v>
      </c>
      <c r="I590" s="43">
        <v>0.0</v>
      </c>
      <c r="J590" s="43">
        <v>14900.0</v>
      </c>
      <c r="K590" s="43">
        <v>65624.0</v>
      </c>
      <c r="L590" s="43">
        <v>11427.83</v>
      </c>
      <c r="M590" s="43">
        <v>0.0</v>
      </c>
      <c r="N590" s="43">
        <v>0.0</v>
      </c>
      <c r="O590" s="43">
        <v>0.0</v>
      </c>
      <c r="P590" s="43">
        <v>0.0</v>
      </c>
      <c r="Q590" s="43">
        <v>113241.894285</v>
      </c>
      <c r="R590" s="43">
        <v>142565.09</v>
      </c>
      <c r="S590" s="43">
        <v>0.378301311165099</v>
      </c>
      <c r="T590" s="43">
        <v>25.894303</v>
      </c>
      <c r="U590" s="43">
        <v>1.0</v>
      </c>
      <c r="V590" s="43">
        <v>0.0</v>
      </c>
      <c r="W590" s="43">
        <v>1.0</v>
      </c>
      <c r="X590" s="43">
        <v>0.0</v>
      </c>
      <c r="Y590" s="43">
        <v>1.0</v>
      </c>
      <c r="Z590" s="43">
        <v>1.0</v>
      </c>
      <c r="AA590" s="43">
        <v>13.82</v>
      </c>
      <c r="AB590" s="43">
        <v>4.0</v>
      </c>
      <c r="AC590" s="43">
        <v>0.0</v>
      </c>
      <c r="AD590" s="43">
        <v>1.0</v>
      </c>
      <c r="AE590" s="43">
        <v>11427.83</v>
      </c>
      <c r="AF590" s="43">
        <v>1.0</v>
      </c>
      <c r="AG590" s="43">
        <v>0.0</v>
      </c>
      <c r="AH590" s="43">
        <v>0.0</v>
      </c>
      <c r="AI590" s="43">
        <v>10000.0</v>
      </c>
      <c r="AJ590" s="43">
        <v>0.0</v>
      </c>
      <c r="AK590" s="43">
        <v>14900.0</v>
      </c>
      <c r="AL590" s="43">
        <v>0.0</v>
      </c>
      <c r="AM590" s="43">
        <v>0.3537019799227867</v>
      </c>
      <c r="AN590" s="43">
        <v>0.0</v>
      </c>
      <c r="AO590" s="43">
        <v>1.0</v>
      </c>
      <c r="AP590" s="43">
        <v>779.0</v>
      </c>
      <c r="AQ590" s="43">
        <v>6.0</v>
      </c>
    </row>
    <row r="591" ht="15.75" customHeight="1">
      <c r="A591" s="47">
        <v>2506.0</v>
      </c>
      <c r="B591" s="48" t="str">
        <f t="array" ref="B591">XLOOKUP(A591,Industry_index!$A:$A,Industry_index!$B:$B)</f>
        <v>Retail</v>
      </c>
      <c r="C591" s="43">
        <v>0.0</v>
      </c>
      <c r="D591" s="43">
        <v>5.52</v>
      </c>
      <c r="E591" s="43">
        <v>3.0</v>
      </c>
      <c r="F591" s="43">
        <v>4.0</v>
      </c>
      <c r="G591" s="43">
        <v>3271.0</v>
      </c>
      <c r="H591" s="43">
        <v>3000.0</v>
      </c>
      <c r="I591" s="43">
        <v>1801.0</v>
      </c>
      <c r="J591" s="43">
        <v>4470.0</v>
      </c>
      <c r="K591" s="43">
        <v>25715.413333</v>
      </c>
      <c r="L591" s="43">
        <v>3938.253333</v>
      </c>
      <c r="M591" s="43">
        <v>0.0</v>
      </c>
      <c r="N591" s="43">
        <v>0.0</v>
      </c>
      <c r="O591" s="43">
        <v>0.0</v>
      </c>
      <c r="P591" s="43">
        <v>0.0</v>
      </c>
      <c r="R591" s="43">
        <v>25900.7</v>
      </c>
      <c r="S591" s="43">
        <v>0.1431363818192315</v>
      </c>
      <c r="T591" s="43">
        <v>-6.024493</v>
      </c>
      <c r="U591" s="43">
        <v>0.0</v>
      </c>
      <c r="V591" s="43">
        <v>1.0</v>
      </c>
      <c r="W591" s="43">
        <v>0.0</v>
      </c>
      <c r="X591" s="43">
        <v>1.0</v>
      </c>
      <c r="Y591" s="43">
        <v>0.0</v>
      </c>
      <c r="Z591" s="43">
        <v>1.0</v>
      </c>
      <c r="AA591" s="43">
        <v>5.52</v>
      </c>
      <c r="AB591" s="43">
        <v>3.0</v>
      </c>
      <c r="AC591" s="43">
        <v>1.0</v>
      </c>
      <c r="AD591" s="43">
        <v>0.0</v>
      </c>
      <c r="AE591" s="43">
        <v>3938.253333</v>
      </c>
      <c r="AF591" s="43">
        <v>0.0</v>
      </c>
      <c r="AG591" s="43">
        <v>1.0</v>
      </c>
      <c r="AH591" s="43">
        <v>3271.0</v>
      </c>
      <c r="AI591" s="43">
        <v>3000.0</v>
      </c>
      <c r="AJ591" s="43">
        <v>1801.0</v>
      </c>
      <c r="AK591" s="43">
        <v>4470.0</v>
      </c>
      <c r="AL591" s="43">
        <v>1.0</v>
      </c>
      <c r="AM591" s="43">
        <v>0.3516329845828438</v>
      </c>
      <c r="AN591" s="43">
        <v>0.0</v>
      </c>
      <c r="AO591" s="43">
        <v>0.0</v>
      </c>
      <c r="AP591" s="43">
        <v>768.0</v>
      </c>
      <c r="AQ591" s="43">
        <v>6.0</v>
      </c>
    </row>
    <row r="592" ht="15.75" customHeight="1">
      <c r="A592" s="47">
        <v>109.0</v>
      </c>
      <c r="B592" s="48" t="str">
        <f t="array" ref="B592">XLOOKUP(A592,Industry_index!$A:$A,Industry_index!$B:$B)</f>
        <v>Construction</v>
      </c>
      <c r="C592" s="43">
        <v>652.0</v>
      </c>
      <c r="D592" s="43">
        <v>8.28</v>
      </c>
      <c r="E592" s="43">
        <v>3.0</v>
      </c>
      <c r="F592" s="43">
        <v>14.0</v>
      </c>
      <c r="G592" s="43">
        <v>5033.0</v>
      </c>
      <c r="H592" s="43">
        <v>10000.0</v>
      </c>
      <c r="I592" s="43">
        <v>133.0</v>
      </c>
      <c r="J592" s="43">
        <v>14900.0</v>
      </c>
      <c r="K592" s="43">
        <v>51592.666666</v>
      </c>
      <c r="L592" s="43">
        <v>14420.333333</v>
      </c>
      <c r="M592" s="43">
        <v>0.0</v>
      </c>
      <c r="N592" s="43">
        <v>0.0</v>
      </c>
      <c r="O592" s="43">
        <v>0.0</v>
      </c>
      <c r="P592" s="43">
        <v>0.0</v>
      </c>
      <c r="Q592" s="43">
        <v>48075.0</v>
      </c>
      <c r="R592" s="43">
        <v>58628.0</v>
      </c>
      <c r="S592" s="43">
        <v>0.279503464348714</v>
      </c>
      <c r="T592" s="43">
        <v>21.951118</v>
      </c>
      <c r="U592" s="43">
        <v>0.0</v>
      </c>
      <c r="V592" s="43">
        <v>0.0</v>
      </c>
      <c r="W592" s="43">
        <v>1.0</v>
      </c>
      <c r="X592" s="43">
        <v>0.0</v>
      </c>
      <c r="Y592" s="43">
        <v>1.0</v>
      </c>
      <c r="Z592" s="43">
        <v>1.0</v>
      </c>
      <c r="AA592" s="43">
        <v>8.28</v>
      </c>
      <c r="AB592" s="43">
        <v>3.0</v>
      </c>
      <c r="AC592" s="43">
        <v>0.0</v>
      </c>
      <c r="AD592" s="43">
        <v>1.0</v>
      </c>
      <c r="AE592" s="43">
        <v>14420.333333</v>
      </c>
      <c r="AF592" s="43">
        <v>1.0</v>
      </c>
      <c r="AG592" s="43">
        <v>0.0</v>
      </c>
      <c r="AH592" s="43">
        <v>5033.0</v>
      </c>
      <c r="AI592" s="43">
        <v>10000.0</v>
      </c>
      <c r="AJ592" s="43">
        <v>133.0</v>
      </c>
      <c r="AK592" s="43">
        <v>14900.0</v>
      </c>
      <c r="AL592" s="43">
        <v>1.0</v>
      </c>
      <c r="AM592" s="43">
        <v>0.3539520682684363</v>
      </c>
      <c r="AN592" s="43">
        <v>0.0</v>
      </c>
      <c r="AO592" s="43">
        <v>0.0</v>
      </c>
      <c r="AP592" s="43">
        <v>781.0</v>
      </c>
      <c r="AQ592" s="43">
        <v>6.0</v>
      </c>
    </row>
    <row r="593" ht="15.75" customHeight="1">
      <c r="A593" s="47">
        <v>2757.0</v>
      </c>
      <c r="B593" s="48" t="str">
        <f t="array" ref="B593">XLOOKUP(A593,Industry_index!$A:$A,Industry_index!$B:$B)</f>
        <v>Construction</v>
      </c>
      <c r="C593" s="43">
        <v>685.0</v>
      </c>
      <c r="D593" s="43">
        <v>8.48</v>
      </c>
      <c r="E593" s="43">
        <v>1.0</v>
      </c>
      <c r="F593" s="43">
        <v>0.0</v>
      </c>
      <c r="G593" s="43">
        <v>0.0</v>
      </c>
      <c r="H593" s="43">
        <v>75000.0</v>
      </c>
      <c r="I593" s="43">
        <v>0.0</v>
      </c>
      <c r="J593" s="43">
        <v>108750.0</v>
      </c>
      <c r="K593" s="43">
        <v>65624.0</v>
      </c>
      <c r="L593" s="43">
        <v>10407.28</v>
      </c>
      <c r="M593" s="43">
        <v>0.0</v>
      </c>
      <c r="N593" s="43">
        <v>0.666666</v>
      </c>
      <c r="O593" s="43">
        <v>0.0</v>
      </c>
      <c r="P593" s="43">
        <v>0.0</v>
      </c>
      <c r="Q593" s="43">
        <v>163116.025</v>
      </c>
      <c r="R593" s="43">
        <v>67156.20600000002</v>
      </c>
      <c r="S593" s="43">
        <v>0.061757668408399</v>
      </c>
      <c r="T593" s="43">
        <v>9.935247</v>
      </c>
      <c r="U593" s="43">
        <v>0.0</v>
      </c>
      <c r="V593" s="43">
        <v>0.0</v>
      </c>
      <c r="W593" s="43">
        <v>1.0</v>
      </c>
      <c r="X593" s="43">
        <v>1.0</v>
      </c>
      <c r="Y593" s="43">
        <v>0.0</v>
      </c>
      <c r="Z593" s="43">
        <v>1.0</v>
      </c>
      <c r="AA593" s="43">
        <v>8.48</v>
      </c>
      <c r="AB593" s="43">
        <v>1.0</v>
      </c>
      <c r="AC593" s="43">
        <v>0.0</v>
      </c>
      <c r="AD593" s="43">
        <v>1.0</v>
      </c>
      <c r="AE593" s="43">
        <v>10407.28</v>
      </c>
      <c r="AF593" s="43">
        <v>0.0</v>
      </c>
      <c r="AG593" s="43">
        <v>1.0</v>
      </c>
      <c r="AH593" s="43">
        <v>0.0</v>
      </c>
      <c r="AI593" s="43">
        <v>75000.0</v>
      </c>
      <c r="AJ593" s="43">
        <v>0.0</v>
      </c>
      <c r="AK593" s="43">
        <v>108750.0</v>
      </c>
      <c r="AL593" s="43">
        <v>0.0</v>
      </c>
      <c r="AM593" s="43">
        <v>0.3417855699641711</v>
      </c>
      <c r="AN593" s="43">
        <v>0.0</v>
      </c>
      <c r="AO593" s="43">
        <v>1.0</v>
      </c>
      <c r="AP593" s="43">
        <v>693.0</v>
      </c>
      <c r="AQ593" s="43">
        <v>6.0</v>
      </c>
    </row>
    <row r="594" ht="15.75" customHeight="1">
      <c r="A594" s="47">
        <v>4907.0</v>
      </c>
      <c r="B594" s="48" t="str">
        <f t="array" ref="B594">XLOOKUP(A594,Industry_index!$A:$A,Industry_index!$B:$B)</f>
        <v>Transportation &amp; Public Utilities</v>
      </c>
      <c r="C594" s="43">
        <v>481.0</v>
      </c>
      <c r="D594" s="43">
        <v>0.53</v>
      </c>
      <c r="E594" s="43">
        <v>2.0</v>
      </c>
      <c r="F594" s="43">
        <v>4.0</v>
      </c>
      <c r="G594" s="43">
        <v>18327.0</v>
      </c>
      <c r="H594" s="43">
        <v>15000.0</v>
      </c>
      <c r="I594" s="43">
        <v>10977.0</v>
      </c>
      <c r="J594" s="43">
        <v>22350.0</v>
      </c>
      <c r="K594" s="43">
        <v>83119.34</v>
      </c>
      <c r="L594" s="43">
        <v>20630.83</v>
      </c>
      <c r="M594" s="43">
        <v>0.0</v>
      </c>
      <c r="N594" s="43">
        <v>0.5</v>
      </c>
      <c r="O594" s="43">
        <v>0.0</v>
      </c>
      <c r="P594" s="43">
        <v>0.0</v>
      </c>
      <c r="Q594" s="43">
        <v>78827.075</v>
      </c>
      <c r="R594" s="43">
        <v>88715.42</v>
      </c>
      <c r="S594" s="43">
        <v>0.246223874157835</v>
      </c>
      <c r="T594" s="43">
        <v>12.544357</v>
      </c>
      <c r="U594" s="43">
        <v>1.0</v>
      </c>
      <c r="V594" s="43">
        <v>0.0</v>
      </c>
      <c r="W594" s="43">
        <v>1.0</v>
      </c>
      <c r="X594" s="43">
        <v>1.0</v>
      </c>
      <c r="Y594" s="43">
        <v>0.0</v>
      </c>
      <c r="Z594" s="43">
        <v>1.0</v>
      </c>
      <c r="AA594" s="43">
        <v>0.53</v>
      </c>
      <c r="AB594" s="43">
        <v>2.0</v>
      </c>
      <c r="AC594" s="43">
        <v>0.0</v>
      </c>
      <c r="AD594" s="43">
        <v>1.0</v>
      </c>
      <c r="AE594" s="43">
        <v>20630.83</v>
      </c>
      <c r="AF594" s="43">
        <v>0.0</v>
      </c>
      <c r="AG594" s="43">
        <v>1.0</v>
      </c>
      <c r="AH594" s="43">
        <v>18327.0</v>
      </c>
      <c r="AI594" s="43">
        <v>15000.0</v>
      </c>
      <c r="AJ594" s="43">
        <v>10977.0</v>
      </c>
      <c r="AK594" s="43">
        <v>22350.0</v>
      </c>
      <c r="AL594" s="43">
        <v>1.0</v>
      </c>
      <c r="AM594" s="43">
        <v>0.3498622883131675</v>
      </c>
      <c r="AN594" s="43">
        <v>0.0</v>
      </c>
      <c r="AO594" s="43">
        <v>0.0</v>
      </c>
      <c r="AP594" s="43">
        <v>747.0</v>
      </c>
      <c r="AQ594" s="43">
        <v>6.0</v>
      </c>
    </row>
    <row r="595" ht="15.75" customHeight="1">
      <c r="A595" s="47">
        <v>1433.0</v>
      </c>
      <c r="B595" s="48" t="str">
        <f t="array" ref="B595">XLOOKUP(A595,Industry_index!$A:$A,Industry_index!$B:$B)</f>
        <v>Transportation &amp; Public Utilities</v>
      </c>
      <c r="C595" s="43">
        <v>596.0</v>
      </c>
      <c r="D595" s="43">
        <v>4.1</v>
      </c>
      <c r="E595" s="43">
        <v>2.0</v>
      </c>
      <c r="F595" s="43">
        <v>0.0</v>
      </c>
      <c r="G595" s="43">
        <v>0.0</v>
      </c>
      <c r="H595" s="43">
        <v>8000.0</v>
      </c>
      <c r="I595" s="43">
        <v>0.0</v>
      </c>
      <c r="J595" s="43">
        <v>11920.0</v>
      </c>
      <c r="K595" s="43">
        <v>42611.666666</v>
      </c>
      <c r="L595" s="43">
        <v>16579.78</v>
      </c>
      <c r="M595" s="43">
        <v>0.0</v>
      </c>
      <c r="N595" s="43">
        <v>0.333333</v>
      </c>
      <c r="O595" s="43">
        <v>0.0</v>
      </c>
      <c r="P595" s="43">
        <v>0.0</v>
      </c>
      <c r="Q595" s="43">
        <v>36335.0</v>
      </c>
      <c r="R595" s="43">
        <v>55165.0</v>
      </c>
      <c r="S595" s="43">
        <v>0.389090124841387</v>
      </c>
      <c r="T595" s="43">
        <v>51.82331</v>
      </c>
      <c r="U595" s="43">
        <v>1.0</v>
      </c>
      <c r="V595" s="43">
        <v>0.0</v>
      </c>
      <c r="W595" s="43">
        <v>1.0</v>
      </c>
      <c r="X595" s="43">
        <v>0.0</v>
      </c>
      <c r="Y595" s="43">
        <v>1.0</v>
      </c>
      <c r="Z595" s="43">
        <v>1.0</v>
      </c>
      <c r="AA595" s="43">
        <v>4.1</v>
      </c>
      <c r="AB595" s="43">
        <v>2.0</v>
      </c>
      <c r="AC595" s="43">
        <v>0.0</v>
      </c>
      <c r="AD595" s="43">
        <v>1.0</v>
      </c>
      <c r="AE595" s="43">
        <v>16579.78</v>
      </c>
      <c r="AF595" s="43">
        <v>1.0</v>
      </c>
      <c r="AG595" s="43">
        <v>0.0</v>
      </c>
      <c r="AH595" s="43">
        <v>0.0</v>
      </c>
      <c r="AI595" s="43">
        <v>8000.0</v>
      </c>
      <c r="AJ595" s="43">
        <v>0.0</v>
      </c>
      <c r="AK595" s="43">
        <v>11920.0</v>
      </c>
      <c r="AL595" s="43">
        <v>0.0</v>
      </c>
      <c r="AM595" s="43">
        <v>0.350817100572366</v>
      </c>
      <c r="AN595" s="43">
        <v>0.0</v>
      </c>
      <c r="AO595" s="43">
        <v>1.0</v>
      </c>
      <c r="AP595" s="43">
        <v>761.0</v>
      </c>
      <c r="AQ595" s="43">
        <v>6.0</v>
      </c>
    </row>
    <row r="596" ht="15.75" customHeight="1">
      <c r="A596" s="47">
        <v>2498.0</v>
      </c>
      <c r="B596" s="48" t="str">
        <f t="array" ref="B596">XLOOKUP(A596,Industry_index!$A:$A,Industry_index!$B:$B)</f>
        <v>Retail</v>
      </c>
      <c r="C596" s="43">
        <v>607.0</v>
      </c>
      <c r="D596" s="43">
        <v>0.43</v>
      </c>
      <c r="E596" s="43">
        <v>1.0</v>
      </c>
      <c r="F596" s="43">
        <v>4.0</v>
      </c>
      <c r="G596" s="43">
        <v>1415.5</v>
      </c>
      <c r="H596" s="43">
        <v>2500.0</v>
      </c>
      <c r="I596" s="43">
        <v>190.5</v>
      </c>
      <c r="J596" s="43">
        <v>3725.0</v>
      </c>
      <c r="K596" s="43">
        <v>25715.413333</v>
      </c>
      <c r="L596" s="43">
        <v>3938.253333</v>
      </c>
      <c r="M596" s="43">
        <v>0.0</v>
      </c>
      <c r="N596" s="43">
        <v>0.0</v>
      </c>
      <c r="O596" s="43">
        <v>0.0</v>
      </c>
      <c r="P596" s="43">
        <v>0.0</v>
      </c>
      <c r="R596" s="43">
        <v>25900.7</v>
      </c>
      <c r="S596" s="43">
        <v>0.1431363818192315</v>
      </c>
      <c r="T596" s="43">
        <v>-6.024493</v>
      </c>
      <c r="U596" s="43">
        <v>0.0</v>
      </c>
      <c r="V596" s="43">
        <v>1.0</v>
      </c>
      <c r="W596" s="43">
        <v>0.0</v>
      </c>
      <c r="X596" s="43">
        <v>1.0</v>
      </c>
      <c r="Y596" s="43">
        <v>0.0</v>
      </c>
      <c r="Z596" s="43">
        <v>1.0</v>
      </c>
      <c r="AA596" s="43">
        <v>0.43</v>
      </c>
      <c r="AB596" s="43">
        <v>1.0</v>
      </c>
      <c r="AC596" s="43">
        <v>1.0</v>
      </c>
      <c r="AD596" s="43">
        <v>0.0</v>
      </c>
      <c r="AE596" s="43">
        <v>3938.253333</v>
      </c>
      <c r="AF596" s="43">
        <v>0.0</v>
      </c>
      <c r="AG596" s="43">
        <v>1.0</v>
      </c>
      <c r="AH596" s="43">
        <v>1415.5</v>
      </c>
      <c r="AI596" s="43">
        <v>2500.0</v>
      </c>
      <c r="AJ596" s="43">
        <v>190.5</v>
      </c>
      <c r="AK596" s="43">
        <v>3725.0</v>
      </c>
      <c r="AL596" s="43">
        <v>1.0</v>
      </c>
      <c r="AM596" s="43">
        <v>0.3490035737778877</v>
      </c>
      <c r="AN596" s="43">
        <v>0.0</v>
      </c>
      <c r="AO596" s="43">
        <v>0.0</v>
      </c>
      <c r="AP596" s="43">
        <v>737.0</v>
      </c>
      <c r="AQ596" s="43">
        <v>6.0</v>
      </c>
    </row>
    <row r="597" ht="15.75" customHeight="1">
      <c r="A597" s="47">
        <v>2520.0</v>
      </c>
      <c r="B597" s="48" t="str">
        <f t="array" ref="B597">XLOOKUP(A597,Industry_index!$A:$A,Industry_index!$B:$B)</f>
        <v>Services</v>
      </c>
      <c r="C597" s="43">
        <v>547.0</v>
      </c>
      <c r="D597" s="43">
        <v>0.54</v>
      </c>
      <c r="E597" s="43">
        <v>1.0</v>
      </c>
      <c r="F597" s="43">
        <v>4.0</v>
      </c>
      <c r="G597" s="43">
        <v>0.0</v>
      </c>
      <c r="H597" s="43">
        <v>6000.0</v>
      </c>
      <c r="I597" s="43">
        <v>0.0</v>
      </c>
      <c r="J597" s="43">
        <v>8940.0</v>
      </c>
      <c r="K597" s="43">
        <v>25715.413333</v>
      </c>
      <c r="L597" s="43">
        <v>3938.253333</v>
      </c>
      <c r="M597" s="43">
        <v>0.0</v>
      </c>
      <c r="N597" s="43">
        <v>0.0</v>
      </c>
      <c r="O597" s="43">
        <v>0.0</v>
      </c>
      <c r="P597" s="43">
        <v>0.0</v>
      </c>
      <c r="R597" s="43">
        <v>25900.7</v>
      </c>
      <c r="S597" s="43">
        <v>0.1431363818192315</v>
      </c>
      <c r="T597" s="43">
        <v>-6.024493</v>
      </c>
      <c r="U597" s="43">
        <v>0.0</v>
      </c>
      <c r="V597" s="43">
        <v>1.0</v>
      </c>
      <c r="W597" s="43">
        <v>0.0</v>
      </c>
      <c r="X597" s="43">
        <v>1.0</v>
      </c>
      <c r="Y597" s="43">
        <v>0.0</v>
      </c>
      <c r="Z597" s="43">
        <v>1.0</v>
      </c>
      <c r="AA597" s="43">
        <v>0.54</v>
      </c>
      <c r="AB597" s="43">
        <v>1.0</v>
      </c>
      <c r="AC597" s="43">
        <v>1.0</v>
      </c>
      <c r="AD597" s="43">
        <v>0.0</v>
      </c>
      <c r="AE597" s="43">
        <v>3938.253333</v>
      </c>
      <c r="AF597" s="43">
        <v>0.0</v>
      </c>
      <c r="AG597" s="43">
        <v>1.0</v>
      </c>
      <c r="AH597" s="43">
        <v>0.0</v>
      </c>
      <c r="AI597" s="43">
        <v>6000.0</v>
      </c>
      <c r="AJ597" s="43">
        <v>0.0</v>
      </c>
      <c r="AK597" s="43">
        <v>8940.0</v>
      </c>
      <c r="AL597" s="43">
        <v>0.0</v>
      </c>
      <c r="AM597" s="43">
        <v>0.3483903104571247</v>
      </c>
      <c r="AN597" s="43">
        <v>0.0</v>
      </c>
      <c r="AO597" s="43">
        <v>1.0</v>
      </c>
      <c r="AP597" s="43">
        <v>733.0</v>
      </c>
      <c r="AQ597" s="43">
        <v>6.0</v>
      </c>
    </row>
    <row r="598" ht="15.75" customHeight="1">
      <c r="A598" s="47">
        <v>2691.0</v>
      </c>
      <c r="B598" s="48" t="str">
        <f t="array" ref="B598">XLOOKUP(A598,Industry_index!$A:$A,Industry_index!$B:$B)</f>
        <v>Services</v>
      </c>
      <c r="C598" s="43">
        <v>536.0</v>
      </c>
      <c r="D598" s="43">
        <v>3.09</v>
      </c>
      <c r="E598" s="43">
        <v>2.0</v>
      </c>
      <c r="F598" s="43">
        <v>4.0</v>
      </c>
      <c r="G598" s="43">
        <v>2172.0</v>
      </c>
      <c r="H598" s="43">
        <v>5000.0</v>
      </c>
      <c r="I598" s="43">
        <v>0.0</v>
      </c>
      <c r="J598" s="43">
        <v>7450.0</v>
      </c>
      <c r="K598" s="43">
        <v>25715.413333</v>
      </c>
      <c r="L598" s="43">
        <v>3938.253333</v>
      </c>
      <c r="M598" s="43">
        <v>0.0</v>
      </c>
      <c r="N598" s="43">
        <v>0.0</v>
      </c>
      <c r="O598" s="43">
        <v>0.0</v>
      </c>
      <c r="P598" s="43">
        <v>0.0</v>
      </c>
      <c r="R598" s="43">
        <v>25900.7</v>
      </c>
      <c r="S598" s="43">
        <v>0.1431363818192315</v>
      </c>
      <c r="T598" s="43">
        <v>-6.024493</v>
      </c>
      <c r="U598" s="43">
        <v>0.0</v>
      </c>
      <c r="V598" s="43">
        <v>1.0</v>
      </c>
      <c r="W598" s="43">
        <v>0.0</v>
      </c>
      <c r="X598" s="43">
        <v>1.0</v>
      </c>
      <c r="Y598" s="43">
        <v>0.0</v>
      </c>
      <c r="Z598" s="43">
        <v>1.0</v>
      </c>
      <c r="AA598" s="43">
        <v>3.09</v>
      </c>
      <c r="AB598" s="43">
        <v>2.0</v>
      </c>
      <c r="AC598" s="43">
        <v>1.0</v>
      </c>
      <c r="AD598" s="43">
        <v>0.0</v>
      </c>
      <c r="AE598" s="43">
        <v>3938.253333</v>
      </c>
      <c r="AF598" s="43">
        <v>0.0</v>
      </c>
      <c r="AG598" s="43">
        <v>1.0</v>
      </c>
      <c r="AH598" s="43">
        <v>2172.0</v>
      </c>
      <c r="AI598" s="43">
        <v>5000.0</v>
      </c>
      <c r="AJ598" s="43">
        <v>0.0</v>
      </c>
      <c r="AK598" s="43">
        <v>7450.0</v>
      </c>
      <c r="AL598" s="43">
        <v>1.0</v>
      </c>
      <c r="AM598" s="43">
        <v>0.349674898504661</v>
      </c>
      <c r="AN598" s="43">
        <v>0.0</v>
      </c>
      <c r="AO598" s="43">
        <v>0.0</v>
      </c>
      <c r="AP598" s="43">
        <v>745.0</v>
      </c>
      <c r="AQ598" s="43">
        <v>6.0</v>
      </c>
    </row>
    <row r="599" ht="15.75" customHeight="1">
      <c r="A599" s="47">
        <v>2656.0</v>
      </c>
      <c r="B599" s="48" t="str">
        <f t="array" ref="B599">XLOOKUP(A599,Industry_index!$A:$A,Industry_index!$B:$B)</f>
        <v>Services</v>
      </c>
      <c r="C599" s="43">
        <v>660.0</v>
      </c>
      <c r="D599" s="43">
        <v>1.74</v>
      </c>
      <c r="E599" s="43">
        <v>1.0</v>
      </c>
      <c r="F599" s="43">
        <v>4.0</v>
      </c>
      <c r="G599" s="43">
        <v>9220.0</v>
      </c>
      <c r="H599" s="43">
        <v>8000.0</v>
      </c>
      <c r="I599" s="43">
        <v>5300.0</v>
      </c>
      <c r="J599" s="43">
        <v>11920.0</v>
      </c>
      <c r="K599" s="43">
        <v>25715.413333</v>
      </c>
      <c r="L599" s="43">
        <v>3938.253333</v>
      </c>
      <c r="M599" s="43">
        <v>0.0</v>
      </c>
      <c r="N599" s="43">
        <v>0.0</v>
      </c>
      <c r="O599" s="43">
        <v>0.0</v>
      </c>
      <c r="P599" s="43">
        <v>0.0</v>
      </c>
      <c r="R599" s="43">
        <v>25900.7</v>
      </c>
      <c r="S599" s="43">
        <v>0.1431363818192315</v>
      </c>
      <c r="T599" s="43">
        <v>-6.024493</v>
      </c>
      <c r="U599" s="43">
        <v>0.0</v>
      </c>
      <c r="V599" s="43">
        <v>1.0</v>
      </c>
      <c r="W599" s="43">
        <v>0.0</v>
      </c>
      <c r="X599" s="43">
        <v>1.0</v>
      </c>
      <c r="Y599" s="43">
        <v>0.0</v>
      </c>
      <c r="Z599" s="43">
        <v>1.0</v>
      </c>
      <c r="AA599" s="43">
        <v>1.74</v>
      </c>
      <c r="AB599" s="43">
        <v>1.0</v>
      </c>
      <c r="AC599" s="43">
        <v>1.0</v>
      </c>
      <c r="AD599" s="43">
        <v>0.0</v>
      </c>
      <c r="AE599" s="43">
        <v>3938.253333</v>
      </c>
      <c r="AF599" s="43">
        <v>0.0</v>
      </c>
      <c r="AG599" s="43">
        <v>1.0</v>
      </c>
      <c r="AH599" s="43">
        <v>9220.0</v>
      </c>
      <c r="AI599" s="43">
        <v>8000.0</v>
      </c>
      <c r="AJ599" s="43">
        <v>5300.0</v>
      </c>
      <c r="AK599" s="43">
        <v>11920.0</v>
      </c>
      <c r="AL599" s="43">
        <v>1.0</v>
      </c>
      <c r="AM599" s="43">
        <v>0.3417331133017003</v>
      </c>
      <c r="AN599" s="43">
        <v>0.0</v>
      </c>
      <c r="AO599" s="43">
        <v>0.0</v>
      </c>
      <c r="AP599" s="43">
        <v>692.0</v>
      </c>
      <c r="AQ599" s="43">
        <v>6.0</v>
      </c>
    </row>
    <row r="600" ht="15.75" customHeight="1">
      <c r="A600" s="47">
        <v>2007.0</v>
      </c>
      <c r="B600" s="48" t="str">
        <f t="array" ref="B600">XLOOKUP(A600,Industry_index!$A:$A,Industry_index!$B:$B)</f>
        <v>Construction</v>
      </c>
      <c r="C600" s="43">
        <v>620.0</v>
      </c>
      <c r="D600" s="43">
        <v>9.64</v>
      </c>
      <c r="E600" s="43">
        <v>2.0</v>
      </c>
      <c r="F600" s="43">
        <v>4.0</v>
      </c>
      <c r="G600" s="43">
        <v>0.0</v>
      </c>
      <c r="H600" s="43">
        <v>30000.0</v>
      </c>
      <c r="I600" s="43">
        <v>0.0</v>
      </c>
      <c r="J600" s="43">
        <v>44700.0</v>
      </c>
      <c r="K600" s="43">
        <v>65624.0</v>
      </c>
      <c r="L600" s="43">
        <v>11427.83</v>
      </c>
      <c r="M600" s="43">
        <v>0.0</v>
      </c>
      <c r="N600" s="43">
        <v>0.333333</v>
      </c>
      <c r="O600" s="43">
        <v>0.0</v>
      </c>
      <c r="P600" s="43">
        <v>0.0</v>
      </c>
      <c r="Q600" s="43">
        <v>232736.865</v>
      </c>
      <c r="R600" s="43">
        <v>67156.20600000002</v>
      </c>
      <c r="S600" s="43">
        <v>0.124157229510092</v>
      </c>
      <c r="T600" s="43">
        <v>-19.887214</v>
      </c>
      <c r="U600" s="43">
        <v>0.0</v>
      </c>
      <c r="V600" s="43">
        <v>0.0</v>
      </c>
      <c r="W600" s="43">
        <v>1.0</v>
      </c>
      <c r="X600" s="43">
        <v>1.0</v>
      </c>
      <c r="Y600" s="43">
        <v>0.0</v>
      </c>
      <c r="Z600" s="43">
        <v>1.0</v>
      </c>
      <c r="AA600" s="43">
        <v>9.64</v>
      </c>
      <c r="AB600" s="43">
        <v>2.0</v>
      </c>
      <c r="AC600" s="43">
        <v>0.0</v>
      </c>
      <c r="AD600" s="43">
        <v>1.0</v>
      </c>
      <c r="AE600" s="43">
        <v>11427.83</v>
      </c>
      <c r="AF600" s="43">
        <v>0.0</v>
      </c>
      <c r="AG600" s="43">
        <v>1.0</v>
      </c>
      <c r="AH600" s="43">
        <v>0.0</v>
      </c>
      <c r="AI600" s="43">
        <v>30000.0</v>
      </c>
      <c r="AJ600" s="43">
        <v>0.0</v>
      </c>
      <c r="AK600" s="43">
        <v>44700.0</v>
      </c>
      <c r="AL600" s="43">
        <v>0.0</v>
      </c>
      <c r="AM600" s="43">
        <v>0.3456305014194367</v>
      </c>
      <c r="AN600" s="43">
        <v>0.0</v>
      </c>
      <c r="AO600" s="43">
        <v>1.0</v>
      </c>
      <c r="AP600" s="43">
        <v>717.0</v>
      </c>
      <c r="AQ600" s="43">
        <v>6.0</v>
      </c>
    </row>
    <row r="601" ht="15.75" customHeight="1">
      <c r="A601" s="47">
        <v>2253.0</v>
      </c>
      <c r="B601" s="48" t="str">
        <f t="array" ref="B601">XLOOKUP(A601,Industry_index!$A:$A,Industry_index!$B:$B)</f>
        <v>Services</v>
      </c>
      <c r="C601" s="43">
        <v>612.0</v>
      </c>
      <c r="D601" s="43">
        <v>5.74</v>
      </c>
      <c r="E601" s="43">
        <v>2.0</v>
      </c>
      <c r="F601" s="43">
        <v>7.0</v>
      </c>
      <c r="G601" s="43">
        <v>0.0</v>
      </c>
      <c r="H601" s="43">
        <v>4000.0</v>
      </c>
      <c r="I601" s="43">
        <v>0.0</v>
      </c>
      <c r="J601" s="43">
        <v>5960.0</v>
      </c>
      <c r="K601" s="43">
        <v>44638.23</v>
      </c>
      <c r="L601" s="43">
        <v>567.67</v>
      </c>
      <c r="M601" s="43">
        <v>0.666666</v>
      </c>
      <c r="N601" s="43">
        <v>0.0</v>
      </c>
      <c r="O601" s="43">
        <v>0.666666</v>
      </c>
      <c r="P601" s="43">
        <v>2.0</v>
      </c>
      <c r="Q601" s="43">
        <v>49851.224166</v>
      </c>
      <c r="R601" s="43">
        <v>49784.0</v>
      </c>
      <c r="S601" s="43">
        <v>0.012114393647109</v>
      </c>
      <c r="T601" s="43">
        <v>-0.134841</v>
      </c>
      <c r="U601" s="43">
        <v>0.0</v>
      </c>
      <c r="V601" s="43">
        <v>1.0</v>
      </c>
      <c r="W601" s="43">
        <v>0.0</v>
      </c>
      <c r="X601" s="43">
        <v>1.0</v>
      </c>
      <c r="Y601" s="43">
        <v>0.0</v>
      </c>
      <c r="Z601" s="43">
        <v>1.0</v>
      </c>
      <c r="AA601" s="43">
        <v>5.74</v>
      </c>
      <c r="AB601" s="43">
        <v>2.0</v>
      </c>
      <c r="AC601" s="43">
        <v>1.0</v>
      </c>
      <c r="AD601" s="43">
        <v>0.0</v>
      </c>
      <c r="AE601" s="43">
        <v>567.67</v>
      </c>
      <c r="AF601" s="43">
        <v>0.0</v>
      </c>
      <c r="AG601" s="43">
        <v>1.0</v>
      </c>
      <c r="AH601" s="43">
        <v>0.0</v>
      </c>
      <c r="AI601" s="43">
        <v>4000.0</v>
      </c>
      <c r="AJ601" s="43">
        <v>0.0</v>
      </c>
      <c r="AK601" s="43">
        <v>5960.0</v>
      </c>
      <c r="AL601" s="43">
        <v>0.0</v>
      </c>
      <c r="AM601" s="43">
        <v>0.35195684663474</v>
      </c>
      <c r="AN601" s="43">
        <v>0.0</v>
      </c>
      <c r="AO601" s="43">
        <v>1.0</v>
      </c>
      <c r="AP601" s="43">
        <v>770.0</v>
      </c>
      <c r="AQ601" s="43">
        <v>6.0</v>
      </c>
    </row>
    <row r="602" ht="15.75" customHeight="1">
      <c r="A602" s="47">
        <v>506.0</v>
      </c>
      <c r="B602" s="48" t="str">
        <f t="array" ref="B602">XLOOKUP(A602,Industry_index!$A:$A,Industry_index!$B:$B)</f>
        <v>Construction</v>
      </c>
      <c r="C602" s="43">
        <v>639.0</v>
      </c>
      <c r="D602" s="43">
        <v>8.96</v>
      </c>
      <c r="E602" s="43">
        <v>1.0</v>
      </c>
      <c r="F602" s="43">
        <v>0.0</v>
      </c>
      <c r="G602" s="43">
        <v>0.0</v>
      </c>
      <c r="H602" s="43">
        <v>17000.0</v>
      </c>
      <c r="I602" s="43">
        <v>0.0</v>
      </c>
      <c r="J602" s="43">
        <v>25330.0</v>
      </c>
      <c r="K602" s="43">
        <v>67776.366666</v>
      </c>
      <c r="L602" s="43">
        <v>7762.43</v>
      </c>
      <c r="M602" s="43">
        <v>0.0</v>
      </c>
      <c r="N602" s="43">
        <v>0.666666</v>
      </c>
      <c r="O602" s="43">
        <v>0.0</v>
      </c>
      <c r="P602" s="43">
        <v>0.0</v>
      </c>
      <c r="Q602" s="43">
        <v>31590.53</v>
      </c>
      <c r="R602" s="43">
        <v>140148.04</v>
      </c>
      <c r="S602" s="43">
        <v>0.114530034582849</v>
      </c>
      <c r="T602" s="43">
        <v>343.639407</v>
      </c>
      <c r="U602" s="43">
        <v>0.0</v>
      </c>
      <c r="V602" s="43">
        <v>0.0</v>
      </c>
      <c r="W602" s="43">
        <v>1.0</v>
      </c>
      <c r="X602" s="43">
        <v>0.0</v>
      </c>
      <c r="Y602" s="43">
        <v>1.0</v>
      </c>
      <c r="Z602" s="43">
        <v>1.0</v>
      </c>
      <c r="AA602" s="43">
        <v>8.96</v>
      </c>
      <c r="AB602" s="43">
        <v>1.0</v>
      </c>
      <c r="AC602" s="43">
        <v>0.0</v>
      </c>
      <c r="AD602" s="43">
        <v>1.0</v>
      </c>
      <c r="AE602" s="43">
        <v>7762.43</v>
      </c>
      <c r="AF602" s="43">
        <v>1.0</v>
      </c>
      <c r="AG602" s="43">
        <v>0.0</v>
      </c>
      <c r="AH602" s="43">
        <v>0.0</v>
      </c>
      <c r="AI602" s="43">
        <v>17000.0</v>
      </c>
      <c r="AJ602" s="43">
        <v>0.0</v>
      </c>
      <c r="AK602" s="43">
        <v>25330.0</v>
      </c>
      <c r="AL602" s="43">
        <v>0.0</v>
      </c>
      <c r="AM602" s="43">
        <v>0.3528310906842985</v>
      </c>
      <c r="AN602" s="43">
        <v>0.0</v>
      </c>
      <c r="AO602" s="43">
        <v>1.0</v>
      </c>
      <c r="AP602" s="43">
        <v>773.0</v>
      </c>
      <c r="AQ602" s="43">
        <v>6.0</v>
      </c>
    </row>
    <row r="603" ht="15.75" customHeight="1">
      <c r="A603" s="47">
        <v>3147.0</v>
      </c>
      <c r="B603" s="48" t="str">
        <f t="array" ref="B603">XLOOKUP(A603,Industry_index!$A:$A,Industry_index!$B:$B)</f>
        <v>Services</v>
      </c>
      <c r="C603" s="43">
        <v>531.0</v>
      </c>
      <c r="D603" s="43">
        <v>2.65</v>
      </c>
      <c r="E603" s="43">
        <v>1.0</v>
      </c>
      <c r="F603" s="43">
        <v>0.0</v>
      </c>
      <c r="G603" s="43">
        <v>0.0</v>
      </c>
      <c r="H603" s="43">
        <v>5000.0</v>
      </c>
      <c r="I603" s="43">
        <v>0.0</v>
      </c>
      <c r="J603" s="43">
        <v>7450.0</v>
      </c>
      <c r="K603" s="43">
        <v>15919.016666</v>
      </c>
      <c r="L603" s="43">
        <v>2404.89</v>
      </c>
      <c r="M603" s="43">
        <v>0.0</v>
      </c>
      <c r="N603" s="43">
        <v>1.0</v>
      </c>
      <c r="O603" s="43">
        <v>0.0</v>
      </c>
      <c r="P603" s="43">
        <v>0.0</v>
      </c>
      <c r="Q603" s="43">
        <v>11130.2025</v>
      </c>
      <c r="R603" s="43">
        <v>24589.37</v>
      </c>
      <c r="S603" s="43">
        <v>0.168371281608339</v>
      </c>
      <c r="T603" s="43">
        <v>120.924754</v>
      </c>
      <c r="U603" s="43">
        <v>1.0</v>
      </c>
      <c r="V603" s="43">
        <v>1.0</v>
      </c>
      <c r="W603" s="43">
        <v>0.0</v>
      </c>
      <c r="X603" s="43">
        <v>0.0</v>
      </c>
      <c r="Y603" s="43">
        <v>1.0</v>
      </c>
      <c r="Z603" s="43">
        <v>1.0</v>
      </c>
      <c r="AA603" s="43">
        <v>2.65</v>
      </c>
      <c r="AB603" s="43">
        <v>1.0</v>
      </c>
      <c r="AC603" s="43">
        <v>1.0</v>
      </c>
      <c r="AD603" s="43">
        <v>0.0</v>
      </c>
      <c r="AE603" s="43">
        <v>2404.89</v>
      </c>
      <c r="AF603" s="43">
        <v>1.0</v>
      </c>
      <c r="AG603" s="43">
        <v>0.0</v>
      </c>
      <c r="AH603" s="43">
        <v>0.0</v>
      </c>
      <c r="AI603" s="43">
        <v>5000.0</v>
      </c>
      <c r="AJ603" s="43">
        <v>0.0</v>
      </c>
      <c r="AK603" s="43">
        <v>7450.0</v>
      </c>
      <c r="AL603" s="43">
        <v>0.0</v>
      </c>
      <c r="AM603" s="43">
        <v>0.3447577456949122</v>
      </c>
      <c r="AN603" s="43">
        <v>0.0</v>
      </c>
      <c r="AO603" s="43">
        <v>1.0</v>
      </c>
      <c r="AP603" s="43">
        <v>709.0</v>
      </c>
      <c r="AQ603" s="43">
        <v>6.0</v>
      </c>
    </row>
    <row r="604" ht="15.75" customHeight="1">
      <c r="A604" s="47">
        <v>4210.0</v>
      </c>
      <c r="B604" s="48" t="str">
        <f t="array" ref="B604">XLOOKUP(A604,Industry_index!$A:$A,Industry_index!$B:$B)</f>
        <v>Services</v>
      </c>
      <c r="C604" s="43">
        <v>561.0</v>
      </c>
      <c r="D604" s="43">
        <v>3.71</v>
      </c>
      <c r="E604" s="43">
        <v>3.0</v>
      </c>
      <c r="F604" s="43">
        <v>11.0</v>
      </c>
      <c r="G604" s="43">
        <v>0.0</v>
      </c>
      <c r="H604" s="43">
        <v>4000.0</v>
      </c>
      <c r="I604" s="43">
        <v>0.0</v>
      </c>
      <c r="J604" s="43">
        <v>5960.0</v>
      </c>
      <c r="K604" s="43">
        <v>33398.666666</v>
      </c>
      <c r="L604" s="43">
        <v>5073.596666</v>
      </c>
      <c r="M604" s="43">
        <v>1.333333</v>
      </c>
      <c r="N604" s="43">
        <v>0.666666</v>
      </c>
      <c r="O604" s="43">
        <v>0.0</v>
      </c>
      <c r="P604" s="43">
        <v>0.0</v>
      </c>
      <c r="Q604" s="43">
        <v>35422.4925</v>
      </c>
      <c r="R604" s="43">
        <v>32445.0</v>
      </c>
      <c r="S604" s="43">
        <v>0.144956224413131</v>
      </c>
      <c r="T604" s="43">
        <v>-8.405647</v>
      </c>
      <c r="U604" s="43">
        <v>0.0</v>
      </c>
      <c r="V604" s="43">
        <v>1.0</v>
      </c>
      <c r="W604" s="43">
        <v>0.0</v>
      </c>
      <c r="X604" s="43">
        <v>1.0</v>
      </c>
      <c r="Y604" s="43">
        <v>0.0</v>
      </c>
      <c r="Z604" s="43">
        <v>1.0</v>
      </c>
      <c r="AA604" s="43">
        <v>3.71</v>
      </c>
      <c r="AB604" s="43">
        <v>3.0</v>
      </c>
      <c r="AC604" s="43">
        <v>1.0</v>
      </c>
      <c r="AD604" s="43">
        <v>0.0</v>
      </c>
      <c r="AE604" s="43">
        <v>5073.596666</v>
      </c>
      <c r="AF604" s="43">
        <v>0.0</v>
      </c>
      <c r="AG604" s="43">
        <v>1.0</v>
      </c>
      <c r="AH604" s="43">
        <v>0.0</v>
      </c>
      <c r="AI604" s="43">
        <v>4000.0</v>
      </c>
      <c r="AJ604" s="43">
        <v>0.0</v>
      </c>
      <c r="AK604" s="43">
        <v>5960.0</v>
      </c>
      <c r="AL604" s="43">
        <v>0.0</v>
      </c>
      <c r="AM604" s="43">
        <v>0.3560101164494811</v>
      </c>
      <c r="AN604" s="43">
        <v>0.0</v>
      </c>
      <c r="AO604" s="43">
        <v>1.0</v>
      </c>
      <c r="AP604" s="43">
        <v>799.0</v>
      </c>
      <c r="AQ604" s="43">
        <v>6.0</v>
      </c>
    </row>
    <row r="605" ht="15.75" customHeight="1">
      <c r="A605" s="47">
        <v>2528.0</v>
      </c>
      <c r="B605" s="48" t="str">
        <f t="array" ref="B605">XLOOKUP(A605,Industry_index!$A:$A,Industry_index!$B:$B)</f>
        <v>Services</v>
      </c>
      <c r="C605" s="43">
        <v>0.0</v>
      </c>
      <c r="D605" s="43">
        <v>1.04</v>
      </c>
      <c r="E605" s="43">
        <v>1.0</v>
      </c>
      <c r="F605" s="43">
        <v>0.0</v>
      </c>
      <c r="G605" s="43">
        <v>0.0</v>
      </c>
      <c r="H605" s="43">
        <v>10000.0</v>
      </c>
      <c r="I605" s="43">
        <v>0.0</v>
      </c>
      <c r="J605" s="43">
        <v>14900.0</v>
      </c>
      <c r="K605" s="43">
        <v>25715.413333</v>
      </c>
      <c r="L605" s="43">
        <v>3938.253333</v>
      </c>
      <c r="M605" s="43">
        <v>0.0</v>
      </c>
      <c r="N605" s="43">
        <v>0.0</v>
      </c>
      <c r="O605" s="43">
        <v>0.0</v>
      </c>
      <c r="P605" s="43">
        <v>0.0</v>
      </c>
      <c r="R605" s="43">
        <v>25900.7</v>
      </c>
      <c r="S605" s="43">
        <v>0.1431363818192315</v>
      </c>
      <c r="T605" s="43">
        <v>-6.024493</v>
      </c>
      <c r="U605" s="43">
        <v>1.0</v>
      </c>
      <c r="V605" s="43">
        <v>1.0</v>
      </c>
      <c r="W605" s="43">
        <v>0.0</v>
      </c>
      <c r="X605" s="43">
        <v>1.0</v>
      </c>
      <c r="Y605" s="43">
        <v>0.0</v>
      </c>
      <c r="Z605" s="43">
        <v>1.0</v>
      </c>
      <c r="AA605" s="43">
        <v>1.04</v>
      </c>
      <c r="AB605" s="43">
        <v>1.0</v>
      </c>
      <c r="AC605" s="43">
        <v>1.0</v>
      </c>
      <c r="AD605" s="43">
        <v>0.0</v>
      </c>
      <c r="AE605" s="43">
        <v>3938.253333</v>
      </c>
      <c r="AF605" s="43">
        <v>0.0</v>
      </c>
      <c r="AG605" s="43">
        <v>1.0</v>
      </c>
      <c r="AH605" s="43">
        <v>0.0</v>
      </c>
      <c r="AI605" s="43">
        <v>10000.0</v>
      </c>
      <c r="AJ605" s="43">
        <v>0.0</v>
      </c>
      <c r="AK605" s="43">
        <v>14900.0</v>
      </c>
      <c r="AL605" s="43">
        <v>0.0</v>
      </c>
      <c r="AM605" s="43">
        <v>0.3456090998651679</v>
      </c>
      <c r="AN605" s="43">
        <v>0.0</v>
      </c>
      <c r="AO605" s="43">
        <v>1.0</v>
      </c>
      <c r="AP605" s="43">
        <v>716.0</v>
      </c>
      <c r="AQ605" s="43">
        <v>6.0</v>
      </c>
    </row>
    <row r="606" ht="15.75" customHeight="1">
      <c r="A606" s="47">
        <v>1167.0</v>
      </c>
      <c r="B606" s="48" t="str">
        <f t="array" ref="B606">XLOOKUP(A606,Industry_index!$A:$A,Industry_index!$B:$B)</f>
        <v>Services</v>
      </c>
      <c r="C606" s="43">
        <v>533.0</v>
      </c>
      <c r="D606" s="43">
        <v>1.1</v>
      </c>
      <c r="E606" s="43">
        <v>1.0</v>
      </c>
      <c r="F606" s="43">
        <v>0.0</v>
      </c>
      <c r="G606" s="43">
        <v>0.0</v>
      </c>
      <c r="H606" s="43">
        <v>3000.0</v>
      </c>
      <c r="I606" s="43">
        <v>0.0</v>
      </c>
      <c r="J606" s="43">
        <v>4470.0</v>
      </c>
      <c r="K606" s="43">
        <v>8541.933333</v>
      </c>
      <c r="L606" s="43">
        <v>3877.36</v>
      </c>
      <c r="M606" s="43">
        <v>0.0</v>
      </c>
      <c r="N606" s="43">
        <v>0.0</v>
      </c>
      <c r="O606" s="43">
        <v>0.0</v>
      </c>
      <c r="P606" s="43">
        <v>0.0</v>
      </c>
      <c r="Q606" s="43">
        <v>9435.156</v>
      </c>
      <c r="R606" s="43">
        <v>10328.73</v>
      </c>
      <c r="S606" s="43">
        <v>0.408724012235309</v>
      </c>
      <c r="T606" s="43">
        <v>9.470643</v>
      </c>
      <c r="U606" s="43">
        <v>0.0</v>
      </c>
      <c r="V606" s="43">
        <v>1.0</v>
      </c>
      <c r="W606" s="43">
        <v>0.0</v>
      </c>
      <c r="X606" s="43">
        <v>1.0</v>
      </c>
      <c r="Y606" s="43">
        <v>0.0</v>
      </c>
      <c r="Z606" s="43">
        <v>1.0</v>
      </c>
      <c r="AA606" s="43">
        <v>1.1</v>
      </c>
      <c r="AB606" s="43">
        <v>1.0</v>
      </c>
      <c r="AC606" s="43">
        <v>1.0</v>
      </c>
      <c r="AD606" s="43">
        <v>0.0</v>
      </c>
      <c r="AE606" s="43">
        <v>3877.36</v>
      </c>
      <c r="AF606" s="43">
        <v>0.0</v>
      </c>
      <c r="AG606" s="43">
        <v>1.0</v>
      </c>
      <c r="AH606" s="43">
        <v>0.0</v>
      </c>
      <c r="AI606" s="43">
        <v>3000.0</v>
      </c>
      <c r="AJ606" s="43">
        <v>0.0</v>
      </c>
      <c r="AK606" s="43">
        <v>4470.0</v>
      </c>
      <c r="AL606" s="43">
        <v>0.0</v>
      </c>
      <c r="AM606" s="43">
        <v>0.3455827239353004</v>
      </c>
      <c r="AN606" s="43">
        <v>0.0</v>
      </c>
      <c r="AO606" s="43">
        <v>1.0</v>
      </c>
      <c r="AP606" s="43">
        <v>715.0</v>
      </c>
      <c r="AQ606" s="43">
        <v>6.0</v>
      </c>
    </row>
    <row r="607" ht="15.75" customHeight="1">
      <c r="A607" s="47">
        <v>4475.0</v>
      </c>
      <c r="B607" s="48" t="str">
        <f t="array" ref="B607">XLOOKUP(A607,Industry_index!$A:$A,Industry_index!$B:$B)</f>
        <v>Services</v>
      </c>
      <c r="C607" s="43">
        <v>525.0</v>
      </c>
      <c r="D607" s="43">
        <v>2.13</v>
      </c>
      <c r="E607" s="43">
        <v>1.0</v>
      </c>
      <c r="F607" s="43">
        <v>4.0</v>
      </c>
      <c r="G607" s="43">
        <v>0.0</v>
      </c>
      <c r="H607" s="43">
        <v>2000.0</v>
      </c>
      <c r="I607" s="43">
        <v>0.0</v>
      </c>
      <c r="J607" s="43">
        <v>2980.0</v>
      </c>
      <c r="K607" s="43">
        <v>3650.566666</v>
      </c>
      <c r="L607" s="43">
        <v>405.996666</v>
      </c>
      <c r="M607" s="43">
        <v>0.0</v>
      </c>
      <c r="N607" s="43">
        <v>0.333333</v>
      </c>
      <c r="O607" s="43">
        <v>0.0</v>
      </c>
      <c r="P607" s="43">
        <v>0.0</v>
      </c>
      <c r="Q607" s="43">
        <v>3127.83</v>
      </c>
      <c r="R607" s="43">
        <v>4696.04</v>
      </c>
      <c r="S607" s="43">
        <v>0.111215508810952</v>
      </c>
      <c r="T607" s="43">
        <v>50.137315</v>
      </c>
      <c r="U607" s="43">
        <v>0.0</v>
      </c>
      <c r="V607" s="43">
        <v>1.0</v>
      </c>
      <c r="W607" s="43">
        <v>0.0</v>
      </c>
      <c r="X607" s="43">
        <v>0.0</v>
      </c>
      <c r="Y607" s="43">
        <v>1.0</v>
      </c>
      <c r="Z607" s="43">
        <v>1.0</v>
      </c>
      <c r="AA607" s="43">
        <v>2.13</v>
      </c>
      <c r="AB607" s="43">
        <v>1.0</v>
      </c>
      <c r="AC607" s="43">
        <v>1.0</v>
      </c>
      <c r="AD607" s="43">
        <v>0.0</v>
      </c>
      <c r="AE607" s="43">
        <v>405.996666</v>
      </c>
      <c r="AF607" s="43">
        <v>1.0</v>
      </c>
      <c r="AG607" s="43">
        <v>0.0</v>
      </c>
      <c r="AH607" s="43">
        <v>0.0</v>
      </c>
      <c r="AI607" s="43">
        <v>2000.0</v>
      </c>
      <c r="AJ607" s="43">
        <v>0.0</v>
      </c>
      <c r="AK607" s="43">
        <v>2980.0</v>
      </c>
      <c r="AL607" s="43">
        <v>0.0</v>
      </c>
      <c r="AM607" s="43">
        <v>0.3578112891183375</v>
      </c>
      <c r="AN607" s="43">
        <v>0.0</v>
      </c>
      <c r="AO607" s="43">
        <v>1.0</v>
      </c>
      <c r="AP607" s="43">
        <v>812.0</v>
      </c>
      <c r="AQ607" s="43">
        <v>6.0</v>
      </c>
    </row>
    <row r="608" ht="15.75" customHeight="1">
      <c r="A608" s="47">
        <v>2025.0</v>
      </c>
      <c r="B608" s="48" t="str">
        <f t="array" ref="B608">XLOOKUP(A608,Industry_index!$A:$A,Industry_index!$B:$B)</f>
        <v>Services</v>
      </c>
      <c r="C608" s="43">
        <v>610.0</v>
      </c>
      <c r="D608" s="43">
        <v>1.02</v>
      </c>
      <c r="E608" s="43">
        <v>2.0</v>
      </c>
      <c r="F608" s="43">
        <v>6.0</v>
      </c>
      <c r="G608" s="43">
        <v>0.0</v>
      </c>
      <c r="H608" s="43">
        <v>20000.0</v>
      </c>
      <c r="I608" s="43">
        <v>0.0</v>
      </c>
      <c r="J608" s="43">
        <v>29800.0</v>
      </c>
      <c r="K608" s="43">
        <v>65624.0</v>
      </c>
      <c r="L608" s="43">
        <v>6376.333333</v>
      </c>
      <c r="M608" s="43">
        <v>1.333333</v>
      </c>
      <c r="N608" s="43">
        <v>0.0</v>
      </c>
      <c r="O608" s="43">
        <v>0.0</v>
      </c>
      <c r="P608" s="43">
        <v>0.0</v>
      </c>
      <c r="Q608" s="43">
        <v>132553.7</v>
      </c>
      <c r="R608" s="43">
        <v>67156.20600000002</v>
      </c>
      <c r="S608" s="43">
        <v>0.031485538232266</v>
      </c>
      <c r="T608" s="43">
        <v>87.410838</v>
      </c>
      <c r="U608" s="43">
        <v>0.0</v>
      </c>
      <c r="V608" s="43">
        <v>1.0</v>
      </c>
      <c r="W608" s="43">
        <v>0.0</v>
      </c>
      <c r="X608" s="43">
        <v>0.0</v>
      </c>
      <c r="Y608" s="43">
        <v>1.0</v>
      </c>
      <c r="Z608" s="43">
        <v>1.0</v>
      </c>
      <c r="AA608" s="43">
        <v>1.02</v>
      </c>
      <c r="AB608" s="43">
        <v>2.0</v>
      </c>
      <c r="AC608" s="43">
        <v>1.0</v>
      </c>
      <c r="AD608" s="43">
        <v>0.0</v>
      </c>
      <c r="AE608" s="43">
        <v>6376.333333</v>
      </c>
      <c r="AF608" s="43">
        <v>1.0</v>
      </c>
      <c r="AG608" s="43">
        <v>0.0</v>
      </c>
      <c r="AH608" s="43">
        <v>0.0</v>
      </c>
      <c r="AI608" s="43">
        <v>20000.0</v>
      </c>
      <c r="AJ608" s="43">
        <v>0.0</v>
      </c>
      <c r="AK608" s="43">
        <v>29800.0</v>
      </c>
      <c r="AL608" s="43">
        <v>0.0</v>
      </c>
      <c r="AM608" s="43">
        <v>0.349246489382558</v>
      </c>
      <c r="AN608" s="43">
        <v>0.0</v>
      </c>
      <c r="AO608" s="43">
        <v>1.0</v>
      </c>
      <c r="AP608" s="43">
        <v>741.0</v>
      </c>
      <c r="AQ608" s="43">
        <v>6.0</v>
      </c>
    </row>
    <row r="609" ht="15.75" customHeight="1">
      <c r="A609" s="47">
        <v>3470.0</v>
      </c>
      <c r="B609" s="48" t="str">
        <f t="array" ref="B609">XLOOKUP(A609,Industry_index!$A:$A,Industry_index!$B:$B)</f>
        <v>Transportation &amp; Public Utilities</v>
      </c>
      <c r="C609" s="43">
        <v>561.0</v>
      </c>
      <c r="D609" s="43">
        <v>2.61</v>
      </c>
      <c r="E609" s="43">
        <v>1.0</v>
      </c>
      <c r="F609" s="43">
        <v>4.0</v>
      </c>
      <c r="G609" s="43">
        <v>0.0</v>
      </c>
      <c r="H609" s="43">
        <v>5000.0</v>
      </c>
      <c r="I609" s="43">
        <v>0.0</v>
      </c>
      <c r="J609" s="43">
        <v>7450.0</v>
      </c>
      <c r="K609" s="43">
        <v>20408.956666</v>
      </c>
      <c r="L609" s="43">
        <v>14101.566666</v>
      </c>
      <c r="M609" s="43">
        <v>0.0</v>
      </c>
      <c r="N609" s="43">
        <v>0.333333</v>
      </c>
      <c r="O609" s="43">
        <v>0.333333</v>
      </c>
      <c r="P609" s="43">
        <v>1.0</v>
      </c>
      <c r="Q609" s="43">
        <v>19186.363333</v>
      </c>
      <c r="R609" s="43">
        <v>23881.17</v>
      </c>
      <c r="S609" s="43">
        <v>0.643729122738772</v>
      </c>
      <c r="T609" s="43">
        <v>24.469514</v>
      </c>
      <c r="U609" s="43">
        <v>1.0</v>
      </c>
      <c r="V609" s="43">
        <v>0.0</v>
      </c>
      <c r="W609" s="43">
        <v>1.0</v>
      </c>
      <c r="X609" s="43">
        <v>0.0</v>
      </c>
      <c r="Y609" s="43">
        <v>1.0</v>
      </c>
      <c r="Z609" s="43">
        <v>1.0</v>
      </c>
      <c r="AA609" s="43">
        <v>2.61</v>
      </c>
      <c r="AB609" s="43">
        <v>1.0</v>
      </c>
      <c r="AC609" s="43">
        <v>0.0</v>
      </c>
      <c r="AD609" s="43">
        <v>1.0</v>
      </c>
      <c r="AE609" s="43">
        <v>14101.566666</v>
      </c>
      <c r="AF609" s="43">
        <v>1.0</v>
      </c>
      <c r="AG609" s="43">
        <v>0.0</v>
      </c>
      <c r="AH609" s="43">
        <v>0.0</v>
      </c>
      <c r="AI609" s="43">
        <v>5000.0</v>
      </c>
      <c r="AJ609" s="43">
        <v>0.0</v>
      </c>
      <c r="AK609" s="43">
        <v>7450.0</v>
      </c>
      <c r="AL609" s="43">
        <v>0.0</v>
      </c>
      <c r="AM609" s="43">
        <v>0.3561927700837282</v>
      </c>
      <c r="AN609" s="43">
        <v>0.0</v>
      </c>
      <c r="AO609" s="43">
        <v>1.0</v>
      </c>
      <c r="AP609" s="43">
        <v>802.0</v>
      </c>
      <c r="AQ609" s="43">
        <v>6.0</v>
      </c>
    </row>
    <row r="610" ht="15.75" customHeight="1">
      <c r="A610" s="47">
        <v>2587.0</v>
      </c>
      <c r="B610" s="48" t="str">
        <f t="array" ref="B610">XLOOKUP(A610,Industry_index!$A:$A,Industry_index!$B:$B)</f>
        <v>Retail</v>
      </c>
      <c r="C610" s="43">
        <v>0.0</v>
      </c>
      <c r="D610" s="43">
        <v>1.09</v>
      </c>
      <c r="E610" s="43">
        <v>1.0</v>
      </c>
      <c r="F610" s="43">
        <v>4.0</v>
      </c>
      <c r="G610" s="43">
        <v>0.0</v>
      </c>
      <c r="H610" s="43">
        <v>9000.0</v>
      </c>
      <c r="I610" s="43">
        <v>0.0</v>
      </c>
      <c r="J610" s="43">
        <v>13050.0</v>
      </c>
      <c r="K610" s="43">
        <v>25715.413333</v>
      </c>
      <c r="L610" s="43">
        <v>3938.253333</v>
      </c>
      <c r="M610" s="43">
        <v>0.0</v>
      </c>
      <c r="N610" s="43">
        <v>0.0</v>
      </c>
      <c r="O610" s="43">
        <v>0.0</v>
      </c>
      <c r="P610" s="43">
        <v>0.0</v>
      </c>
      <c r="R610" s="43">
        <v>25900.7</v>
      </c>
      <c r="S610" s="43">
        <v>0.1431363818192315</v>
      </c>
      <c r="T610" s="43">
        <v>-6.024493</v>
      </c>
      <c r="U610" s="43">
        <v>0.0</v>
      </c>
      <c r="V610" s="43">
        <v>1.0</v>
      </c>
      <c r="W610" s="43">
        <v>0.0</v>
      </c>
      <c r="X610" s="43">
        <v>1.0</v>
      </c>
      <c r="Y610" s="43">
        <v>0.0</v>
      </c>
      <c r="Z610" s="43">
        <v>1.0</v>
      </c>
      <c r="AA610" s="43">
        <v>1.09</v>
      </c>
      <c r="AB610" s="43">
        <v>1.0</v>
      </c>
      <c r="AC610" s="43">
        <v>1.0</v>
      </c>
      <c r="AD610" s="43">
        <v>0.0</v>
      </c>
      <c r="AE610" s="43">
        <v>3938.253333</v>
      </c>
      <c r="AF610" s="43">
        <v>0.0</v>
      </c>
      <c r="AG610" s="43">
        <v>1.0</v>
      </c>
      <c r="AH610" s="43">
        <v>0.0</v>
      </c>
      <c r="AI610" s="43">
        <v>9000.0</v>
      </c>
      <c r="AJ610" s="43">
        <v>0.0</v>
      </c>
      <c r="AK610" s="43">
        <v>13050.0</v>
      </c>
      <c r="AL610" s="43">
        <v>0.0</v>
      </c>
      <c r="AM610" s="43">
        <v>0.345331554990775</v>
      </c>
      <c r="AN610" s="43">
        <v>0.0</v>
      </c>
      <c r="AO610" s="43">
        <v>1.0</v>
      </c>
      <c r="AP610" s="43">
        <v>713.0</v>
      </c>
      <c r="AQ610" s="43">
        <v>6.0</v>
      </c>
    </row>
    <row r="611" ht="15.75" customHeight="1">
      <c r="A611" s="47">
        <v>1367.0</v>
      </c>
      <c r="B611" s="48" t="str">
        <f t="array" ref="B611">XLOOKUP(A611,Industry_index!$A:$A,Industry_index!$B:$B)</f>
        <v>Services</v>
      </c>
      <c r="C611" s="43">
        <v>634.0</v>
      </c>
      <c r="D611" s="43">
        <v>9.83</v>
      </c>
      <c r="E611" s="43">
        <v>4.0</v>
      </c>
      <c r="F611" s="43">
        <v>35.0</v>
      </c>
      <c r="G611" s="43">
        <v>0.0</v>
      </c>
      <c r="H611" s="43">
        <v>7000.0</v>
      </c>
      <c r="I611" s="43">
        <v>0.0</v>
      </c>
      <c r="J611" s="43">
        <v>10430.0</v>
      </c>
      <c r="K611" s="43">
        <v>51034.5</v>
      </c>
      <c r="L611" s="43">
        <v>883.0</v>
      </c>
      <c r="M611" s="43">
        <v>0.0</v>
      </c>
      <c r="N611" s="43">
        <v>0.0</v>
      </c>
      <c r="O611" s="43">
        <v>1.0</v>
      </c>
      <c r="P611" s="43">
        <v>2.0</v>
      </c>
      <c r="Q611" s="43">
        <v>56013.0</v>
      </c>
      <c r="R611" s="43">
        <v>45673.0</v>
      </c>
      <c r="S611" s="43">
        <v>0.017089456311673</v>
      </c>
      <c r="T611" s="43">
        <v>-18.46</v>
      </c>
      <c r="U611" s="43">
        <v>0.0</v>
      </c>
      <c r="V611" s="43">
        <v>1.0</v>
      </c>
      <c r="W611" s="43">
        <v>0.0</v>
      </c>
      <c r="X611" s="43">
        <v>1.0</v>
      </c>
      <c r="Y611" s="43">
        <v>0.0</v>
      </c>
      <c r="Z611" s="43">
        <v>1.0</v>
      </c>
      <c r="AA611" s="43">
        <v>9.83</v>
      </c>
      <c r="AB611" s="43">
        <v>4.0</v>
      </c>
      <c r="AC611" s="43">
        <v>1.0</v>
      </c>
      <c r="AD611" s="43">
        <v>0.0</v>
      </c>
      <c r="AE611" s="43">
        <v>883.0</v>
      </c>
      <c r="AF611" s="43">
        <v>0.0</v>
      </c>
      <c r="AG611" s="43">
        <v>1.0</v>
      </c>
      <c r="AH611" s="43">
        <v>0.0</v>
      </c>
      <c r="AI611" s="43">
        <v>7000.0</v>
      </c>
      <c r="AJ611" s="43">
        <v>0.0</v>
      </c>
      <c r="AK611" s="43">
        <v>10430.0</v>
      </c>
      <c r="AL611" s="43">
        <v>0.0</v>
      </c>
      <c r="AM611" s="43">
        <v>0.3586172742640543</v>
      </c>
      <c r="AN611" s="43">
        <v>0.0</v>
      </c>
      <c r="AO611" s="43">
        <v>1.0</v>
      </c>
      <c r="AP611" s="43">
        <v>813.0</v>
      </c>
      <c r="AQ611" s="43">
        <v>6.0</v>
      </c>
    </row>
    <row r="612" ht="15.75" customHeight="1">
      <c r="A612" s="47">
        <v>2375.0</v>
      </c>
      <c r="B612" s="48" t="str">
        <f t="array" ref="B612">XLOOKUP(A612,Industry_index!$A:$A,Industry_index!$B:$B)</f>
        <v>Services</v>
      </c>
      <c r="C612" s="43">
        <v>561.0</v>
      </c>
      <c r="D612" s="43">
        <v>3.1</v>
      </c>
      <c r="E612" s="43">
        <v>1.0</v>
      </c>
      <c r="F612" s="43">
        <v>0.0</v>
      </c>
      <c r="G612" s="43">
        <v>0.0</v>
      </c>
      <c r="H612" s="43">
        <v>2000.0</v>
      </c>
      <c r="I612" s="43">
        <v>0.0</v>
      </c>
      <c r="J612" s="43">
        <v>2980.0</v>
      </c>
      <c r="K612" s="43">
        <v>7212.96</v>
      </c>
      <c r="L612" s="43">
        <v>-195.666666</v>
      </c>
      <c r="M612" s="43">
        <v>1.333333</v>
      </c>
      <c r="N612" s="43">
        <v>0.666666</v>
      </c>
      <c r="O612" s="43">
        <v>1.333333</v>
      </c>
      <c r="P612" s="43">
        <v>4.0</v>
      </c>
      <c r="Q612" s="43">
        <v>5111.035</v>
      </c>
      <c r="R612" s="43">
        <v>11416.81</v>
      </c>
      <c r="S612" s="43">
        <v>-0.02712755928218</v>
      </c>
      <c r="T612" s="43">
        <v>123.375793</v>
      </c>
      <c r="U612" s="43">
        <v>0.0</v>
      </c>
      <c r="V612" s="43">
        <v>1.0</v>
      </c>
      <c r="W612" s="43">
        <v>0.0</v>
      </c>
      <c r="X612" s="43">
        <v>0.0</v>
      </c>
      <c r="Y612" s="43">
        <v>1.0</v>
      </c>
      <c r="Z612" s="43">
        <v>1.0</v>
      </c>
      <c r="AA612" s="43">
        <v>3.1</v>
      </c>
      <c r="AB612" s="43">
        <v>1.0</v>
      </c>
      <c r="AC612" s="43">
        <v>1.0</v>
      </c>
      <c r="AD612" s="43">
        <v>0.0</v>
      </c>
      <c r="AE612" s="43">
        <v>-195.666666</v>
      </c>
      <c r="AF612" s="43">
        <v>1.0</v>
      </c>
      <c r="AG612" s="43">
        <v>0.0</v>
      </c>
      <c r="AH612" s="43">
        <v>0.0</v>
      </c>
      <c r="AI612" s="43">
        <v>2000.0</v>
      </c>
      <c r="AJ612" s="43">
        <v>0.0</v>
      </c>
      <c r="AK612" s="43">
        <v>2980.0</v>
      </c>
      <c r="AL612" s="43">
        <v>0.0</v>
      </c>
      <c r="AM612" s="43">
        <v>0.3554225628711974</v>
      </c>
      <c r="AN612" s="43">
        <v>0.0</v>
      </c>
      <c r="AO612" s="43">
        <v>1.0</v>
      </c>
      <c r="AP612" s="43">
        <v>796.0</v>
      </c>
      <c r="AQ612" s="43">
        <v>6.0</v>
      </c>
    </row>
    <row r="613" ht="15.75" customHeight="1">
      <c r="A613" s="47">
        <v>5376.0</v>
      </c>
      <c r="B613" s="48" t="str">
        <f t="array" ref="B613">XLOOKUP(A613,Industry_index!$A:$A,Industry_index!$B:$B)</f>
        <v>Services</v>
      </c>
      <c r="C613" s="43">
        <v>672.0</v>
      </c>
      <c r="D613" s="43">
        <v>2.55</v>
      </c>
      <c r="E613" s="43">
        <v>2.0</v>
      </c>
      <c r="F613" s="43">
        <v>4.0</v>
      </c>
      <c r="G613" s="43">
        <v>1005.0</v>
      </c>
      <c r="H613" s="43">
        <v>3000.0</v>
      </c>
      <c r="I613" s="43">
        <v>0.0</v>
      </c>
      <c r="J613" s="43">
        <v>4470.0</v>
      </c>
      <c r="K613" s="43">
        <v>25715.413333</v>
      </c>
      <c r="L613" s="43">
        <v>3938.253333</v>
      </c>
      <c r="M613" s="43">
        <v>0.0</v>
      </c>
      <c r="N613" s="43">
        <v>0.0</v>
      </c>
      <c r="O613" s="43">
        <v>0.0</v>
      </c>
      <c r="P613" s="43">
        <v>0.0</v>
      </c>
      <c r="R613" s="43">
        <v>25900.7</v>
      </c>
      <c r="S613" s="43">
        <v>0.1431363818192315</v>
      </c>
      <c r="T613" s="43">
        <v>-6.024493</v>
      </c>
      <c r="U613" s="43">
        <v>1.0</v>
      </c>
      <c r="V613" s="43">
        <v>1.0</v>
      </c>
      <c r="W613" s="43">
        <v>0.0</v>
      </c>
      <c r="X613" s="43">
        <v>1.0</v>
      </c>
      <c r="Y613" s="43">
        <v>0.0</v>
      </c>
      <c r="Z613" s="43">
        <v>1.0</v>
      </c>
      <c r="AA613" s="43">
        <v>2.55</v>
      </c>
      <c r="AB613" s="43">
        <v>2.0</v>
      </c>
      <c r="AC613" s="43">
        <v>1.0</v>
      </c>
      <c r="AD613" s="43">
        <v>0.0</v>
      </c>
      <c r="AE613" s="43">
        <v>3938.253333</v>
      </c>
      <c r="AF613" s="43">
        <v>0.0</v>
      </c>
      <c r="AG613" s="43">
        <v>1.0</v>
      </c>
      <c r="AH613" s="43">
        <v>1005.0</v>
      </c>
      <c r="AI613" s="43">
        <v>3000.0</v>
      </c>
      <c r="AJ613" s="43">
        <v>0.0</v>
      </c>
      <c r="AK613" s="43">
        <v>4470.0</v>
      </c>
      <c r="AL613" s="43">
        <v>1.0</v>
      </c>
      <c r="AM613" s="43">
        <v>0.3526953494759507</v>
      </c>
      <c r="AN613" s="43">
        <v>0.0</v>
      </c>
      <c r="AO613" s="43">
        <v>0.0</v>
      </c>
      <c r="AP613" s="43">
        <v>772.0</v>
      </c>
      <c r="AQ613" s="43">
        <v>6.0</v>
      </c>
    </row>
    <row r="614" ht="15.75" customHeight="1">
      <c r="A614" s="47">
        <v>2617.0</v>
      </c>
      <c r="B614" s="48" t="str">
        <f t="array" ref="B614">XLOOKUP(A614,Industry_index!$A:$A,Industry_index!$B:$B)</f>
        <v>Services</v>
      </c>
      <c r="C614" s="43">
        <v>573.0</v>
      </c>
      <c r="D614" s="43">
        <v>1.5</v>
      </c>
      <c r="E614" s="43">
        <v>1.0</v>
      </c>
      <c r="F614" s="43">
        <v>0.0</v>
      </c>
      <c r="G614" s="43">
        <v>0.0</v>
      </c>
      <c r="H614" s="43">
        <v>5000.0</v>
      </c>
      <c r="I614" s="43">
        <v>0.0</v>
      </c>
      <c r="J614" s="43">
        <v>7450.0</v>
      </c>
      <c r="K614" s="43">
        <v>25715.413333</v>
      </c>
      <c r="L614" s="43">
        <v>3938.253333</v>
      </c>
      <c r="M614" s="43">
        <v>0.0</v>
      </c>
      <c r="N614" s="43">
        <v>0.0</v>
      </c>
      <c r="O614" s="43">
        <v>0.0</v>
      </c>
      <c r="P614" s="43">
        <v>0.0</v>
      </c>
      <c r="R614" s="43">
        <v>25900.7</v>
      </c>
      <c r="S614" s="43">
        <v>0.1431363818192315</v>
      </c>
      <c r="T614" s="43">
        <v>-6.024493</v>
      </c>
      <c r="U614" s="43">
        <v>1.0</v>
      </c>
      <c r="V614" s="43">
        <v>1.0</v>
      </c>
      <c r="W614" s="43">
        <v>0.0</v>
      </c>
      <c r="X614" s="43">
        <v>1.0</v>
      </c>
      <c r="Y614" s="43">
        <v>0.0</v>
      </c>
      <c r="Z614" s="43">
        <v>1.0</v>
      </c>
      <c r="AA614" s="43">
        <v>1.5</v>
      </c>
      <c r="AB614" s="43">
        <v>1.0</v>
      </c>
      <c r="AC614" s="43">
        <v>1.0</v>
      </c>
      <c r="AD614" s="43">
        <v>0.0</v>
      </c>
      <c r="AE614" s="43">
        <v>3938.253333</v>
      </c>
      <c r="AF614" s="43">
        <v>0.0</v>
      </c>
      <c r="AG614" s="43">
        <v>1.0</v>
      </c>
      <c r="AH614" s="43">
        <v>0.0</v>
      </c>
      <c r="AI614" s="43">
        <v>5000.0</v>
      </c>
      <c r="AJ614" s="43">
        <v>0.0</v>
      </c>
      <c r="AK614" s="43">
        <v>7450.0</v>
      </c>
      <c r="AL614" s="43">
        <v>0.0</v>
      </c>
      <c r="AM614" s="43">
        <v>0.3430596746384773</v>
      </c>
      <c r="AN614" s="43">
        <v>0.0</v>
      </c>
      <c r="AO614" s="43">
        <v>1.0</v>
      </c>
      <c r="AP614" s="43">
        <v>696.0</v>
      </c>
      <c r="AQ614" s="43">
        <v>6.0</v>
      </c>
    </row>
    <row r="615" ht="15.75" customHeight="1">
      <c r="A615" s="47">
        <v>5274.0</v>
      </c>
      <c r="B615" s="48" t="str">
        <f t="array" ref="B615">XLOOKUP(A615,Industry_index!$A:$A,Industry_index!$B:$B)</f>
        <v>Services</v>
      </c>
      <c r="C615" s="43">
        <v>520.0</v>
      </c>
      <c r="D615" s="43">
        <v>1.72</v>
      </c>
      <c r="E615" s="43">
        <v>2.0</v>
      </c>
      <c r="F615" s="43">
        <v>4.0</v>
      </c>
      <c r="G615" s="43">
        <v>2138.0</v>
      </c>
      <c r="H615" s="43">
        <v>6000.0</v>
      </c>
      <c r="I615" s="43">
        <v>0.0</v>
      </c>
      <c r="J615" s="43">
        <v>8940.0</v>
      </c>
      <c r="K615" s="43">
        <v>25715.413333</v>
      </c>
      <c r="L615" s="43">
        <v>3938.253333</v>
      </c>
      <c r="M615" s="43">
        <v>0.0</v>
      </c>
      <c r="N615" s="43">
        <v>0.0</v>
      </c>
      <c r="O615" s="43">
        <v>0.0</v>
      </c>
      <c r="P615" s="43">
        <v>0.0</v>
      </c>
      <c r="R615" s="43">
        <v>25900.7</v>
      </c>
      <c r="S615" s="43">
        <v>0.1431363818192315</v>
      </c>
      <c r="T615" s="43">
        <v>-6.024493</v>
      </c>
      <c r="U615" s="43">
        <v>1.0</v>
      </c>
      <c r="V615" s="43">
        <v>1.0</v>
      </c>
      <c r="W615" s="43">
        <v>0.0</v>
      </c>
      <c r="X615" s="43">
        <v>1.0</v>
      </c>
      <c r="Y615" s="43">
        <v>0.0</v>
      </c>
      <c r="Z615" s="43">
        <v>1.0</v>
      </c>
      <c r="AA615" s="43">
        <v>1.72</v>
      </c>
      <c r="AB615" s="43">
        <v>2.0</v>
      </c>
      <c r="AC615" s="43">
        <v>1.0</v>
      </c>
      <c r="AD615" s="43">
        <v>0.0</v>
      </c>
      <c r="AE615" s="43">
        <v>3938.253333</v>
      </c>
      <c r="AF615" s="43">
        <v>0.0</v>
      </c>
      <c r="AG615" s="43">
        <v>1.0</v>
      </c>
      <c r="AH615" s="43">
        <v>2138.0</v>
      </c>
      <c r="AI615" s="43">
        <v>6000.0</v>
      </c>
      <c r="AJ615" s="43">
        <v>0.0</v>
      </c>
      <c r="AK615" s="43">
        <v>8940.0</v>
      </c>
      <c r="AL615" s="43">
        <v>1.0</v>
      </c>
      <c r="AM615" s="43">
        <v>0.3573608694100521</v>
      </c>
      <c r="AN615" s="43">
        <v>0.0</v>
      </c>
      <c r="AO615" s="43">
        <v>0.0</v>
      </c>
      <c r="AP615" s="43">
        <v>808.0</v>
      </c>
      <c r="AQ615" s="43">
        <v>6.0</v>
      </c>
    </row>
    <row r="616" ht="15.75" customHeight="1">
      <c r="A616" s="47">
        <v>2670.0</v>
      </c>
      <c r="B616" s="48" t="str">
        <f t="array" ref="B616">XLOOKUP(A616,Industry_index!$A:$A,Industry_index!$B:$B)</f>
        <v>Services</v>
      </c>
      <c r="C616" s="43">
        <v>522.0</v>
      </c>
      <c r="D616" s="43">
        <v>2.96</v>
      </c>
      <c r="E616" s="43">
        <v>2.0</v>
      </c>
      <c r="F616" s="43">
        <v>4.0</v>
      </c>
      <c r="G616" s="43">
        <v>16026.0</v>
      </c>
      <c r="H616" s="43">
        <v>12000.0</v>
      </c>
      <c r="I616" s="43">
        <v>10146.0</v>
      </c>
      <c r="J616" s="43">
        <v>17880.0</v>
      </c>
      <c r="K616" s="43">
        <v>25715.413333</v>
      </c>
      <c r="L616" s="43">
        <v>3938.253333</v>
      </c>
      <c r="M616" s="43">
        <v>0.0</v>
      </c>
      <c r="N616" s="43">
        <v>0.0</v>
      </c>
      <c r="O616" s="43">
        <v>0.0</v>
      </c>
      <c r="P616" s="43">
        <v>0.0</v>
      </c>
      <c r="R616" s="43">
        <v>25900.7</v>
      </c>
      <c r="S616" s="43">
        <v>0.1431363818192315</v>
      </c>
      <c r="T616" s="43">
        <v>-6.024493</v>
      </c>
      <c r="U616" s="43">
        <v>1.0</v>
      </c>
      <c r="V616" s="43">
        <v>1.0</v>
      </c>
      <c r="W616" s="43">
        <v>0.0</v>
      </c>
      <c r="X616" s="43">
        <v>1.0</v>
      </c>
      <c r="Y616" s="43">
        <v>0.0</v>
      </c>
      <c r="Z616" s="43">
        <v>1.0</v>
      </c>
      <c r="AA616" s="43">
        <v>2.96</v>
      </c>
      <c r="AB616" s="43">
        <v>2.0</v>
      </c>
      <c r="AC616" s="43">
        <v>1.0</v>
      </c>
      <c r="AD616" s="43">
        <v>0.0</v>
      </c>
      <c r="AE616" s="43">
        <v>3938.253333</v>
      </c>
      <c r="AF616" s="43">
        <v>0.0</v>
      </c>
      <c r="AG616" s="43">
        <v>1.0</v>
      </c>
      <c r="AH616" s="43">
        <v>16026.0</v>
      </c>
      <c r="AI616" s="43">
        <v>12000.0</v>
      </c>
      <c r="AJ616" s="43">
        <v>10146.0</v>
      </c>
      <c r="AK616" s="43">
        <v>17880.0</v>
      </c>
      <c r="AL616" s="43">
        <v>1.0</v>
      </c>
      <c r="AM616" s="43">
        <v>0.3504009534473459</v>
      </c>
      <c r="AN616" s="43">
        <v>0.0</v>
      </c>
      <c r="AO616" s="43">
        <v>0.0</v>
      </c>
      <c r="AP616" s="43">
        <v>753.0</v>
      </c>
      <c r="AQ616" s="43">
        <v>6.0</v>
      </c>
    </row>
    <row r="617" ht="15.75" customHeight="1">
      <c r="A617" s="47">
        <v>5285.0</v>
      </c>
      <c r="B617" s="48" t="str">
        <f t="array" ref="B617">XLOOKUP(A617,Industry_index!$A:$A,Industry_index!$B:$B)</f>
        <v>Retail</v>
      </c>
      <c r="C617" s="43">
        <v>620.0</v>
      </c>
      <c r="D617" s="43">
        <v>0.89</v>
      </c>
      <c r="E617" s="43">
        <v>1.0</v>
      </c>
      <c r="F617" s="43">
        <v>0.0</v>
      </c>
      <c r="G617" s="43">
        <v>0.0</v>
      </c>
      <c r="H617" s="43">
        <v>7000.0</v>
      </c>
      <c r="I617" s="43">
        <v>0.0</v>
      </c>
      <c r="J617" s="43">
        <v>10430.0</v>
      </c>
      <c r="K617" s="43">
        <v>25715.413333</v>
      </c>
      <c r="L617" s="43">
        <v>3938.253333</v>
      </c>
      <c r="M617" s="43">
        <v>0.0</v>
      </c>
      <c r="N617" s="43">
        <v>0.0</v>
      </c>
      <c r="O617" s="43">
        <v>0.0</v>
      </c>
      <c r="P617" s="43">
        <v>0.0</v>
      </c>
      <c r="R617" s="43">
        <v>25900.7</v>
      </c>
      <c r="S617" s="43">
        <v>0.1431363818192315</v>
      </c>
      <c r="T617" s="43">
        <v>-6.024493</v>
      </c>
      <c r="U617" s="43">
        <v>0.0</v>
      </c>
      <c r="V617" s="43">
        <v>1.0</v>
      </c>
      <c r="W617" s="43">
        <v>0.0</v>
      </c>
      <c r="X617" s="43">
        <v>1.0</v>
      </c>
      <c r="Y617" s="43">
        <v>0.0</v>
      </c>
      <c r="Z617" s="43">
        <v>1.0</v>
      </c>
      <c r="AA617" s="43">
        <v>0.89</v>
      </c>
      <c r="AB617" s="43">
        <v>1.0</v>
      </c>
      <c r="AC617" s="43">
        <v>1.0</v>
      </c>
      <c r="AD617" s="43">
        <v>0.0</v>
      </c>
      <c r="AE617" s="43">
        <v>3938.253333</v>
      </c>
      <c r="AF617" s="43">
        <v>0.0</v>
      </c>
      <c r="AG617" s="43">
        <v>1.0</v>
      </c>
      <c r="AH617" s="43">
        <v>0.0</v>
      </c>
      <c r="AI617" s="43">
        <v>7000.0</v>
      </c>
      <c r="AJ617" s="43">
        <v>0.0</v>
      </c>
      <c r="AK617" s="43">
        <v>10430.0</v>
      </c>
      <c r="AL617" s="43">
        <v>0.0</v>
      </c>
      <c r="AM617" s="43">
        <v>0.3464423651551127</v>
      </c>
      <c r="AN617" s="43">
        <v>0.0</v>
      </c>
      <c r="AO617" s="43">
        <v>1.0</v>
      </c>
      <c r="AP617" s="43">
        <v>723.0</v>
      </c>
      <c r="AQ617" s="43">
        <v>6.0</v>
      </c>
    </row>
    <row r="618" ht="15.75" customHeight="1">
      <c r="A618" s="47">
        <v>5267.0</v>
      </c>
      <c r="B618" s="48" t="str">
        <f t="array" ref="B618">XLOOKUP(A618,Industry_index!$A:$A,Industry_index!$B:$B)</f>
        <v>Retail</v>
      </c>
      <c r="C618" s="43">
        <v>701.0</v>
      </c>
      <c r="D618" s="43">
        <v>2.02</v>
      </c>
      <c r="E618" s="43">
        <v>2.0</v>
      </c>
      <c r="F618" s="43">
        <v>0.0</v>
      </c>
      <c r="G618" s="43">
        <v>4470.0</v>
      </c>
      <c r="H618" s="43">
        <v>6000.0</v>
      </c>
      <c r="I618" s="43">
        <v>1530.0</v>
      </c>
      <c r="J618" s="43">
        <v>8940.0</v>
      </c>
      <c r="K618" s="43">
        <v>25715.413333</v>
      </c>
      <c r="L618" s="43">
        <v>3938.253333</v>
      </c>
      <c r="M618" s="43">
        <v>0.0</v>
      </c>
      <c r="N618" s="43">
        <v>0.0</v>
      </c>
      <c r="O618" s="43">
        <v>0.0</v>
      </c>
      <c r="P618" s="43">
        <v>0.0</v>
      </c>
      <c r="R618" s="43">
        <v>25900.7</v>
      </c>
      <c r="S618" s="43">
        <v>0.1431363818192315</v>
      </c>
      <c r="T618" s="43">
        <v>-6.024493</v>
      </c>
      <c r="U618" s="43">
        <v>0.0</v>
      </c>
      <c r="V618" s="43">
        <v>1.0</v>
      </c>
      <c r="W618" s="43">
        <v>0.0</v>
      </c>
      <c r="X618" s="43">
        <v>1.0</v>
      </c>
      <c r="Y618" s="43">
        <v>0.0</v>
      </c>
      <c r="Z618" s="43">
        <v>1.0</v>
      </c>
      <c r="AA618" s="43">
        <v>2.02</v>
      </c>
      <c r="AB618" s="43">
        <v>2.0</v>
      </c>
      <c r="AC618" s="43">
        <v>1.0</v>
      </c>
      <c r="AD618" s="43">
        <v>0.0</v>
      </c>
      <c r="AE618" s="43">
        <v>3938.253333</v>
      </c>
      <c r="AF618" s="43">
        <v>0.0</v>
      </c>
      <c r="AG618" s="43">
        <v>1.0</v>
      </c>
      <c r="AH618" s="43">
        <v>4470.0</v>
      </c>
      <c r="AI618" s="43">
        <v>6000.0</v>
      </c>
      <c r="AJ618" s="43">
        <v>1530.0</v>
      </c>
      <c r="AK618" s="43">
        <v>8940.0</v>
      </c>
      <c r="AL618" s="43">
        <v>1.0</v>
      </c>
      <c r="AM618" s="43">
        <v>0.3556713599948831</v>
      </c>
      <c r="AN618" s="43">
        <v>0.0</v>
      </c>
      <c r="AO618" s="43">
        <v>0.0</v>
      </c>
      <c r="AP618" s="43">
        <v>797.0</v>
      </c>
      <c r="AQ618" s="43">
        <v>6.0</v>
      </c>
    </row>
    <row r="619" ht="15.75" customHeight="1">
      <c r="A619" s="47">
        <v>1325.0</v>
      </c>
      <c r="B619" s="48" t="str">
        <f t="array" ref="B619">XLOOKUP(A619,Industry_index!$A:$A,Industry_index!$B:$B)</f>
        <v>Retail</v>
      </c>
      <c r="C619" s="43">
        <v>583.0</v>
      </c>
      <c r="D619" s="43">
        <v>1.69</v>
      </c>
      <c r="E619" s="43">
        <v>4.0</v>
      </c>
      <c r="F619" s="43">
        <v>9.0</v>
      </c>
      <c r="G619" s="43">
        <v>0.0</v>
      </c>
      <c r="H619" s="43">
        <v>7000.0</v>
      </c>
      <c r="I619" s="43">
        <v>0.0</v>
      </c>
      <c r="J619" s="43">
        <v>10430.0</v>
      </c>
      <c r="K619" s="43">
        <v>137855.116666</v>
      </c>
      <c r="L619" s="43">
        <v>11427.83</v>
      </c>
      <c r="M619" s="43">
        <v>0.0</v>
      </c>
      <c r="N619" s="43">
        <v>0.0</v>
      </c>
      <c r="O619" s="43">
        <v>0.0</v>
      </c>
      <c r="P619" s="43">
        <v>0.0</v>
      </c>
      <c r="Q619" s="43">
        <v>131856.1325</v>
      </c>
      <c r="R619" s="43">
        <v>127944.83</v>
      </c>
      <c r="S619" s="43">
        <v>0.233588876552319</v>
      </c>
      <c r="T619" s="43">
        <v>-2.966339</v>
      </c>
      <c r="U619" s="43">
        <v>0.0</v>
      </c>
      <c r="V619" s="43">
        <v>1.0</v>
      </c>
      <c r="W619" s="43">
        <v>0.0</v>
      </c>
      <c r="X619" s="43">
        <v>1.0</v>
      </c>
      <c r="Y619" s="43">
        <v>0.0</v>
      </c>
      <c r="Z619" s="43">
        <v>1.0</v>
      </c>
      <c r="AA619" s="43">
        <v>1.69</v>
      </c>
      <c r="AB619" s="43">
        <v>4.0</v>
      </c>
      <c r="AC619" s="43">
        <v>1.0</v>
      </c>
      <c r="AD619" s="43">
        <v>0.0</v>
      </c>
      <c r="AE619" s="43">
        <v>11427.83</v>
      </c>
      <c r="AF619" s="43">
        <v>0.0</v>
      </c>
      <c r="AG619" s="43">
        <v>1.0</v>
      </c>
      <c r="AH619" s="43">
        <v>0.0</v>
      </c>
      <c r="AI619" s="43">
        <v>7000.0</v>
      </c>
      <c r="AJ619" s="43">
        <v>0.0</v>
      </c>
      <c r="AK619" s="43">
        <v>10430.0</v>
      </c>
      <c r="AL619" s="43">
        <v>0.0</v>
      </c>
      <c r="AM619" s="43">
        <v>0.3505979528729615</v>
      </c>
      <c r="AN619" s="43">
        <v>0.0</v>
      </c>
      <c r="AO619" s="43">
        <v>1.0</v>
      </c>
      <c r="AP619" s="43">
        <v>756.0</v>
      </c>
      <c r="AQ619" s="43">
        <v>6.0</v>
      </c>
    </row>
    <row r="620" ht="15.75" customHeight="1">
      <c r="A620" s="47">
        <v>2264.0</v>
      </c>
      <c r="B620" s="48" t="str">
        <f t="array" ref="B620">XLOOKUP(A620,Industry_index!$A:$A,Industry_index!$B:$B)</f>
        <v>Services</v>
      </c>
      <c r="C620" s="43">
        <v>646.0</v>
      </c>
      <c r="D620" s="43">
        <v>1.5</v>
      </c>
      <c r="E620" s="43">
        <v>1.0</v>
      </c>
      <c r="F620" s="43">
        <v>0.0</v>
      </c>
      <c r="G620" s="43">
        <v>0.0</v>
      </c>
      <c r="H620" s="43">
        <v>8500.0</v>
      </c>
      <c r="I620" s="43">
        <v>0.0</v>
      </c>
      <c r="J620" s="43">
        <v>12665.0</v>
      </c>
      <c r="K620" s="43">
        <v>13351.03</v>
      </c>
      <c r="L620" s="43">
        <v>1733.35</v>
      </c>
      <c r="M620" s="43">
        <v>0.0</v>
      </c>
      <c r="N620" s="43">
        <v>0.0</v>
      </c>
      <c r="O620" s="43">
        <v>0.0</v>
      </c>
      <c r="P620" s="43">
        <v>0.0</v>
      </c>
      <c r="Q620" s="43">
        <v>13183.595</v>
      </c>
      <c r="R620" s="43">
        <v>13685.9</v>
      </c>
      <c r="S620" s="43">
        <v>0.129828934546622</v>
      </c>
      <c r="T620" s="43">
        <v>3.810114</v>
      </c>
      <c r="U620" s="43">
        <v>0.0</v>
      </c>
      <c r="V620" s="43">
        <v>1.0</v>
      </c>
      <c r="W620" s="43">
        <v>0.0</v>
      </c>
      <c r="X620" s="43">
        <v>1.0</v>
      </c>
      <c r="Y620" s="43">
        <v>0.0</v>
      </c>
      <c r="Z620" s="43">
        <v>1.0</v>
      </c>
      <c r="AA620" s="43">
        <v>1.5</v>
      </c>
      <c r="AB620" s="43">
        <v>1.0</v>
      </c>
      <c r="AC620" s="43">
        <v>1.0</v>
      </c>
      <c r="AD620" s="43">
        <v>0.0</v>
      </c>
      <c r="AE620" s="43">
        <v>1733.35</v>
      </c>
      <c r="AF620" s="43">
        <v>0.0</v>
      </c>
      <c r="AG620" s="43">
        <v>1.0</v>
      </c>
      <c r="AH620" s="43">
        <v>0.0</v>
      </c>
      <c r="AI620" s="43">
        <v>8500.0</v>
      </c>
      <c r="AJ620" s="43">
        <v>0.0</v>
      </c>
      <c r="AK620" s="43">
        <v>12665.0</v>
      </c>
      <c r="AL620" s="43">
        <v>0.0</v>
      </c>
      <c r="AM620" s="43">
        <v>0.3542112572098756</v>
      </c>
      <c r="AN620" s="43">
        <v>0.0</v>
      </c>
      <c r="AO620" s="43">
        <v>1.0</v>
      </c>
      <c r="AP620" s="43">
        <v>788.0</v>
      </c>
      <c r="AQ620" s="43">
        <v>6.0</v>
      </c>
    </row>
    <row r="621" ht="15.75" customHeight="1">
      <c r="A621" s="47">
        <v>3464.0</v>
      </c>
      <c r="B621" s="48" t="str">
        <f t="array" ref="B621">XLOOKUP(A621,Industry_index!$A:$A,Industry_index!$B:$B)</f>
        <v>Transportation &amp; Public Utilities</v>
      </c>
      <c r="C621" s="43">
        <v>620.0</v>
      </c>
      <c r="D621" s="43">
        <v>12.99</v>
      </c>
      <c r="E621" s="43">
        <v>1.0</v>
      </c>
      <c r="F621" s="43">
        <v>0.0</v>
      </c>
      <c r="G621" s="43">
        <v>0.0</v>
      </c>
      <c r="H621" s="43">
        <v>4000.0</v>
      </c>
      <c r="I621" s="43">
        <v>0.0</v>
      </c>
      <c r="J621" s="43">
        <v>5960.0</v>
      </c>
      <c r="K621" s="43">
        <v>23733.42</v>
      </c>
      <c r="L621" s="43">
        <v>5098.14</v>
      </c>
      <c r="M621" s="43">
        <v>0.0</v>
      </c>
      <c r="N621" s="43">
        <v>0.0</v>
      </c>
      <c r="O621" s="43">
        <v>0.0</v>
      </c>
      <c r="P621" s="43">
        <v>0.0</v>
      </c>
      <c r="Q621" s="43">
        <v>22771.735</v>
      </c>
      <c r="R621" s="43">
        <v>21958.79</v>
      </c>
      <c r="S621" s="43">
        <v>0.226903269786952</v>
      </c>
      <c r="T621" s="43">
        <v>-3.569995</v>
      </c>
      <c r="U621" s="43">
        <v>1.0</v>
      </c>
      <c r="V621" s="43">
        <v>0.0</v>
      </c>
      <c r="W621" s="43">
        <v>1.0</v>
      </c>
      <c r="X621" s="43">
        <v>1.0</v>
      </c>
      <c r="Y621" s="43">
        <v>0.0</v>
      </c>
      <c r="Z621" s="43">
        <v>1.0</v>
      </c>
      <c r="AA621" s="43">
        <v>12.99</v>
      </c>
      <c r="AB621" s="43">
        <v>1.0</v>
      </c>
      <c r="AC621" s="43">
        <v>0.0</v>
      </c>
      <c r="AD621" s="43">
        <v>1.0</v>
      </c>
      <c r="AE621" s="43">
        <v>5098.14</v>
      </c>
      <c r="AF621" s="43">
        <v>0.0</v>
      </c>
      <c r="AG621" s="43">
        <v>1.0</v>
      </c>
      <c r="AH621" s="43">
        <v>0.0</v>
      </c>
      <c r="AI621" s="43">
        <v>4000.0</v>
      </c>
      <c r="AJ621" s="43">
        <v>0.0</v>
      </c>
      <c r="AK621" s="43">
        <v>5960.0</v>
      </c>
      <c r="AL621" s="43">
        <v>0.0</v>
      </c>
      <c r="AM621" s="43">
        <v>0.3434832413552107</v>
      </c>
      <c r="AN621" s="43">
        <v>0.0</v>
      </c>
      <c r="AO621" s="43">
        <v>1.0</v>
      </c>
      <c r="AP621" s="43">
        <v>699.0</v>
      </c>
      <c r="AQ621" s="43">
        <v>6.0</v>
      </c>
    </row>
    <row r="622" ht="15.75" customHeight="1">
      <c r="A622" s="47">
        <v>2407.0</v>
      </c>
      <c r="B622" s="48" t="str">
        <f t="array" ref="B622">XLOOKUP(A622,Industry_index!$A:$A,Industry_index!$B:$B)</f>
        <v>Retail</v>
      </c>
      <c r="C622" s="43">
        <v>655.0</v>
      </c>
      <c r="D622" s="43">
        <v>0.81</v>
      </c>
      <c r="E622" s="43">
        <v>1.0</v>
      </c>
      <c r="F622" s="43">
        <v>0.0</v>
      </c>
      <c r="G622" s="43">
        <v>6516.75</v>
      </c>
      <c r="H622" s="43">
        <v>8000.0</v>
      </c>
      <c r="I622" s="43">
        <v>2596.75</v>
      </c>
      <c r="J622" s="43">
        <v>11920.0</v>
      </c>
      <c r="K622" s="43">
        <v>32665.0</v>
      </c>
      <c r="L622" s="43">
        <v>4702.666666</v>
      </c>
      <c r="M622" s="43">
        <v>0.333333</v>
      </c>
      <c r="N622" s="43">
        <v>0.0</v>
      </c>
      <c r="O622" s="43">
        <v>0.333333</v>
      </c>
      <c r="P622" s="43">
        <v>1.0</v>
      </c>
      <c r="Q622" s="43">
        <v>28725.5</v>
      </c>
      <c r="R622" s="43">
        <v>40544.0</v>
      </c>
      <c r="S622" s="43">
        <v>0.143966630950558</v>
      </c>
      <c r="T622" s="43">
        <v>41.142886</v>
      </c>
      <c r="U622" s="43">
        <v>0.0</v>
      </c>
      <c r="V622" s="43">
        <v>1.0</v>
      </c>
      <c r="W622" s="43">
        <v>0.0</v>
      </c>
      <c r="X622" s="43">
        <v>0.0</v>
      </c>
      <c r="Y622" s="43">
        <v>1.0</v>
      </c>
      <c r="Z622" s="43">
        <v>1.0</v>
      </c>
      <c r="AA622" s="43">
        <v>0.81</v>
      </c>
      <c r="AB622" s="43">
        <v>1.0</v>
      </c>
      <c r="AC622" s="43">
        <v>1.0</v>
      </c>
      <c r="AD622" s="43">
        <v>0.0</v>
      </c>
      <c r="AE622" s="43">
        <v>4702.666666</v>
      </c>
      <c r="AF622" s="43">
        <v>1.0</v>
      </c>
      <c r="AG622" s="43">
        <v>0.0</v>
      </c>
      <c r="AH622" s="43">
        <v>6516.75</v>
      </c>
      <c r="AI622" s="43">
        <v>8000.0</v>
      </c>
      <c r="AJ622" s="43">
        <v>2596.75</v>
      </c>
      <c r="AK622" s="43">
        <v>11920.0</v>
      </c>
      <c r="AL622" s="43">
        <v>1.0</v>
      </c>
      <c r="AM622" s="43">
        <v>0.3434014982645261</v>
      </c>
      <c r="AN622" s="43">
        <v>0.0</v>
      </c>
      <c r="AO622" s="43">
        <v>0.0</v>
      </c>
      <c r="AP622" s="43">
        <v>698.0</v>
      </c>
      <c r="AQ622" s="43">
        <v>6.0</v>
      </c>
    </row>
    <row r="623" ht="15.75" customHeight="1">
      <c r="A623" s="47">
        <v>4822.0</v>
      </c>
      <c r="B623" s="48" t="str">
        <f t="array" ref="B623">XLOOKUP(A623,Industry_index!$A:$A,Industry_index!$B:$B)</f>
        <v>Services</v>
      </c>
      <c r="C623" s="43">
        <v>601.0</v>
      </c>
      <c r="D623" s="43">
        <v>4.26</v>
      </c>
      <c r="E623" s="43">
        <v>2.0</v>
      </c>
      <c r="F623" s="43">
        <v>4.0</v>
      </c>
      <c r="G623" s="43">
        <v>0.0</v>
      </c>
      <c r="H623" s="43">
        <v>10000.0</v>
      </c>
      <c r="I623" s="43">
        <v>0.0</v>
      </c>
      <c r="J623" s="43">
        <v>14900.0</v>
      </c>
      <c r="K623" s="43">
        <v>36865.793333</v>
      </c>
      <c r="L623" s="43">
        <v>3821.493333</v>
      </c>
      <c r="M623" s="43">
        <v>0.333333</v>
      </c>
      <c r="N623" s="43">
        <v>0.666666</v>
      </c>
      <c r="O623" s="43">
        <v>0.333333</v>
      </c>
      <c r="P623" s="43">
        <v>1.0</v>
      </c>
      <c r="Q623" s="43">
        <v>38444.762</v>
      </c>
      <c r="R623" s="43">
        <v>39687.73</v>
      </c>
      <c r="S623" s="43">
        <v>0.093353220864447</v>
      </c>
      <c r="T623" s="43">
        <v>3.233132</v>
      </c>
      <c r="U623" s="43">
        <v>1.0</v>
      </c>
      <c r="V623" s="43">
        <v>1.0</v>
      </c>
      <c r="W623" s="43">
        <v>0.0</v>
      </c>
      <c r="X623" s="43">
        <v>1.0</v>
      </c>
      <c r="Y623" s="43">
        <v>0.0</v>
      </c>
      <c r="Z623" s="43">
        <v>1.0</v>
      </c>
      <c r="AA623" s="43">
        <v>4.26</v>
      </c>
      <c r="AB623" s="43">
        <v>2.0</v>
      </c>
      <c r="AC623" s="43">
        <v>1.0</v>
      </c>
      <c r="AD623" s="43">
        <v>0.0</v>
      </c>
      <c r="AE623" s="43">
        <v>3821.493333</v>
      </c>
      <c r="AF623" s="43">
        <v>0.0</v>
      </c>
      <c r="AG623" s="43">
        <v>1.0</v>
      </c>
      <c r="AH623" s="43">
        <v>0.0</v>
      </c>
      <c r="AI623" s="43">
        <v>10000.0</v>
      </c>
      <c r="AJ623" s="43">
        <v>0.0</v>
      </c>
      <c r="AK623" s="43">
        <v>14900.0</v>
      </c>
      <c r="AL623" s="43">
        <v>0.0</v>
      </c>
      <c r="AM623" s="43">
        <v>0.3437584834185556</v>
      </c>
      <c r="AN623" s="43">
        <v>0.0</v>
      </c>
      <c r="AO623" s="43">
        <v>1.0</v>
      </c>
      <c r="AP623" s="43">
        <v>700.0</v>
      </c>
      <c r="AQ623" s="43">
        <v>6.0</v>
      </c>
    </row>
    <row r="624" ht="15.75" customHeight="1">
      <c r="A624" s="47">
        <v>3950.0</v>
      </c>
      <c r="B624" s="48" t="str">
        <f t="array" ref="B624">XLOOKUP(A624,Industry_index!$A:$A,Industry_index!$B:$B)</f>
        <v>Services</v>
      </c>
      <c r="C624" s="43">
        <v>510.0</v>
      </c>
      <c r="D624" s="43">
        <v>2.05</v>
      </c>
      <c r="E624" s="43">
        <v>2.0</v>
      </c>
      <c r="F624" s="43">
        <v>4.0</v>
      </c>
      <c r="G624" s="43">
        <v>8691.7</v>
      </c>
      <c r="H624" s="43">
        <v>7000.0</v>
      </c>
      <c r="I624" s="43">
        <v>5261.7</v>
      </c>
      <c r="J624" s="43">
        <v>10430.0</v>
      </c>
      <c r="K624" s="43">
        <v>24307.53</v>
      </c>
      <c r="L624" s="43">
        <v>5325.083333</v>
      </c>
      <c r="M624" s="43">
        <v>0.0</v>
      </c>
      <c r="N624" s="43">
        <v>1.0</v>
      </c>
      <c r="O624" s="43">
        <v>0.0</v>
      </c>
      <c r="P624" s="43">
        <v>0.0</v>
      </c>
      <c r="Q624" s="43">
        <v>10887.48</v>
      </c>
      <c r="R624" s="43">
        <v>51147.63</v>
      </c>
      <c r="S624" s="43">
        <v>0.219071209621051</v>
      </c>
      <c r="T624" s="43">
        <v>369.783916</v>
      </c>
      <c r="U624" s="43">
        <v>1.0</v>
      </c>
      <c r="V624" s="43">
        <v>1.0</v>
      </c>
      <c r="W624" s="43">
        <v>0.0</v>
      </c>
      <c r="X624" s="43">
        <v>0.0</v>
      </c>
      <c r="Y624" s="43">
        <v>1.0</v>
      </c>
      <c r="Z624" s="43">
        <v>1.0</v>
      </c>
      <c r="AA624" s="43">
        <v>2.05</v>
      </c>
      <c r="AB624" s="43">
        <v>2.0</v>
      </c>
      <c r="AC624" s="43">
        <v>1.0</v>
      </c>
      <c r="AD624" s="43">
        <v>0.0</v>
      </c>
      <c r="AE624" s="43">
        <v>5325.083333</v>
      </c>
      <c r="AF624" s="43">
        <v>1.0</v>
      </c>
      <c r="AG624" s="43">
        <v>0.0</v>
      </c>
      <c r="AH624" s="43">
        <v>8691.7</v>
      </c>
      <c r="AI624" s="43">
        <v>7000.0</v>
      </c>
      <c r="AJ624" s="43">
        <v>5261.7</v>
      </c>
      <c r="AK624" s="43">
        <v>10430.0</v>
      </c>
      <c r="AL624" s="43">
        <v>1.0</v>
      </c>
      <c r="AM624" s="43">
        <v>0.3488215315505755</v>
      </c>
      <c r="AN624" s="43">
        <v>0.0</v>
      </c>
      <c r="AO624" s="43">
        <v>0.0</v>
      </c>
      <c r="AP624" s="43">
        <v>735.0</v>
      </c>
      <c r="AQ624" s="43">
        <v>6.0</v>
      </c>
    </row>
    <row r="625" ht="15.75" customHeight="1">
      <c r="A625" s="47">
        <v>1675.0</v>
      </c>
      <c r="B625" s="48" t="str">
        <f t="array" ref="B625">XLOOKUP(A625,Industry_index!$A:$A,Industry_index!$B:$B)</f>
        <v>Construction</v>
      </c>
      <c r="C625" s="43">
        <v>745.0</v>
      </c>
      <c r="D625" s="43">
        <v>6.15</v>
      </c>
      <c r="E625" s="43">
        <v>1.0</v>
      </c>
      <c r="F625" s="43">
        <v>4.0</v>
      </c>
      <c r="G625" s="43">
        <v>0.0</v>
      </c>
      <c r="H625" s="43">
        <v>136000.0</v>
      </c>
      <c r="I625" s="43">
        <v>0.0</v>
      </c>
      <c r="J625" s="43">
        <v>202640.0</v>
      </c>
      <c r="K625" s="43">
        <v>65624.0</v>
      </c>
      <c r="L625" s="43">
        <v>11427.83</v>
      </c>
      <c r="M625" s="43">
        <v>0.0</v>
      </c>
      <c r="N625" s="43">
        <v>0.0</v>
      </c>
      <c r="O625" s="43">
        <v>0.0</v>
      </c>
      <c r="P625" s="43">
        <v>0.0</v>
      </c>
      <c r="Q625" s="43">
        <v>280045.144</v>
      </c>
      <c r="R625" s="43">
        <v>67156.20600000002</v>
      </c>
      <c r="S625" s="43">
        <v>0.387287796348543</v>
      </c>
      <c r="T625" s="43">
        <v>57.438067</v>
      </c>
      <c r="U625" s="43">
        <v>1.0</v>
      </c>
      <c r="V625" s="43">
        <v>0.0</v>
      </c>
      <c r="W625" s="43">
        <v>1.0</v>
      </c>
      <c r="X625" s="43">
        <v>0.0</v>
      </c>
      <c r="Y625" s="43">
        <v>1.0</v>
      </c>
      <c r="Z625" s="43">
        <v>1.0</v>
      </c>
      <c r="AA625" s="43">
        <v>6.15</v>
      </c>
      <c r="AB625" s="43">
        <v>1.0</v>
      </c>
      <c r="AC625" s="43">
        <v>0.0</v>
      </c>
      <c r="AD625" s="43">
        <v>1.0</v>
      </c>
      <c r="AE625" s="43">
        <v>11427.83</v>
      </c>
      <c r="AF625" s="43">
        <v>1.0</v>
      </c>
      <c r="AG625" s="43">
        <v>0.0</v>
      </c>
      <c r="AH625" s="43">
        <v>0.0</v>
      </c>
      <c r="AI625" s="43">
        <v>136000.0</v>
      </c>
      <c r="AJ625" s="43">
        <v>0.0</v>
      </c>
      <c r="AK625" s="43">
        <v>202640.0</v>
      </c>
      <c r="AL625" s="43">
        <v>0.0</v>
      </c>
      <c r="AM625" s="43">
        <v>0.3499460383268632</v>
      </c>
      <c r="AN625" s="43">
        <v>0.0</v>
      </c>
      <c r="AO625" s="43">
        <v>1.0</v>
      </c>
      <c r="AP625" s="43">
        <v>749.0</v>
      </c>
      <c r="AQ625" s="43">
        <v>6.0</v>
      </c>
    </row>
    <row r="626" ht="15.75" customHeight="1">
      <c r="A626" s="47">
        <v>3266.0</v>
      </c>
      <c r="B626" s="48" t="str">
        <f t="array" ref="B626">XLOOKUP(A626,Industry_index!$A:$A,Industry_index!$B:$B)</f>
        <v>Transportation &amp; Public Utilities</v>
      </c>
      <c r="C626" s="43">
        <v>568.0</v>
      </c>
      <c r="D626" s="43">
        <v>13.37</v>
      </c>
      <c r="E626" s="43">
        <v>1.0</v>
      </c>
      <c r="F626" s="43">
        <v>4.0</v>
      </c>
      <c r="G626" s="43">
        <v>0.0</v>
      </c>
      <c r="H626" s="43">
        <v>5000.0</v>
      </c>
      <c r="I626" s="43">
        <v>0.0</v>
      </c>
      <c r="J626" s="43">
        <v>7450.0</v>
      </c>
      <c r="K626" s="43">
        <v>13346.136666</v>
      </c>
      <c r="L626" s="43">
        <v>1880.48</v>
      </c>
      <c r="M626" s="43">
        <v>0.0</v>
      </c>
      <c r="N626" s="43">
        <v>0.666666</v>
      </c>
      <c r="O626" s="43">
        <v>0.0</v>
      </c>
      <c r="P626" s="43">
        <v>0.0</v>
      </c>
      <c r="Q626" s="43">
        <v>16122.89</v>
      </c>
      <c r="R626" s="43">
        <v>13184.12</v>
      </c>
      <c r="S626" s="43">
        <v>0.140900664911352</v>
      </c>
      <c r="T626" s="43">
        <v>-18.227315</v>
      </c>
      <c r="U626" s="43">
        <v>1.0</v>
      </c>
      <c r="V626" s="43">
        <v>0.0</v>
      </c>
      <c r="W626" s="43">
        <v>1.0</v>
      </c>
      <c r="X626" s="43">
        <v>1.0</v>
      </c>
      <c r="Y626" s="43">
        <v>0.0</v>
      </c>
      <c r="Z626" s="43">
        <v>1.0</v>
      </c>
      <c r="AA626" s="43">
        <v>13.37</v>
      </c>
      <c r="AB626" s="43">
        <v>1.0</v>
      </c>
      <c r="AC626" s="43">
        <v>0.0</v>
      </c>
      <c r="AD626" s="43">
        <v>1.0</v>
      </c>
      <c r="AE626" s="43">
        <v>1880.48</v>
      </c>
      <c r="AF626" s="43">
        <v>0.0</v>
      </c>
      <c r="AG626" s="43">
        <v>1.0</v>
      </c>
      <c r="AH626" s="43">
        <v>0.0</v>
      </c>
      <c r="AI626" s="43">
        <v>5000.0</v>
      </c>
      <c r="AJ626" s="43">
        <v>0.0</v>
      </c>
      <c r="AK626" s="43">
        <v>7450.0</v>
      </c>
      <c r="AL626" s="43">
        <v>0.0</v>
      </c>
      <c r="AM626" s="43">
        <v>0.3576746251501351</v>
      </c>
      <c r="AN626" s="43">
        <v>0.0</v>
      </c>
      <c r="AO626" s="43">
        <v>1.0</v>
      </c>
      <c r="AP626" s="43">
        <v>811.0</v>
      </c>
      <c r="AQ626" s="43">
        <v>6.0</v>
      </c>
    </row>
    <row r="627" ht="15.75" customHeight="1">
      <c r="A627" s="47">
        <v>4707.0</v>
      </c>
      <c r="B627" s="48" t="str">
        <f t="array" ref="B627">XLOOKUP(A627,Industry_index!$A:$A,Industry_index!$B:$B)</f>
        <v>Services</v>
      </c>
      <c r="C627" s="43">
        <v>0.0</v>
      </c>
      <c r="D627" s="43">
        <v>3.88</v>
      </c>
      <c r="E627" s="43">
        <v>2.0</v>
      </c>
      <c r="F627" s="43">
        <v>13.0</v>
      </c>
      <c r="G627" s="43">
        <v>0.0</v>
      </c>
      <c r="H627" s="43">
        <v>12000.0</v>
      </c>
      <c r="I627" s="43">
        <v>0.0</v>
      </c>
      <c r="J627" s="43">
        <v>17880.0</v>
      </c>
      <c r="K627" s="43">
        <v>58979.213333</v>
      </c>
      <c r="L627" s="43">
        <v>2938.516666</v>
      </c>
      <c r="M627" s="43">
        <v>0.333333</v>
      </c>
      <c r="N627" s="43">
        <v>0.666666</v>
      </c>
      <c r="O627" s="43">
        <v>0.333333</v>
      </c>
      <c r="P627" s="43">
        <v>1.0</v>
      </c>
      <c r="Q627" s="43">
        <v>63813.345833</v>
      </c>
      <c r="R627" s="43">
        <v>91795.16</v>
      </c>
      <c r="S627" s="43">
        <v>0.04398778265995</v>
      </c>
      <c r="T627" s="43">
        <v>43.849463</v>
      </c>
      <c r="U627" s="43">
        <v>0.0</v>
      </c>
      <c r="V627" s="43">
        <v>1.0</v>
      </c>
      <c r="W627" s="43">
        <v>0.0</v>
      </c>
      <c r="X627" s="43">
        <v>0.0</v>
      </c>
      <c r="Y627" s="43">
        <v>1.0</v>
      </c>
      <c r="Z627" s="43">
        <v>1.0</v>
      </c>
      <c r="AA627" s="43">
        <v>3.88</v>
      </c>
      <c r="AB627" s="43">
        <v>2.0</v>
      </c>
      <c r="AC627" s="43">
        <v>1.0</v>
      </c>
      <c r="AD627" s="43">
        <v>0.0</v>
      </c>
      <c r="AE627" s="43">
        <v>2938.516666</v>
      </c>
      <c r="AF627" s="43">
        <v>1.0</v>
      </c>
      <c r="AG627" s="43">
        <v>0.0</v>
      </c>
      <c r="AH627" s="43">
        <v>0.0</v>
      </c>
      <c r="AI627" s="43">
        <v>12000.0</v>
      </c>
      <c r="AJ627" s="43">
        <v>0.0</v>
      </c>
      <c r="AK627" s="43">
        <v>17880.0</v>
      </c>
      <c r="AL627" s="43">
        <v>0.0</v>
      </c>
      <c r="AM627" s="43">
        <v>0.3506938184165355</v>
      </c>
      <c r="AN627" s="43">
        <v>0.0</v>
      </c>
      <c r="AO627" s="43">
        <v>1.0</v>
      </c>
      <c r="AP627" s="43">
        <v>758.0</v>
      </c>
      <c r="AQ627" s="43">
        <v>6.0</v>
      </c>
    </row>
    <row r="628" ht="15.75" customHeight="1">
      <c r="A628" s="47">
        <v>2725.0</v>
      </c>
      <c r="B628" s="48" t="str">
        <f t="array" ref="B628">XLOOKUP(A628,Industry_index!$A:$A,Industry_index!$B:$B)</f>
        <v>Services</v>
      </c>
      <c r="C628" s="43">
        <v>0.0</v>
      </c>
      <c r="D628" s="43">
        <v>1.53</v>
      </c>
      <c r="E628" s="43">
        <v>2.0</v>
      </c>
      <c r="F628" s="43">
        <v>19.0</v>
      </c>
      <c r="G628" s="43">
        <v>0.0</v>
      </c>
      <c r="H628" s="43">
        <v>5000.0</v>
      </c>
      <c r="I628" s="43">
        <v>0.0</v>
      </c>
      <c r="J628" s="43">
        <v>7450.0</v>
      </c>
      <c r="K628" s="43">
        <v>37020.333333</v>
      </c>
      <c r="L628" s="43">
        <v>6747.333333</v>
      </c>
      <c r="M628" s="43">
        <v>0.666666</v>
      </c>
      <c r="N628" s="43">
        <v>0.0</v>
      </c>
      <c r="O628" s="43">
        <v>0.0</v>
      </c>
      <c r="P628" s="43">
        <v>0.0</v>
      </c>
      <c r="Q628" s="43">
        <v>34639.0</v>
      </c>
      <c r="R628" s="43">
        <v>41783.0</v>
      </c>
      <c r="S628" s="43">
        <v>0.182260125720111</v>
      </c>
      <c r="T628" s="43">
        <v>20.624151</v>
      </c>
      <c r="U628" s="43">
        <v>0.0</v>
      </c>
      <c r="V628" s="43">
        <v>1.0</v>
      </c>
      <c r="W628" s="43">
        <v>0.0</v>
      </c>
      <c r="X628" s="43">
        <v>0.0</v>
      </c>
      <c r="Y628" s="43">
        <v>1.0</v>
      </c>
      <c r="Z628" s="43">
        <v>1.0</v>
      </c>
      <c r="AA628" s="43">
        <v>1.53</v>
      </c>
      <c r="AB628" s="43">
        <v>2.0</v>
      </c>
      <c r="AC628" s="43">
        <v>1.0</v>
      </c>
      <c r="AD628" s="43">
        <v>0.0</v>
      </c>
      <c r="AE628" s="43">
        <v>6747.333333</v>
      </c>
      <c r="AF628" s="43">
        <v>1.0</v>
      </c>
      <c r="AG628" s="43">
        <v>0.0</v>
      </c>
      <c r="AH628" s="43">
        <v>0.0</v>
      </c>
      <c r="AI628" s="43">
        <v>5000.0</v>
      </c>
      <c r="AJ628" s="43">
        <v>0.0</v>
      </c>
      <c r="AK628" s="43">
        <v>7450.0</v>
      </c>
      <c r="AL628" s="43">
        <v>0.0</v>
      </c>
      <c r="AM628" s="43">
        <v>0.344537994671579</v>
      </c>
      <c r="AN628" s="43">
        <v>0.0</v>
      </c>
      <c r="AO628" s="43">
        <v>1.0</v>
      </c>
      <c r="AP628" s="43">
        <v>706.0</v>
      </c>
      <c r="AQ628" s="43">
        <v>6.0</v>
      </c>
    </row>
    <row r="629" ht="15.75" customHeight="1">
      <c r="A629" s="47">
        <v>2824.0</v>
      </c>
      <c r="B629" s="48" t="str">
        <f t="array" ref="B629">XLOOKUP(A629,Industry_index!$A:$A,Industry_index!$B:$B)</f>
        <v>Retail</v>
      </c>
      <c r="C629" s="43">
        <v>543.0</v>
      </c>
      <c r="D629" s="43">
        <v>2.59</v>
      </c>
      <c r="E629" s="43">
        <v>1.0</v>
      </c>
      <c r="F629" s="43">
        <v>4.0</v>
      </c>
      <c r="G629" s="43">
        <v>0.0</v>
      </c>
      <c r="H629" s="43">
        <v>7000.0</v>
      </c>
      <c r="I629" s="43">
        <v>0.0</v>
      </c>
      <c r="J629" s="43">
        <v>10430.0</v>
      </c>
      <c r="K629" s="43">
        <v>12078.206666</v>
      </c>
      <c r="L629" s="43">
        <v>1589.653333</v>
      </c>
      <c r="M629" s="43">
        <v>0.0</v>
      </c>
      <c r="N629" s="43">
        <v>0.0</v>
      </c>
      <c r="O629" s="43">
        <v>0.0</v>
      </c>
      <c r="P629" s="43">
        <v>0.0</v>
      </c>
      <c r="Q629" s="43">
        <v>6901.38875</v>
      </c>
      <c r="R629" s="43">
        <v>19545.67</v>
      </c>
      <c r="S629" s="43">
        <v>0.131613045310522</v>
      </c>
      <c r="T629" s="43">
        <v>183.213559</v>
      </c>
      <c r="U629" s="43">
        <v>0.0</v>
      </c>
      <c r="V629" s="43">
        <v>1.0</v>
      </c>
      <c r="W629" s="43">
        <v>0.0</v>
      </c>
      <c r="X629" s="43">
        <v>0.0</v>
      </c>
      <c r="Y629" s="43">
        <v>1.0</v>
      </c>
      <c r="Z629" s="43">
        <v>1.0</v>
      </c>
      <c r="AA629" s="43">
        <v>2.59</v>
      </c>
      <c r="AB629" s="43">
        <v>1.0</v>
      </c>
      <c r="AC629" s="43">
        <v>1.0</v>
      </c>
      <c r="AD629" s="43">
        <v>0.0</v>
      </c>
      <c r="AE629" s="43">
        <v>1589.653333</v>
      </c>
      <c r="AF629" s="43">
        <v>1.0</v>
      </c>
      <c r="AG629" s="43">
        <v>0.0</v>
      </c>
      <c r="AH629" s="43">
        <v>0.0</v>
      </c>
      <c r="AI629" s="43">
        <v>7000.0</v>
      </c>
      <c r="AJ629" s="43">
        <v>0.0</v>
      </c>
      <c r="AK629" s="43">
        <v>10430.0</v>
      </c>
      <c r="AL629" s="43">
        <v>0.0</v>
      </c>
      <c r="AM629" s="43">
        <v>0.3492057270060995</v>
      </c>
      <c r="AN629" s="43">
        <v>0.0</v>
      </c>
      <c r="AO629" s="43">
        <v>1.0</v>
      </c>
      <c r="AP629" s="43">
        <v>740.0</v>
      </c>
      <c r="AQ629" s="43">
        <v>6.0</v>
      </c>
    </row>
    <row r="630" ht="15.75" customHeight="1">
      <c r="A630" s="47">
        <v>298.0</v>
      </c>
      <c r="B630" s="48" t="str">
        <f t="array" ref="B630">XLOOKUP(A630,Industry_index!$A:$A,Industry_index!$B:$B)</f>
        <v>Services</v>
      </c>
      <c r="C630" s="43">
        <v>518.0</v>
      </c>
      <c r="D630" s="43">
        <v>0.66</v>
      </c>
      <c r="E630" s="43">
        <v>1.0</v>
      </c>
      <c r="F630" s="43">
        <v>0.0</v>
      </c>
      <c r="G630" s="43">
        <v>4470.0</v>
      </c>
      <c r="H630" s="43">
        <v>4000.0</v>
      </c>
      <c r="I630" s="43">
        <v>2510.0</v>
      </c>
      <c r="J630" s="43">
        <v>5960.0</v>
      </c>
      <c r="K630" s="43">
        <v>8765.256666</v>
      </c>
      <c r="L630" s="43">
        <v>2662.206666</v>
      </c>
      <c r="M630" s="43">
        <v>0.0</v>
      </c>
      <c r="N630" s="43">
        <v>0.0</v>
      </c>
      <c r="O630" s="43">
        <v>0.0</v>
      </c>
      <c r="P630" s="43">
        <v>0.0</v>
      </c>
      <c r="Q630" s="43">
        <v>6612.655</v>
      </c>
      <c r="R630" s="43">
        <v>13070.46</v>
      </c>
      <c r="S630" s="43">
        <v>0.303722878728069</v>
      </c>
      <c r="T630" s="43">
        <v>97.658353</v>
      </c>
      <c r="U630" s="43">
        <v>1.0</v>
      </c>
      <c r="V630" s="43">
        <v>1.0</v>
      </c>
      <c r="W630" s="43">
        <v>0.0</v>
      </c>
      <c r="X630" s="43">
        <v>0.0</v>
      </c>
      <c r="Y630" s="43">
        <v>1.0</v>
      </c>
      <c r="Z630" s="43">
        <v>1.0</v>
      </c>
      <c r="AA630" s="43">
        <v>0.66</v>
      </c>
      <c r="AB630" s="43">
        <v>1.0</v>
      </c>
      <c r="AC630" s="43">
        <v>1.0</v>
      </c>
      <c r="AD630" s="43">
        <v>0.0</v>
      </c>
      <c r="AE630" s="43">
        <v>2662.206666</v>
      </c>
      <c r="AF630" s="43">
        <v>1.0</v>
      </c>
      <c r="AG630" s="43">
        <v>0.0</v>
      </c>
      <c r="AH630" s="43">
        <v>4470.0</v>
      </c>
      <c r="AI630" s="43">
        <v>4000.0</v>
      </c>
      <c r="AJ630" s="43">
        <v>2510.0</v>
      </c>
      <c r="AK630" s="43">
        <v>5960.0</v>
      </c>
      <c r="AL630" s="43">
        <v>1.0</v>
      </c>
      <c r="AM630" s="43">
        <v>0.3545626829710741</v>
      </c>
      <c r="AN630" s="43">
        <v>0.0</v>
      </c>
      <c r="AO630" s="43">
        <v>0.0</v>
      </c>
      <c r="AP630" s="43">
        <v>790.0</v>
      </c>
      <c r="AQ630" s="43">
        <v>6.0</v>
      </c>
    </row>
    <row r="631" ht="15.75" customHeight="1">
      <c r="A631" s="47">
        <v>2609.0</v>
      </c>
      <c r="B631" s="48" t="str">
        <f t="array" ref="B631">XLOOKUP(A631,Industry_index!$A:$A,Industry_index!$B:$B)</f>
        <v>Manufacturing</v>
      </c>
      <c r="C631" s="43">
        <v>474.0</v>
      </c>
      <c r="D631" s="43">
        <v>14.56</v>
      </c>
      <c r="E631" s="43">
        <v>2.0</v>
      </c>
      <c r="F631" s="43">
        <v>4.0</v>
      </c>
      <c r="G631" s="43">
        <v>3656.0</v>
      </c>
      <c r="H631" s="43">
        <v>2500.0</v>
      </c>
      <c r="I631" s="43">
        <v>2431.0</v>
      </c>
      <c r="J631" s="43">
        <v>3725.0</v>
      </c>
      <c r="K631" s="43">
        <v>25715.413333</v>
      </c>
      <c r="L631" s="43">
        <v>3938.253333</v>
      </c>
      <c r="M631" s="43">
        <v>0.0</v>
      </c>
      <c r="N631" s="43">
        <v>0.0</v>
      </c>
      <c r="O631" s="43">
        <v>0.0</v>
      </c>
      <c r="P631" s="43">
        <v>0.0</v>
      </c>
      <c r="R631" s="43">
        <v>25900.7</v>
      </c>
      <c r="S631" s="43">
        <v>0.1431363818192315</v>
      </c>
      <c r="T631" s="43">
        <v>-6.024493</v>
      </c>
      <c r="U631" s="43">
        <v>0.0</v>
      </c>
      <c r="V631" s="43">
        <v>0.0</v>
      </c>
      <c r="W631" s="43">
        <v>0.0</v>
      </c>
      <c r="X631" s="43">
        <v>1.0</v>
      </c>
      <c r="Y631" s="43">
        <v>0.0</v>
      </c>
      <c r="Z631" s="43">
        <v>1.0</v>
      </c>
      <c r="AA631" s="43">
        <v>14.56</v>
      </c>
      <c r="AB631" s="43">
        <v>2.0</v>
      </c>
      <c r="AC631" s="43">
        <v>0.0</v>
      </c>
      <c r="AD631" s="43">
        <v>0.0</v>
      </c>
      <c r="AE631" s="43">
        <v>3938.253333</v>
      </c>
      <c r="AF631" s="43">
        <v>0.0</v>
      </c>
      <c r="AG631" s="43">
        <v>1.0</v>
      </c>
      <c r="AH631" s="43">
        <v>3656.0</v>
      </c>
      <c r="AI631" s="43">
        <v>2500.0</v>
      </c>
      <c r="AJ631" s="43">
        <v>2431.0</v>
      </c>
      <c r="AK631" s="43">
        <v>3725.0</v>
      </c>
      <c r="AL631" s="43">
        <v>1.0</v>
      </c>
      <c r="AM631" s="43">
        <v>0.3517246692662407</v>
      </c>
      <c r="AN631" s="43">
        <v>0.0</v>
      </c>
      <c r="AO631" s="43">
        <v>0.0</v>
      </c>
      <c r="AP631" s="43">
        <v>769.0</v>
      </c>
      <c r="AQ631" s="43">
        <v>6.0</v>
      </c>
    </row>
    <row r="632" ht="15.75" customHeight="1">
      <c r="A632" s="47">
        <v>828.0</v>
      </c>
      <c r="B632" s="48" t="str">
        <f t="array" ref="B632">XLOOKUP(A632,Industry_index!$A:$A,Industry_index!$B:$B)</f>
        <v>Services</v>
      </c>
      <c r="C632" s="43">
        <v>644.0</v>
      </c>
      <c r="D632" s="43">
        <v>3.54</v>
      </c>
      <c r="E632" s="43">
        <v>2.0</v>
      </c>
      <c r="F632" s="43">
        <v>0.0</v>
      </c>
      <c r="G632" s="43">
        <v>0.0</v>
      </c>
      <c r="H632" s="43">
        <v>8000.0</v>
      </c>
      <c r="I632" s="43">
        <v>0.0</v>
      </c>
      <c r="J632" s="43">
        <v>11920.0</v>
      </c>
      <c r="K632" s="43">
        <v>17378.066666</v>
      </c>
      <c r="L632" s="43">
        <v>1880.576666</v>
      </c>
      <c r="M632" s="43">
        <v>0.0</v>
      </c>
      <c r="N632" s="43">
        <v>0.333333</v>
      </c>
      <c r="O632" s="43">
        <v>0.0</v>
      </c>
      <c r="P632" s="43">
        <v>0.0</v>
      </c>
      <c r="Q632" s="43">
        <v>20360.125</v>
      </c>
      <c r="R632" s="43">
        <v>21658.87</v>
      </c>
      <c r="S632" s="43">
        <v>0.118934470295791</v>
      </c>
      <c r="T632" s="43">
        <v>6.37889</v>
      </c>
      <c r="U632" s="43">
        <v>0.0</v>
      </c>
      <c r="V632" s="43">
        <v>1.0</v>
      </c>
      <c r="W632" s="43">
        <v>0.0</v>
      </c>
      <c r="X632" s="43">
        <v>1.0</v>
      </c>
      <c r="Y632" s="43">
        <v>0.0</v>
      </c>
      <c r="Z632" s="43">
        <v>1.0</v>
      </c>
      <c r="AA632" s="43">
        <v>3.54</v>
      </c>
      <c r="AB632" s="43">
        <v>2.0</v>
      </c>
      <c r="AC632" s="43">
        <v>1.0</v>
      </c>
      <c r="AD632" s="43">
        <v>0.0</v>
      </c>
      <c r="AE632" s="43">
        <v>1880.576666</v>
      </c>
      <c r="AF632" s="43">
        <v>0.0</v>
      </c>
      <c r="AG632" s="43">
        <v>1.0</v>
      </c>
      <c r="AH632" s="43">
        <v>0.0</v>
      </c>
      <c r="AI632" s="43">
        <v>8000.0</v>
      </c>
      <c r="AJ632" s="43">
        <v>0.0</v>
      </c>
      <c r="AK632" s="43">
        <v>11920.0</v>
      </c>
      <c r="AL632" s="43">
        <v>0.0</v>
      </c>
      <c r="AM632" s="43">
        <v>0.3576256100219463</v>
      </c>
      <c r="AN632" s="43">
        <v>0.0</v>
      </c>
      <c r="AO632" s="43">
        <v>1.0</v>
      </c>
      <c r="AP632" s="43">
        <v>810.0</v>
      </c>
      <c r="AQ632" s="43">
        <v>6.0</v>
      </c>
    </row>
    <row r="633" ht="15.75" customHeight="1">
      <c r="A633" s="47">
        <v>1017.0</v>
      </c>
      <c r="B633" s="48" t="str">
        <f t="array" ref="B633">XLOOKUP(A633,Industry_index!$A:$A,Industry_index!$B:$B)</f>
        <v>Retail</v>
      </c>
      <c r="C633" s="43">
        <v>518.0</v>
      </c>
      <c r="D633" s="43">
        <v>6.21</v>
      </c>
      <c r="E633" s="43">
        <v>4.0</v>
      </c>
      <c r="F633" s="43">
        <v>19.0</v>
      </c>
      <c r="G633" s="43">
        <v>0.0</v>
      </c>
      <c r="H633" s="43">
        <v>3500.0</v>
      </c>
      <c r="I633" s="43">
        <v>0.0</v>
      </c>
      <c r="J633" s="43">
        <v>5215.0</v>
      </c>
      <c r="K633" s="43">
        <v>28210.806666</v>
      </c>
      <c r="L633" s="43">
        <v>4843.64</v>
      </c>
      <c r="M633" s="43">
        <v>0.0</v>
      </c>
      <c r="N633" s="43">
        <v>0.0</v>
      </c>
      <c r="O633" s="43">
        <v>0.0</v>
      </c>
      <c r="P633" s="43">
        <v>0.0</v>
      </c>
      <c r="Q633" s="43">
        <v>28196.880714</v>
      </c>
      <c r="R633" s="43">
        <v>37349.77</v>
      </c>
      <c r="S633" s="43">
        <v>0.156095404960574</v>
      </c>
      <c r="T633" s="43">
        <v>32.460647</v>
      </c>
      <c r="U633" s="43">
        <v>0.0</v>
      </c>
      <c r="V633" s="43">
        <v>1.0</v>
      </c>
      <c r="W633" s="43">
        <v>0.0</v>
      </c>
      <c r="X633" s="43">
        <v>0.0</v>
      </c>
      <c r="Y633" s="43">
        <v>1.0</v>
      </c>
      <c r="Z633" s="43">
        <v>1.0</v>
      </c>
      <c r="AA633" s="43">
        <v>6.21</v>
      </c>
      <c r="AB633" s="43">
        <v>4.0</v>
      </c>
      <c r="AC633" s="43">
        <v>1.0</v>
      </c>
      <c r="AD633" s="43">
        <v>0.0</v>
      </c>
      <c r="AE633" s="43">
        <v>4843.64</v>
      </c>
      <c r="AF633" s="43">
        <v>1.0</v>
      </c>
      <c r="AG633" s="43">
        <v>0.0</v>
      </c>
      <c r="AH633" s="43">
        <v>0.0</v>
      </c>
      <c r="AI633" s="43">
        <v>3500.0</v>
      </c>
      <c r="AJ633" s="43">
        <v>0.0</v>
      </c>
      <c r="AK633" s="43">
        <v>5215.0</v>
      </c>
      <c r="AL633" s="43">
        <v>0.0</v>
      </c>
      <c r="AM633" s="43">
        <v>0.3591357795702514</v>
      </c>
      <c r="AN633" s="43">
        <v>0.0</v>
      </c>
      <c r="AO633" s="43">
        <v>1.0</v>
      </c>
      <c r="AP633" s="43">
        <v>819.0</v>
      </c>
      <c r="AQ633" s="43">
        <v>6.0</v>
      </c>
    </row>
    <row r="634" ht="15.75" customHeight="1">
      <c r="A634" s="47">
        <v>5244.0</v>
      </c>
      <c r="B634" s="48" t="str">
        <f t="array" ref="B634">XLOOKUP(A634,Industry_index!$A:$A,Industry_index!$B:$B)</f>
        <v>Retail</v>
      </c>
      <c r="C634" s="43">
        <v>509.0</v>
      </c>
      <c r="D634" s="43">
        <v>0.34</v>
      </c>
      <c r="E634" s="43">
        <v>1.0</v>
      </c>
      <c r="F634" s="43">
        <v>4.0</v>
      </c>
      <c r="G634" s="43">
        <v>27463.0</v>
      </c>
      <c r="H634" s="43">
        <v>20000.0</v>
      </c>
      <c r="I634" s="43">
        <v>17663.0</v>
      </c>
      <c r="J634" s="43">
        <v>29800.0</v>
      </c>
      <c r="K634" s="43">
        <v>25715.413333</v>
      </c>
      <c r="L634" s="43">
        <v>3938.253333</v>
      </c>
      <c r="M634" s="43">
        <v>0.0</v>
      </c>
      <c r="N634" s="43">
        <v>0.0</v>
      </c>
      <c r="O634" s="43">
        <v>0.0</v>
      </c>
      <c r="P634" s="43">
        <v>0.0</v>
      </c>
      <c r="R634" s="43">
        <v>25900.7</v>
      </c>
      <c r="S634" s="43">
        <v>0.1431363818192315</v>
      </c>
      <c r="T634" s="43">
        <v>-6.024493</v>
      </c>
      <c r="U634" s="43">
        <v>0.0</v>
      </c>
      <c r="V634" s="43">
        <v>1.0</v>
      </c>
      <c r="W634" s="43">
        <v>0.0</v>
      </c>
      <c r="X634" s="43">
        <v>1.0</v>
      </c>
      <c r="Y634" s="43">
        <v>0.0</v>
      </c>
      <c r="Z634" s="43">
        <v>1.0</v>
      </c>
      <c r="AA634" s="43">
        <v>0.34</v>
      </c>
      <c r="AB634" s="43">
        <v>1.0</v>
      </c>
      <c r="AC634" s="43">
        <v>1.0</v>
      </c>
      <c r="AD634" s="43">
        <v>0.0</v>
      </c>
      <c r="AE634" s="43">
        <v>3938.253333</v>
      </c>
      <c r="AF634" s="43">
        <v>0.0</v>
      </c>
      <c r="AG634" s="43">
        <v>1.0</v>
      </c>
      <c r="AH634" s="43">
        <v>27463.0</v>
      </c>
      <c r="AI634" s="43">
        <v>20000.0</v>
      </c>
      <c r="AJ634" s="43">
        <v>17663.0</v>
      </c>
      <c r="AK634" s="43">
        <v>29800.0</v>
      </c>
      <c r="AL634" s="43">
        <v>1.0</v>
      </c>
      <c r="AM634" s="43">
        <v>0.3495057068789511</v>
      </c>
      <c r="AN634" s="43">
        <v>0.0</v>
      </c>
      <c r="AO634" s="43">
        <v>0.0</v>
      </c>
      <c r="AP634" s="43">
        <v>743.0</v>
      </c>
      <c r="AQ634" s="43">
        <v>6.0</v>
      </c>
    </row>
    <row r="635" ht="15.75" customHeight="1">
      <c r="A635" s="47">
        <v>5393.0</v>
      </c>
      <c r="B635" s="48" t="str">
        <f t="array" ref="B635">XLOOKUP(A635,Industry_index!$A:$A,Industry_index!$B:$B)</f>
        <v>Services</v>
      </c>
      <c r="C635" s="43">
        <v>435.0</v>
      </c>
      <c r="D635" s="43">
        <v>2.08</v>
      </c>
      <c r="E635" s="43">
        <v>2.0</v>
      </c>
      <c r="F635" s="43">
        <v>4.0</v>
      </c>
      <c r="G635" s="43">
        <v>0.0</v>
      </c>
      <c r="H635" s="43">
        <v>4000.0</v>
      </c>
      <c r="I635" s="43">
        <v>0.0</v>
      </c>
      <c r="J635" s="43">
        <v>5960.0</v>
      </c>
      <c r="K635" s="43">
        <v>25715.413333</v>
      </c>
      <c r="L635" s="43">
        <v>3938.253333</v>
      </c>
      <c r="M635" s="43">
        <v>0.0</v>
      </c>
      <c r="N635" s="43">
        <v>0.0</v>
      </c>
      <c r="O635" s="43">
        <v>0.0</v>
      </c>
      <c r="P635" s="43">
        <v>0.0</v>
      </c>
      <c r="R635" s="43">
        <v>25900.7</v>
      </c>
      <c r="S635" s="43">
        <v>0.1431363818192315</v>
      </c>
      <c r="T635" s="43">
        <v>-6.024493</v>
      </c>
      <c r="U635" s="43">
        <v>0.0</v>
      </c>
      <c r="V635" s="43">
        <v>1.0</v>
      </c>
      <c r="W635" s="43">
        <v>0.0</v>
      </c>
      <c r="X635" s="43">
        <v>1.0</v>
      </c>
      <c r="Y635" s="43">
        <v>0.0</v>
      </c>
      <c r="Z635" s="43">
        <v>1.0</v>
      </c>
      <c r="AA635" s="43">
        <v>2.08</v>
      </c>
      <c r="AB635" s="43">
        <v>2.0</v>
      </c>
      <c r="AC635" s="43">
        <v>1.0</v>
      </c>
      <c r="AD635" s="43">
        <v>0.0</v>
      </c>
      <c r="AE635" s="43">
        <v>3938.253333</v>
      </c>
      <c r="AF635" s="43">
        <v>0.0</v>
      </c>
      <c r="AG635" s="43">
        <v>1.0</v>
      </c>
      <c r="AH635" s="43">
        <v>0.0</v>
      </c>
      <c r="AI635" s="43">
        <v>4000.0</v>
      </c>
      <c r="AJ635" s="43">
        <v>0.0</v>
      </c>
      <c r="AK635" s="43">
        <v>5960.0</v>
      </c>
      <c r="AL635" s="43">
        <v>0.0</v>
      </c>
      <c r="AM635" s="43">
        <v>0.3553338875459233</v>
      </c>
      <c r="AN635" s="43">
        <v>0.0</v>
      </c>
      <c r="AO635" s="43">
        <v>1.0</v>
      </c>
      <c r="AP635" s="43">
        <v>795.0</v>
      </c>
      <c r="AQ635" s="43">
        <v>6.0</v>
      </c>
    </row>
    <row r="636" ht="15.75" customHeight="1">
      <c r="A636" s="47">
        <v>2944.0</v>
      </c>
      <c r="B636" s="48" t="str">
        <f t="array" ref="B636">XLOOKUP(A636,Industry_index!$A:$A,Industry_index!$B:$B)</f>
        <v>Retail</v>
      </c>
      <c r="C636" s="43">
        <v>617.0</v>
      </c>
      <c r="D636" s="43">
        <v>1.28</v>
      </c>
      <c r="E636" s="43">
        <v>3.0</v>
      </c>
      <c r="F636" s="43">
        <v>43.0</v>
      </c>
      <c r="G636" s="43">
        <v>0.0</v>
      </c>
      <c r="H636" s="43">
        <v>5000.0</v>
      </c>
      <c r="I636" s="43">
        <v>0.0</v>
      </c>
      <c r="J636" s="43">
        <v>7450.0</v>
      </c>
      <c r="K636" s="43">
        <v>25684.493333</v>
      </c>
      <c r="L636" s="43">
        <v>7215.92</v>
      </c>
      <c r="M636" s="43">
        <v>0.333333</v>
      </c>
      <c r="N636" s="43">
        <v>1.0</v>
      </c>
      <c r="O636" s="43">
        <v>0.666666</v>
      </c>
      <c r="P636" s="43">
        <v>2.0</v>
      </c>
      <c r="Q636" s="43">
        <v>30422.454</v>
      </c>
      <c r="R636" s="43">
        <v>41678.13</v>
      </c>
      <c r="S636" s="43">
        <v>0.524783158671933</v>
      </c>
      <c r="T636" s="43">
        <v>36.997935</v>
      </c>
      <c r="U636" s="43">
        <v>1.0</v>
      </c>
      <c r="V636" s="43">
        <v>1.0</v>
      </c>
      <c r="W636" s="43">
        <v>0.0</v>
      </c>
      <c r="X636" s="43">
        <v>0.0</v>
      </c>
      <c r="Y636" s="43">
        <v>1.0</v>
      </c>
      <c r="Z636" s="43">
        <v>1.0</v>
      </c>
      <c r="AA636" s="43">
        <v>1.28</v>
      </c>
      <c r="AB636" s="43">
        <v>3.0</v>
      </c>
      <c r="AC636" s="43">
        <v>1.0</v>
      </c>
      <c r="AD636" s="43">
        <v>0.0</v>
      </c>
      <c r="AE636" s="43">
        <v>7215.92</v>
      </c>
      <c r="AF636" s="43">
        <v>1.0</v>
      </c>
      <c r="AG636" s="43">
        <v>0.0</v>
      </c>
      <c r="AH636" s="43">
        <v>0.0</v>
      </c>
      <c r="AI636" s="43">
        <v>5000.0</v>
      </c>
      <c r="AJ636" s="43">
        <v>0.0</v>
      </c>
      <c r="AK636" s="43">
        <v>7450.0</v>
      </c>
      <c r="AL636" s="43">
        <v>0.0</v>
      </c>
      <c r="AM636" s="43">
        <v>0.3591204890051505</v>
      </c>
      <c r="AN636" s="43">
        <v>0.0</v>
      </c>
      <c r="AO636" s="43">
        <v>1.0</v>
      </c>
      <c r="AP636" s="43">
        <v>818.0</v>
      </c>
      <c r="AQ636" s="43">
        <v>6.0</v>
      </c>
    </row>
    <row r="637" ht="15.75" customHeight="1">
      <c r="A637" s="47">
        <v>5147.0</v>
      </c>
      <c r="B637" s="48" t="str">
        <f t="array" ref="B637">XLOOKUP(A637,Industry_index!$A:$A,Industry_index!$B:$B)</f>
        <v>Services</v>
      </c>
      <c r="C637" s="43">
        <v>0.0</v>
      </c>
      <c r="D637" s="43">
        <v>0.34</v>
      </c>
      <c r="E637" s="43">
        <v>1.0</v>
      </c>
      <c r="F637" s="43">
        <v>4.0</v>
      </c>
      <c r="G637" s="43">
        <v>6437.0</v>
      </c>
      <c r="H637" s="43">
        <v>8000.0</v>
      </c>
      <c r="I637" s="43">
        <v>2517.0</v>
      </c>
      <c r="J637" s="43">
        <v>11920.0</v>
      </c>
      <c r="K637" s="43">
        <v>25715.413333</v>
      </c>
      <c r="L637" s="43">
        <v>3938.253333</v>
      </c>
      <c r="M637" s="43">
        <v>0.0</v>
      </c>
      <c r="N637" s="43">
        <v>0.0</v>
      </c>
      <c r="O637" s="43">
        <v>0.0</v>
      </c>
      <c r="P637" s="43">
        <v>0.0</v>
      </c>
      <c r="R637" s="43">
        <v>25900.7</v>
      </c>
      <c r="S637" s="43">
        <v>0.1431363818192315</v>
      </c>
      <c r="T637" s="43">
        <v>-6.024493</v>
      </c>
      <c r="U637" s="43">
        <v>0.0</v>
      </c>
      <c r="V637" s="43">
        <v>1.0</v>
      </c>
      <c r="W637" s="43">
        <v>0.0</v>
      </c>
      <c r="X637" s="43">
        <v>1.0</v>
      </c>
      <c r="Y637" s="43">
        <v>0.0</v>
      </c>
      <c r="Z637" s="43">
        <v>1.0</v>
      </c>
      <c r="AA637" s="43">
        <v>0.34</v>
      </c>
      <c r="AB637" s="43">
        <v>1.0</v>
      </c>
      <c r="AC637" s="43">
        <v>1.0</v>
      </c>
      <c r="AD637" s="43">
        <v>0.0</v>
      </c>
      <c r="AE637" s="43">
        <v>3938.253333</v>
      </c>
      <c r="AF637" s="43">
        <v>0.0</v>
      </c>
      <c r="AG637" s="43">
        <v>1.0</v>
      </c>
      <c r="AH637" s="43">
        <v>6437.0</v>
      </c>
      <c r="AI637" s="43">
        <v>8000.0</v>
      </c>
      <c r="AJ637" s="43">
        <v>2517.0</v>
      </c>
      <c r="AK637" s="43">
        <v>11920.0</v>
      </c>
      <c r="AL637" s="43">
        <v>1.0</v>
      </c>
      <c r="AM637" s="43">
        <v>0.3495057068789511</v>
      </c>
      <c r="AN637" s="43">
        <v>0.0</v>
      </c>
      <c r="AO637" s="43">
        <v>0.0</v>
      </c>
      <c r="AP637" s="43">
        <v>744.0</v>
      </c>
      <c r="AQ637" s="43">
        <v>6.0</v>
      </c>
    </row>
    <row r="638" ht="15.75" customHeight="1">
      <c r="A638" s="47">
        <v>1626.0</v>
      </c>
      <c r="B638" s="48" t="str">
        <f t="array" ref="B638">XLOOKUP(A638,Industry_index!$A:$A,Industry_index!$B:$B)</f>
        <v>Services</v>
      </c>
      <c r="C638" s="43">
        <v>548.0</v>
      </c>
      <c r="D638" s="43">
        <v>2.07</v>
      </c>
      <c r="E638" s="43">
        <v>1.0</v>
      </c>
      <c r="F638" s="43">
        <v>4.0</v>
      </c>
      <c r="G638" s="43">
        <v>0.0</v>
      </c>
      <c r="H638" s="43">
        <v>4000.0</v>
      </c>
      <c r="I638" s="43">
        <v>0.0</v>
      </c>
      <c r="J638" s="43">
        <v>5960.0</v>
      </c>
      <c r="K638" s="43">
        <v>4519.103333</v>
      </c>
      <c r="L638" s="43">
        <v>2693.82</v>
      </c>
      <c r="M638" s="43">
        <v>0.333333</v>
      </c>
      <c r="N638" s="43">
        <v>0.666666</v>
      </c>
      <c r="O638" s="43">
        <v>0.333333</v>
      </c>
      <c r="P638" s="43">
        <v>1.0</v>
      </c>
      <c r="Q638" s="43">
        <v>7134.234285</v>
      </c>
      <c r="R638" s="43">
        <v>8451.8</v>
      </c>
      <c r="S638" s="43">
        <v>0.507649556183981</v>
      </c>
      <c r="T638" s="43">
        <v>18.468274</v>
      </c>
      <c r="U638" s="43">
        <v>1.0</v>
      </c>
      <c r="V638" s="43">
        <v>1.0</v>
      </c>
      <c r="W638" s="43">
        <v>0.0</v>
      </c>
      <c r="X638" s="43">
        <v>1.0</v>
      </c>
      <c r="Y638" s="43">
        <v>0.0</v>
      </c>
      <c r="Z638" s="43">
        <v>1.0</v>
      </c>
      <c r="AA638" s="43">
        <v>2.07</v>
      </c>
      <c r="AB638" s="43">
        <v>1.0</v>
      </c>
      <c r="AC638" s="43">
        <v>1.0</v>
      </c>
      <c r="AD638" s="43">
        <v>0.0</v>
      </c>
      <c r="AE638" s="43">
        <v>2693.82</v>
      </c>
      <c r="AF638" s="43">
        <v>0.0</v>
      </c>
      <c r="AG638" s="43">
        <v>1.0</v>
      </c>
      <c r="AH638" s="43">
        <v>0.0</v>
      </c>
      <c r="AI638" s="43">
        <v>4000.0</v>
      </c>
      <c r="AJ638" s="43">
        <v>0.0</v>
      </c>
      <c r="AK638" s="43">
        <v>5960.0</v>
      </c>
      <c r="AL638" s="43">
        <v>0.0</v>
      </c>
      <c r="AM638" s="43">
        <v>0.3461594351323365</v>
      </c>
      <c r="AN638" s="43">
        <v>0.0</v>
      </c>
      <c r="AO638" s="43">
        <v>1.0</v>
      </c>
      <c r="AP638" s="43">
        <v>721.0</v>
      </c>
      <c r="AQ638" s="43">
        <v>6.0</v>
      </c>
    </row>
    <row r="639" ht="15.75" customHeight="1">
      <c r="A639" s="47">
        <v>3027.0</v>
      </c>
      <c r="B639" s="48" t="str">
        <f t="array" ref="B639">XLOOKUP(A639,Industry_index!$A:$A,Industry_index!$B:$B)</f>
        <v>Services</v>
      </c>
      <c r="C639" s="43">
        <v>604.0</v>
      </c>
      <c r="D639" s="43">
        <v>6.27</v>
      </c>
      <c r="E639" s="43">
        <v>3.0</v>
      </c>
      <c r="F639" s="43">
        <v>27.0</v>
      </c>
      <c r="G639" s="43">
        <v>683.5</v>
      </c>
      <c r="H639" s="43">
        <v>2500.0</v>
      </c>
      <c r="I639" s="43">
        <v>0.0</v>
      </c>
      <c r="J639" s="43">
        <v>3725.0</v>
      </c>
      <c r="K639" s="43">
        <v>12131.98</v>
      </c>
      <c r="L639" s="43">
        <v>3173.126666</v>
      </c>
      <c r="M639" s="43">
        <v>0.0</v>
      </c>
      <c r="N639" s="43">
        <v>0.0</v>
      </c>
      <c r="O639" s="43">
        <v>0.0</v>
      </c>
      <c r="P639" s="43">
        <v>0.0</v>
      </c>
      <c r="Q639" s="43">
        <v>11555.325</v>
      </c>
      <c r="R639" s="43">
        <v>13285.29</v>
      </c>
      <c r="S639" s="43">
        <v>0.261550876279057</v>
      </c>
      <c r="T639" s="43">
        <v>14.971192</v>
      </c>
      <c r="U639" s="43">
        <v>0.0</v>
      </c>
      <c r="V639" s="43">
        <v>1.0</v>
      </c>
      <c r="W639" s="43">
        <v>0.0</v>
      </c>
      <c r="X639" s="43">
        <v>1.0</v>
      </c>
      <c r="Y639" s="43">
        <v>0.0</v>
      </c>
      <c r="Z639" s="43">
        <v>1.0</v>
      </c>
      <c r="AA639" s="43">
        <v>6.27</v>
      </c>
      <c r="AB639" s="43">
        <v>3.0</v>
      </c>
      <c r="AC639" s="43">
        <v>1.0</v>
      </c>
      <c r="AD639" s="43">
        <v>0.0</v>
      </c>
      <c r="AE639" s="43">
        <v>3173.126666</v>
      </c>
      <c r="AF639" s="43">
        <v>0.0</v>
      </c>
      <c r="AG639" s="43">
        <v>1.0</v>
      </c>
      <c r="AH639" s="43">
        <v>683.5</v>
      </c>
      <c r="AI639" s="43">
        <v>2500.0</v>
      </c>
      <c r="AJ639" s="43">
        <v>0.0</v>
      </c>
      <c r="AK639" s="43">
        <v>3725.0</v>
      </c>
      <c r="AL639" s="43">
        <v>1.0</v>
      </c>
      <c r="AM639" s="43">
        <v>0.3513207930340099</v>
      </c>
      <c r="AN639" s="43">
        <v>0.0</v>
      </c>
      <c r="AO639" s="43">
        <v>0.0</v>
      </c>
      <c r="AP639" s="43">
        <v>766.0</v>
      </c>
      <c r="AQ639" s="43">
        <v>6.0</v>
      </c>
    </row>
    <row r="640" ht="15.75" customHeight="1">
      <c r="A640" s="47">
        <v>4921.0</v>
      </c>
      <c r="B640" s="48" t="str">
        <f t="array" ref="B640">XLOOKUP(A640,Industry_index!$A:$A,Industry_index!$B:$B)</f>
        <v>Services</v>
      </c>
      <c r="C640" s="43">
        <v>542.0</v>
      </c>
      <c r="D640" s="43">
        <v>4.77</v>
      </c>
      <c r="E640" s="43">
        <v>1.0</v>
      </c>
      <c r="F640" s="43">
        <v>0.0</v>
      </c>
      <c r="G640" s="43">
        <v>0.0</v>
      </c>
      <c r="H640" s="43">
        <v>20000.0</v>
      </c>
      <c r="I640" s="43">
        <v>0.0</v>
      </c>
      <c r="J640" s="43">
        <v>29800.0</v>
      </c>
      <c r="K640" s="43">
        <v>85800.946666</v>
      </c>
      <c r="L640" s="43">
        <v>-2.366666</v>
      </c>
      <c r="M640" s="43">
        <v>0.0</v>
      </c>
      <c r="N640" s="43">
        <v>0.0</v>
      </c>
      <c r="O640" s="43">
        <v>0.333333</v>
      </c>
      <c r="P640" s="43">
        <v>1.0</v>
      </c>
      <c r="Q640" s="43">
        <v>88950.156666</v>
      </c>
      <c r="R640" s="43">
        <v>106831.37</v>
      </c>
      <c r="S640" s="43">
        <v>-1.17341945686E-4</v>
      </c>
      <c r="T640" s="43">
        <v>20.102505</v>
      </c>
      <c r="U640" s="43">
        <v>0.0</v>
      </c>
      <c r="V640" s="43">
        <v>1.0</v>
      </c>
      <c r="W640" s="43">
        <v>0.0</v>
      </c>
      <c r="X640" s="43">
        <v>0.0</v>
      </c>
      <c r="Y640" s="43">
        <v>1.0</v>
      </c>
      <c r="Z640" s="43">
        <v>1.0</v>
      </c>
      <c r="AA640" s="43">
        <v>4.77</v>
      </c>
      <c r="AB640" s="43">
        <v>1.0</v>
      </c>
      <c r="AC640" s="43">
        <v>1.0</v>
      </c>
      <c r="AD640" s="43">
        <v>0.0</v>
      </c>
      <c r="AE640" s="43">
        <v>-2.366666</v>
      </c>
      <c r="AF640" s="43">
        <v>1.0</v>
      </c>
      <c r="AG640" s="43">
        <v>0.0</v>
      </c>
      <c r="AH640" s="43">
        <v>0.0</v>
      </c>
      <c r="AI640" s="43">
        <v>20000.0</v>
      </c>
      <c r="AJ640" s="43">
        <v>0.0</v>
      </c>
      <c r="AK640" s="43">
        <v>29800.0</v>
      </c>
      <c r="AL640" s="43">
        <v>0.0</v>
      </c>
      <c r="AM640" s="43">
        <v>0.3451134607272179</v>
      </c>
      <c r="AN640" s="43">
        <v>0.0</v>
      </c>
      <c r="AO640" s="43">
        <v>1.0</v>
      </c>
      <c r="AP640" s="43">
        <v>711.0</v>
      </c>
      <c r="AQ640" s="43">
        <v>6.0</v>
      </c>
    </row>
    <row r="641" ht="15.75" customHeight="1">
      <c r="A641" s="47">
        <v>4844.0</v>
      </c>
      <c r="B641" s="48" t="str">
        <f t="array" ref="B641">XLOOKUP(A641,Industry_index!$A:$A,Industry_index!$B:$B)</f>
        <v>Services</v>
      </c>
      <c r="C641" s="43">
        <v>608.0</v>
      </c>
      <c r="D641" s="43">
        <v>0.89</v>
      </c>
      <c r="E641" s="43">
        <v>1.0</v>
      </c>
      <c r="F641" s="43">
        <v>0.0</v>
      </c>
      <c r="G641" s="43">
        <v>0.0</v>
      </c>
      <c r="H641" s="43">
        <v>10000.0</v>
      </c>
      <c r="I641" s="43">
        <v>0.0</v>
      </c>
      <c r="J641" s="43">
        <v>14900.0</v>
      </c>
      <c r="K641" s="43">
        <v>30197.183333</v>
      </c>
      <c r="L641" s="43">
        <v>4646.413333</v>
      </c>
      <c r="M641" s="43">
        <v>0.0</v>
      </c>
      <c r="N641" s="43">
        <v>0.666666</v>
      </c>
      <c r="O641" s="43">
        <v>0.0</v>
      </c>
      <c r="P641" s="43">
        <v>0.0</v>
      </c>
      <c r="Q641" s="43">
        <v>31167.918</v>
      </c>
      <c r="R641" s="43">
        <v>26068.35</v>
      </c>
      <c r="S641" s="43">
        <v>0.153869003661931</v>
      </c>
      <c r="T641" s="43">
        <v>-16.361599</v>
      </c>
      <c r="U641" s="43">
        <v>0.0</v>
      </c>
      <c r="V641" s="43">
        <v>1.0</v>
      </c>
      <c r="W641" s="43">
        <v>0.0</v>
      </c>
      <c r="X641" s="43">
        <v>1.0</v>
      </c>
      <c r="Y641" s="43">
        <v>0.0</v>
      </c>
      <c r="Z641" s="43">
        <v>1.0</v>
      </c>
      <c r="AA641" s="43">
        <v>0.89</v>
      </c>
      <c r="AB641" s="43">
        <v>1.0</v>
      </c>
      <c r="AC641" s="43">
        <v>1.0</v>
      </c>
      <c r="AD641" s="43">
        <v>0.0</v>
      </c>
      <c r="AE641" s="43">
        <v>4646.413333</v>
      </c>
      <c r="AF641" s="43">
        <v>0.0</v>
      </c>
      <c r="AG641" s="43">
        <v>1.0</v>
      </c>
      <c r="AH641" s="43">
        <v>0.0</v>
      </c>
      <c r="AI641" s="43">
        <v>10000.0</v>
      </c>
      <c r="AJ641" s="43">
        <v>0.0</v>
      </c>
      <c r="AK641" s="43">
        <v>14900.0</v>
      </c>
      <c r="AL641" s="43">
        <v>0.0</v>
      </c>
      <c r="AM641" s="43">
        <v>0.3428797756264844</v>
      </c>
      <c r="AN641" s="43">
        <v>0.0</v>
      </c>
      <c r="AO641" s="43">
        <v>1.0</v>
      </c>
      <c r="AP641" s="43">
        <v>695.0</v>
      </c>
      <c r="AQ641" s="43">
        <v>6.0</v>
      </c>
    </row>
    <row r="642" ht="15.75" customHeight="1">
      <c r="A642" s="47">
        <v>4360.0</v>
      </c>
      <c r="B642" s="48" t="str">
        <f t="array" ref="B642">XLOOKUP(A642,Industry_index!$A:$A,Industry_index!$B:$B)</f>
        <v>Construction</v>
      </c>
      <c r="C642" s="43">
        <v>613.0</v>
      </c>
      <c r="D642" s="43">
        <v>16.56</v>
      </c>
      <c r="E642" s="43">
        <v>1.0</v>
      </c>
      <c r="F642" s="43">
        <v>0.0</v>
      </c>
      <c r="G642" s="43">
        <v>8614.9</v>
      </c>
      <c r="H642" s="43">
        <v>6000.0</v>
      </c>
      <c r="I642" s="43">
        <v>5674.9</v>
      </c>
      <c r="J642" s="43">
        <v>8940.0</v>
      </c>
      <c r="K642" s="43">
        <v>23162.35</v>
      </c>
      <c r="L642" s="43">
        <v>1710.216666</v>
      </c>
      <c r="M642" s="43">
        <v>0.0</v>
      </c>
      <c r="N642" s="43">
        <v>0.666666</v>
      </c>
      <c r="O642" s="43">
        <v>0.0</v>
      </c>
      <c r="P642" s="43">
        <v>0.0</v>
      </c>
      <c r="Q642" s="43">
        <v>16905.775</v>
      </c>
      <c r="R642" s="43">
        <v>35675.5</v>
      </c>
      <c r="S642" s="43">
        <v>0.073836204012114</v>
      </c>
      <c r="T642" s="43">
        <v>111.025551</v>
      </c>
      <c r="U642" s="43">
        <v>1.0</v>
      </c>
      <c r="V642" s="43">
        <v>0.0</v>
      </c>
      <c r="W642" s="43">
        <v>1.0</v>
      </c>
      <c r="X642" s="43">
        <v>0.0</v>
      </c>
      <c r="Y642" s="43">
        <v>1.0</v>
      </c>
      <c r="Z642" s="43">
        <v>1.0</v>
      </c>
      <c r="AA642" s="43">
        <v>16.56</v>
      </c>
      <c r="AB642" s="43">
        <v>1.0</v>
      </c>
      <c r="AC642" s="43">
        <v>0.0</v>
      </c>
      <c r="AD642" s="43">
        <v>1.0</v>
      </c>
      <c r="AE642" s="43">
        <v>1710.216666</v>
      </c>
      <c r="AF642" s="43">
        <v>1.0</v>
      </c>
      <c r="AG642" s="43">
        <v>0.0</v>
      </c>
      <c r="AH642" s="43">
        <v>8614.9</v>
      </c>
      <c r="AI642" s="43">
        <v>6000.0</v>
      </c>
      <c r="AJ642" s="43">
        <v>5674.9</v>
      </c>
      <c r="AK642" s="43">
        <v>8940.0</v>
      </c>
      <c r="AL642" s="43">
        <v>1.0</v>
      </c>
      <c r="AM642" s="43">
        <v>0.341102575439169</v>
      </c>
      <c r="AN642" s="43">
        <v>0.0</v>
      </c>
      <c r="AO642" s="43">
        <v>0.0</v>
      </c>
      <c r="AP642" s="43">
        <v>688.0</v>
      </c>
      <c r="AQ642" s="43">
        <v>6.0</v>
      </c>
    </row>
    <row r="643" ht="15.75" customHeight="1">
      <c r="A643" s="47">
        <v>5397.0</v>
      </c>
      <c r="B643" s="48" t="str">
        <f t="array" ref="B643">XLOOKUP(A643,Industry_index!$A:$A,Industry_index!$B:$B)</f>
        <v>Services</v>
      </c>
      <c r="C643" s="43">
        <v>526.0</v>
      </c>
      <c r="D643" s="43">
        <v>1.99</v>
      </c>
      <c r="E643" s="43">
        <v>1.0</v>
      </c>
      <c r="F643" s="43">
        <v>4.0</v>
      </c>
      <c r="G643" s="43">
        <v>6793.9</v>
      </c>
      <c r="H643" s="43">
        <v>10000.0</v>
      </c>
      <c r="I643" s="43">
        <v>1893.9</v>
      </c>
      <c r="J643" s="43">
        <v>14900.0</v>
      </c>
      <c r="K643" s="43">
        <v>25715.413333</v>
      </c>
      <c r="L643" s="43">
        <v>3938.253333</v>
      </c>
      <c r="M643" s="43">
        <v>0.0</v>
      </c>
      <c r="N643" s="43">
        <v>0.0</v>
      </c>
      <c r="O643" s="43">
        <v>0.0</v>
      </c>
      <c r="P643" s="43">
        <v>0.0</v>
      </c>
      <c r="R643" s="43">
        <v>25900.7</v>
      </c>
      <c r="S643" s="43">
        <v>0.1431363818192315</v>
      </c>
      <c r="T643" s="43">
        <v>-6.024493</v>
      </c>
      <c r="U643" s="43">
        <v>1.0</v>
      </c>
      <c r="V643" s="43">
        <v>1.0</v>
      </c>
      <c r="W643" s="43">
        <v>0.0</v>
      </c>
      <c r="X643" s="43">
        <v>1.0</v>
      </c>
      <c r="Y643" s="43">
        <v>0.0</v>
      </c>
      <c r="Z643" s="43">
        <v>1.0</v>
      </c>
      <c r="AA643" s="43">
        <v>1.99</v>
      </c>
      <c r="AB643" s="43">
        <v>1.0</v>
      </c>
      <c r="AC643" s="43">
        <v>1.0</v>
      </c>
      <c r="AD643" s="43">
        <v>0.0</v>
      </c>
      <c r="AE643" s="43">
        <v>3938.253333</v>
      </c>
      <c r="AF643" s="43">
        <v>0.0</v>
      </c>
      <c r="AG643" s="43">
        <v>1.0</v>
      </c>
      <c r="AH643" s="43">
        <v>6793.9</v>
      </c>
      <c r="AI643" s="43">
        <v>10000.0</v>
      </c>
      <c r="AJ643" s="43">
        <v>1893.9</v>
      </c>
      <c r="AK643" s="43">
        <v>14900.0</v>
      </c>
      <c r="AL643" s="43">
        <v>1.0</v>
      </c>
      <c r="AM643" s="43">
        <v>0.3403539070186252</v>
      </c>
      <c r="AN643" s="43">
        <v>0.0</v>
      </c>
      <c r="AO643" s="43">
        <v>0.0</v>
      </c>
      <c r="AP643" s="43">
        <v>684.0</v>
      </c>
      <c r="AQ643" s="43">
        <v>6.0</v>
      </c>
    </row>
    <row r="644" ht="15.75" customHeight="1">
      <c r="A644" s="47">
        <v>712.0</v>
      </c>
      <c r="B644" s="48" t="str">
        <f t="array" ref="B644">XLOOKUP(A644,Industry_index!$A:$A,Industry_index!$B:$B)</f>
        <v>Retail</v>
      </c>
      <c r="C644" s="43">
        <v>0.0</v>
      </c>
      <c r="D644" s="43">
        <v>3.1</v>
      </c>
      <c r="E644" s="43">
        <v>1.0</v>
      </c>
      <c r="F644" s="43">
        <v>0.0</v>
      </c>
      <c r="G644" s="43">
        <v>0.0</v>
      </c>
      <c r="H644" s="43">
        <v>5000.0</v>
      </c>
      <c r="I644" s="43">
        <v>0.0</v>
      </c>
      <c r="J644" s="43">
        <v>7450.0</v>
      </c>
      <c r="K644" s="43">
        <v>11154.666666</v>
      </c>
      <c r="L644" s="43">
        <v>733.186666</v>
      </c>
      <c r="M644" s="43">
        <v>0.0</v>
      </c>
      <c r="N644" s="43">
        <v>0.0</v>
      </c>
      <c r="O644" s="43">
        <v>0.0</v>
      </c>
      <c r="P644" s="43">
        <v>0.0</v>
      </c>
      <c r="Q644" s="43">
        <v>19557.726153</v>
      </c>
      <c r="R644" s="43">
        <v>17037.0</v>
      </c>
      <c r="S644" s="43">
        <v>0.055954893595788</v>
      </c>
      <c r="T644" s="43">
        <v>-12.888665</v>
      </c>
      <c r="U644" s="43">
        <v>0.0</v>
      </c>
      <c r="V644" s="43">
        <v>1.0</v>
      </c>
      <c r="W644" s="43">
        <v>0.0</v>
      </c>
      <c r="X644" s="43">
        <v>1.0</v>
      </c>
      <c r="Y644" s="43">
        <v>0.0</v>
      </c>
      <c r="Z644" s="43">
        <v>1.0</v>
      </c>
      <c r="AA644" s="43">
        <v>3.1</v>
      </c>
      <c r="AB644" s="43">
        <v>1.0</v>
      </c>
      <c r="AC644" s="43">
        <v>1.0</v>
      </c>
      <c r="AD644" s="43">
        <v>0.0</v>
      </c>
      <c r="AE644" s="43">
        <v>733.186666</v>
      </c>
      <c r="AF644" s="43">
        <v>0.0</v>
      </c>
      <c r="AG644" s="43">
        <v>1.0</v>
      </c>
      <c r="AH644" s="43">
        <v>0.0</v>
      </c>
      <c r="AI644" s="43">
        <v>5000.0</v>
      </c>
      <c r="AJ644" s="43">
        <v>0.0</v>
      </c>
      <c r="AK644" s="43">
        <v>7450.0</v>
      </c>
      <c r="AL644" s="43">
        <v>0.0</v>
      </c>
      <c r="AM644" s="43">
        <v>0.3503321114636693</v>
      </c>
      <c r="AN644" s="43">
        <v>0.0</v>
      </c>
      <c r="AO644" s="43">
        <v>1.0</v>
      </c>
      <c r="AP644" s="43">
        <v>752.0</v>
      </c>
      <c r="AQ644" s="43">
        <v>6.0</v>
      </c>
    </row>
    <row r="645" ht="15.75" customHeight="1">
      <c r="A645" s="47">
        <v>1894.0</v>
      </c>
      <c r="B645" s="48" t="str">
        <f t="array" ref="B645">XLOOKUP(A645,Industry_index!$A:$A,Industry_index!$B:$B)</f>
        <v>Retail</v>
      </c>
      <c r="C645" s="43">
        <v>494.0</v>
      </c>
      <c r="D645" s="43">
        <v>2.42</v>
      </c>
      <c r="E645" s="43">
        <v>1.0</v>
      </c>
      <c r="F645" s="43">
        <v>0.0</v>
      </c>
      <c r="G645" s="43">
        <v>7775.04</v>
      </c>
      <c r="H645" s="43">
        <v>7000.0</v>
      </c>
      <c r="I645" s="43">
        <v>4345.04</v>
      </c>
      <c r="J645" s="43">
        <v>10430.0</v>
      </c>
      <c r="K645" s="43">
        <v>33438.466666</v>
      </c>
      <c r="L645" s="43">
        <v>3432.9</v>
      </c>
      <c r="M645" s="43">
        <v>0.0</v>
      </c>
      <c r="N645" s="43">
        <v>0.666666</v>
      </c>
      <c r="O645" s="43">
        <v>0.0</v>
      </c>
      <c r="P645" s="43">
        <v>0.0</v>
      </c>
      <c r="Q645" s="43">
        <v>33648.51</v>
      </c>
      <c r="R645" s="43">
        <v>33018.38</v>
      </c>
      <c r="S645" s="43">
        <v>0.102663190032319</v>
      </c>
      <c r="T645" s="43">
        <v>-1.872683</v>
      </c>
      <c r="U645" s="43">
        <v>0.0</v>
      </c>
      <c r="V645" s="43">
        <v>1.0</v>
      </c>
      <c r="W645" s="43">
        <v>0.0</v>
      </c>
      <c r="X645" s="43">
        <v>1.0</v>
      </c>
      <c r="Y645" s="43">
        <v>0.0</v>
      </c>
      <c r="Z645" s="43">
        <v>1.0</v>
      </c>
      <c r="AA645" s="43">
        <v>2.42</v>
      </c>
      <c r="AB645" s="43">
        <v>1.0</v>
      </c>
      <c r="AC645" s="43">
        <v>1.0</v>
      </c>
      <c r="AD645" s="43">
        <v>0.0</v>
      </c>
      <c r="AE645" s="43">
        <v>3432.9</v>
      </c>
      <c r="AF645" s="43">
        <v>0.0</v>
      </c>
      <c r="AG645" s="43">
        <v>1.0</v>
      </c>
      <c r="AH645" s="43">
        <v>7775.04</v>
      </c>
      <c r="AI645" s="43">
        <v>7000.0</v>
      </c>
      <c r="AJ645" s="43">
        <v>4345.04</v>
      </c>
      <c r="AK645" s="43">
        <v>10430.0</v>
      </c>
      <c r="AL645" s="43">
        <v>1.0</v>
      </c>
      <c r="AM645" s="43">
        <v>0.340511068956684</v>
      </c>
      <c r="AN645" s="43">
        <v>0.0</v>
      </c>
      <c r="AO645" s="43">
        <v>0.0</v>
      </c>
      <c r="AP645" s="43">
        <v>685.0</v>
      </c>
      <c r="AQ645" s="43">
        <v>6.0</v>
      </c>
    </row>
    <row r="646" ht="15.75" customHeight="1">
      <c r="A646" s="47">
        <v>2661.0</v>
      </c>
      <c r="B646" s="48" t="str">
        <f t="array" ref="B646">XLOOKUP(A646,Industry_index!$A:$A,Industry_index!$B:$B)</f>
        <v>Retail</v>
      </c>
      <c r="C646" s="43">
        <v>686.0</v>
      </c>
      <c r="D646" s="43">
        <v>3.05</v>
      </c>
      <c r="E646" s="43">
        <v>2.0</v>
      </c>
      <c r="F646" s="43">
        <v>4.0</v>
      </c>
      <c r="G646" s="43">
        <v>0.0</v>
      </c>
      <c r="H646" s="43">
        <v>10000.0</v>
      </c>
      <c r="I646" s="43">
        <v>0.0</v>
      </c>
      <c r="J646" s="43">
        <v>14900.0</v>
      </c>
      <c r="K646" s="43">
        <v>25715.413333</v>
      </c>
      <c r="L646" s="43">
        <v>3938.253333</v>
      </c>
      <c r="M646" s="43">
        <v>0.0</v>
      </c>
      <c r="N646" s="43">
        <v>0.0</v>
      </c>
      <c r="O646" s="43">
        <v>0.0</v>
      </c>
      <c r="P646" s="43">
        <v>0.0</v>
      </c>
      <c r="R646" s="43">
        <v>25900.7</v>
      </c>
      <c r="S646" s="43">
        <v>0.1431363818192315</v>
      </c>
      <c r="T646" s="43">
        <v>-6.024493</v>
      </c>
      <c r="U646" s="43">
        <v>0.0</v>
      </c>
      <c r="V646" s="43">
        <v>1.0</v>
      </c>
      <c r="W646" s="43">
        <v>0.0</v>
      </c>
      <c r="X646" s="43">
        <v>1.0</v>
      </c>
      <c r="Y646" s="43">
        <v>0.0</v>
      </c>
      <c r="Z646" s="43">
        <v>1.0</v>
      </c>
      <c r="AA646" s="43">
        <v>3.05</v>
      </c>
      <c r="AB646" s="43">
        <v>2.0</v>
      </c>
      <c r="AC646" s="43">
        <v>1.0</v>
      </c>
      <c r="AD646" s="43">
        <v>0.0</v>
      </c>
      <c r="AE646" s="43">
        <v>3938.253333</v>
      </c>
      <c r="AF646" s="43">
        <v>0.0</v>
      </c>
      <c r="AG646" s="43">
        <v>1.0</v>
      </c>
      <c r="AH646" s="43">
        <v>0.0</v>
      </c>
      <c r="AI646" s="43">
        <v>10000.0</v>
      </c>
      <c r="AJ646" s="43">
        <v>0.0</v>
      </c>
      <c r="AK646" s="43">
        <v>14900.0</v>
      </c>
      <c r="AL646" s="43">
        <v>0.0</v>
      </c>
      <c r="AM646" s="43">
        <v>0.3498982259897391</v>
      </c>
      <c r="AN646" s="43">
        <v>0.0</v>
      </c>
      <c r="AO646" s="43">
        <v>1.0</v>
      </c>
      <c r="AP646" s="43">
        <v>748.0</v>
      </c>
      <c r="AQ646" s="43">
        <v>6.0</v>
      </c>
    </row>
    <row r="647" ht="15.75" customHeight="1">
      <c r="A647" s="47">
        <v>1332.0</v>
      </c>
      <c r="B647" s="48" t="str">
        <f t="array" ref="B647">XLOOKUP(A647,Industry_index!$A:$A,Industry_index!$B:$B)</f>
        <v>Construction</v>
      </c>
      <c r="C647" s="43">
        <v>518.0</v>
      </c>
      <c r="D647" s="43">
        <v>1.81</v>
      </c>
      <c r="E647" s="43">
        <v>2.0</v>
      </c>
      <c r="F647" s="43">
        <v>4.0</v>
      </c>
      <c r="G647" s="43">
        <v>30545.0</v>
      </c>
      <c r="H647" s="43">
        <v>25000.0</v>
      </c>
      <c r="I647" s="43">
        <v>18295.0</v>
      </c>
      <c r="J647" s="43">
        <v>37250.0</v>
      </c>
      <c r="K647" s="43">
        <v>65624.0</v>
      </c>
      <c r="L647" s="43">
        <v>20126.205</v>
      </c>
      <c r="M647" s="43">
        <v>0.0</v>
      </c>
      <c r="N647" s="43">
        <v>0.0</v>
      </c>
      <c r="O647" s="43">
        <v>0.0</v>
      </c>
      <c r="P647" s="43">
        <v>0.0</v>
      </c>
      <c r="Q647" s="43">
        <v>256947.665</v>
      </c>
      <c r="R647" s="43">
        <v>67156.20600000002</v>
      </c>
      <c r="S647" s="43">
        <v>0.050007375391955</v>
      </c>
      <c r="T647" s="43">
        <v>84.282598</v>
      </c>
      <c r="U647" s="43">
        <v>1.0</v>
      </c>
      <c r="V647" s="43">
        <v>0.0</v>
      </c>
      <c r="W647" s="43">
        <v>1.0</v>
      </c>
      <c r="X647" s="43">
        <v>0.0</v>
      </c>
      <c r="Y647" s="43">
        <v>1.0</v>
      </c>
      <c r="Z647" s="43">
        <v>1.0</v>
      </c>
      <c r="AA647" s="43">
        <v>1.81</v>
      </c>
      <c r="AB647" s="43">
        <v>2.0</v>
      </c>
      <c r="AC647" s="43">
        <v>0.0</v>
      </c>
      <c r="AD647" s="43">
        <v>1.0</v>
      </c>
      <c r="AE647" s="43">
        <v>20126.205</v>
      </c>
      <c r="AF647" s="43">
        <v>1.0</v>
      </c>
      <c r="AG647" s="43">
        <v>0.0</v>
      </c>
      <c r="AH647" s="43">
        <v>30545.0</v>
      </c>
      <c r="AI647" s="43">
        <v>25000.0</v>
      </c>
      <c r="AJ647" s="43">
        <v>18295.0</v>
      </c>
      <c r="AK647" s="43">
        <v>37250.0</v>
      </c>
      <c r="AL647" s="43">
        <v>1.0</v>
      </c>
      <c r="AM647" s="43">
        <v>0.3456482859768873</v>
      </c>
      <c r="AN647" s="43">
        <v>0.0</v>
      </c>
      <c r="AO647" s="43">
        <v>0.0</v>
      </c>
      <c r="AP647" s="43">
        <v>718.0</v>
      </c>
      <c r="AQ647" s="43">
        <v>6.0</v>
      </c>
    </row>
    <row r="648" ht="15.75" customHeight="1">
      <c r="A648" s="47">
        <v>2989.0</v>
      </c>
      <c r="B648" s="48" t="str">
        <f t="array" ref="B648">XLOOKUP(A648,Industry_index!$A:$A,Industry_index!$B:$B)</f>
        <v>Services</v>
      </c>
      <c r="C648" s="43">
        <v>493.0</v>
      </c>
      <c r="D648" s="43">
        <v>2.53</v>
      </c>
      <c r="E648" s="43">
        <v>1.0</v>
      </c>
      <c r="F648" s="43">
        <v>4.0</v>
      </c>
      <c r="G648" s="43">
        <v>0.0</v>
      </c>
      <c r="H648" s="43">
        <v>20000.0</v>
      </c>
      <c r="I648" s="43">
        <v>0.0</v>
      </c>
      <c r="J648" s="43">
        <v>29800.0</v>
      </c>
      <c r="K648" s="43">
        <v>38623.43</v>
      </c>
      <c r="L648" s="43">
        <v>3125.516666</v>
      </c>
      <c r="M648" s="43">
        <v>0.333333</v>
      </c>
      <c r="N648" s="43">
        <v>0.333333</v>
      </c>
      <c r="O648" s="43">
        <v>0.333333</v>
      </c>
      <c r="P648" s="43">
        <v>1.0</v>
      </c>
      <c r="Q648" s="43">
        <v>38257.178</v>
      </c>
      <c r="R648" s="43">
        <v>43563.91</v>
      </c>
      <c r="S648" s="43">
        <v>0.082223113605492</v>
      </c>
      <c r="T648" s="43">
        <v>13.8712</v>
      </c>
      <c r="U648" s="43">
        <v>1.0</v>
      </c>
      <c r="V648" s="43">
        <v>1.0</v>
      </c>
      <c r="W648" s="43">
        <v>0.0</v>
      </c>
      <c r="X648" s="43">
        <v>1.0</v>
      </c>
      <c r="Y648" s="43">
        <v>0.0</v>
      </c>
      <c r="Z648" s="43">
        <v>1.0</v>
      </c>
      <c r="AA648" s="43">
        <v>2.53</v>
      </c>
      <c r="AB648" s="43">
        <v>1.0</v>
      </c>
      <c r="AC648" s="43">
        <v>1.0</v>
      </c>
      <c r="AD648" s="43">
        <v>0.0</v>
      </c>
      <c r="AE648" s="43">
        <v>3125.516666</v>
      </c>
      <c r="AF648" s="43">
        <v>0.0</v>
      </c>
      <c r="AG648" s="43">
        <v>1.0</v>
      </c>
      <c r="AH648" s="43">
        <v>0.0</v>
      </c>
      <c r="AI648" s="43">
        <v>20000.0</v>
      </c>
      <c r="AJ648" s="43">
        <v>0.0</v>
      </c>
      <c r="AK648" s="43">
        <v>29800.0</v>
      </c>
      <c r="AL648" s="43">
        <v>0.0</v>
      </c>
      <c r="AM648" s="43">
        <v>0.3414427300838583</v>
      </c>
      <c r="AN648" s="43">
        <v>0.0</v>
      </c>
      <c r="AO648" s="43">
        <v>1.0</v>
      </c>
      <c r="AP648" s="43">
        <v>689.0</v>
      </c>
      <c r="AQ648" s="43">
        <v>6.0</v>
      </c>
    </row>
    <row r="649" ht="15.75" customHeight="1">
      <c r="A649" s="47">
        <v>2211.0</v>
      </c>
      <c r="B649" s="48" t="str">
        <f t="array" ref="B649">XLOOKUP(A649,Industry_index!$A:$A,Industry_index!$B:$B)</f>
        <v>Services</v>
      </c>
      <c r="C649" s="43">
        <v>464.0</v>
      </c>
      <c r="D649" s="43">
        <v>1.12</v>
      </c>
      <c r="E649" s="43">
        <v>1.0</v>
      </c>
      <c r="F649" s="43">
        <v>0.0</v>
      </c>
      <c r="G649" s="43">
        <v>4470.05</v>
      </c>
      <c r="H649" s="43">
        <v>4000.0</v>
      </c>
      <c r="I649" s="43">
        <v>2510.05</v>
      </c>
      <c r="J649" s="43">
        <v>5960.0</v>
      </c>
      <c r="K649" s="43">
        <v>11822.513333</v>
      </c>
      <c r="L649" s="43">
        <v>1275.093333</v>
      </c>
      <c r="M649" s="43">
        <v>0.0</v>
      </c>
      <c r="N649" s="43">
        <v>0.0</v>
      </c>
      <c r="O649" s="43">
        <v>0.0</v>
      </c>
      <c r="P649" s="43">
        <v>0.0</v>
      </c>
      <c r="Q649" s="43">
        <v>12473.48</v>
      </c>
      <c r="R649" s="43">
        <v>10520.58</v>
      </c>
      <c r="S649" s="43">
        <v>0.107852731780307</v>
      </c>
      <c r="T649" s="43">
        <v>-15.656416</v>
      </c>
      <c r="U649" s="43">
        <v>1.0</v>
      </c>
      <c r="V649" s="43">
        <v>1.0</v>
      </c>
      <c r="W649" s="43">
        <v>0.0</v>
      </c>
      <c r="X649" s="43">
        <v>1.0</v>
      </c>
      <c r="Y649" s="43">
        <v>0.0</v>
      </c>
      <c r="Z649" s="43">
        <v>1.0</v>
      </c>
      <c r="AA649" s="43">
        <v>1.12</v>
      </c>
      <c r="AB649" s="43">
        <v>1.0</v>
      </c>
      <c r="AC649" s="43">
        <v>1.0</v>
      </c>
      <c r="AD649" s="43">
        <v>0.0</v>
      </c>
      <c r="AE649" s="43">
        <v>1275.093333</v>
      </c>
      <c r="AF649" s="43">
        <v>0.0</v>
      </c>
      <c r="AG649" s="43">
        <v>1.0</v>
      </c>
      <c r="AH649" s="43">
        <v>4470.05</v>
      </c>
      <c r="AI649" s="43">
        <v>4000.0</v>
      </c>
      <c r="AJ649" s="43">
        <v>2510.05</v>
      </c>
      <c r="AK649" s="43">
        <v>5960.0</v>
      </c>
      <c r="AL649" s="43">
        <v>1.0</v>
      </c>
      <c r="AM649" s="43">
        <v>0.3586924577207922</v>
      </c>
      <c r="AN649" s="43">
        <v>0.0</v>
      </c>
      <c r="AO649" s="43">
        <v>0.0</v>
      </c>
      <c r="AP649" s="43">
        <v>814.0</v>
      </c>
      <c r="AQ649" s="43">
        <v>6.0</v>
      </c>
    </row>
    <row r="650" ht="15.75" customHeight="1">
      <c r="A650" s="47">
        <v>912.0</v>
      </c>
      <c r="B650" s="48" t="str">
        <f t="array" ref="B650">XLOOKUP(A650,Industry_index!$A:$A,Industry_index!$B:$B)</f>
        <v>Retail</v>
      </c>
      <c r="C650" s="43">
        <v>590.0</v>
      </c>
      <c r="D650" s="43">
        <v>9.42</v>
      </c>
      <c r="E650" s="43">
        <v>6.0</v>
      </c>
      <c r="F650" s="43">
        <v>27.0</v>
      </c>
      <c r="G650" s="43">
        <v>3725.05</v>
      </c>
      <c r="H650" s="43">
        <v>5000.0</v>
      </c>
      <c r="I650" s="43">
        <v>1275.05</v>
      </c>
      <c r="J650" s="43">
        <v>7450.0</v>
      </c>
      <c r="K650" s="43">
        <v>60077.465</v>
      </c>
      <c r="L650" s="43">
        <v>9423.0</v>
      </c>
      <c r="M650" s="43">
        <v>0.0</v>
      </c>
      <c r="N650" s="43">
        <v>0.0</v>
      </c>
      <c r="O650" s="43">
        <v>0.0</v>
      </c>
      <c r="P650" s="43">
        <v>0.0</v>
      </c>
      <c r="Q650" s="43">
        <v>51012.410666</v>
      </c>
      <c r="R650" s="43">
        <v>60761.93</v>
      </c>
      <c r="S650" s="43">
        <v>0.156847483757222</v>
      </c>
      <c r="T650" s="43">
        <v>19.112055</v>
      </c>
      <c r="U650" s="43">
        <v>1.0</v>
      </c>
      <c r="V650" s="43">
        <v>1.0</v>
      </c>
      <c r="W650" s="43">
        <v>0.0</v>
      </c>
      <c r="X650" s="43">
        <v>1.0</v>
      </c>
      <c r="Y650" s="43">
        <v>0.0</v>
      </c>
      <c r="Z650" s="43">
        <v>1.0</v>
      </c>
      <c r="AA650" s="43">
        <v>9.42</v>
      </c>
      <c r="AB650" s="43">
        <v>6.0</v>
      </c>
      <c r="AC650" s="43">
        <v>1.0</v>
      </c>
      <c r="AD650" s="43">
        <v>0.0</v>
      </c>
      <c r="AE650" s="43">
        <v>9423.0</v>
      </c>
      <c r="AF650" s="43">
        <v>0.0</v>
      </c>
      <c r="AG650" s="43">
        <v>1.0</v>
      </c>
      <c r="AH650" s="43">
        <v>3725.05</v>
      </c>
      <c r="AI650" s="43">
        <v>5000.0</v>
      </c>
      <c r="AJ650" s="43">
        <v>1275.05</v>
      </c>
      <c r="AK650" s="43">
        <v>7450.0</v>
      </c>
      <c r="AL650" s="43">
        <v>1.0</v>
      </c>
      <c r="AM650" s="43">
        <v>0.3486421873763685</v>
      </c>
      <c r="AN650" s="43">
        <v>0.0</v>
      </c>
      <c r="AO650" s="43">
        <v>0.0</v>
      </c>
      <c r="AP650" s="43">
        <v>734.0</v>
      </c>
      <c r="AQ650" s="43">
        <v>6.0</v>
      </c>
    </row>
    <row r="651" ht="15.75" customHeight="1">
      <c r="A651" s="47">
        <v>4294.0</v>
      </c>
      <c r="B651" s="48" t="str">
        <f t="array" ref="B651">XLOOKUP(A651,Industry_index!$A:$A,Industry_index!$B:$B)</f>
        <v>Construction</v>
      </c>
      <c r="C651" s="43">
        <v>662.0</v>
      </c>
      <c r="D651" s="43">
        <v>8.67</v>
      </c>
      <c r="E651" s="43">
        <v>2.0</v>
      </c>
      <c r="F651" s="43">
        <v>6.0</v>
      </c>
      <c r="G651" s="43">
        <v>0.0</v>
      </c>
      <c r="H651" s="43">
        <v>10000.0</v>
      </c>
      <c r="I651" s="43">
        <v>0.0</v>
      </c>
      <c r="J651" s="43">
        <v>14900.0</v>
      </c>
      <c r="K651" s="43">
        <v>57495.596666</v>
      </c>
      <c r="L651" s="43">
        <v>10177.53</v>
      </c>
      <c r="M651" s="43">
        <v>0.0</v>
      </c>
      <c r="N651" s="43">
        <v>0.333333</v>
      </c>
      <c r="O651" s="43">
        <v>0.0</v>
      </c>
      <c r="P651" s="43">
        <v>0.0</v>
      </c>
      <c r="Q651" s="43">
        <v>61692.844</v>
      </c>
      <c r="R651" s="43">
        <v>50043.79</v>
      </c>
      <c r="S651" s="43">
        <v>0.18490692727159</v>
      </c>
      <c r="T651" s="43">
        <v>-18.882335</v>
      </c>
      <c r="U651" s="43">
        <v>1.0</v>
      </c>
      <c r="V651" s="43">
        <v>0.0</v>
      </c>
      <c r="W651" s="43">
        <v>1.0</v>
      </c>
      <c r="X651" s="43">
        <v>1.0</v>
      </c>
      <c r="Y651" s="43">
        <v>0.0</v>
      </c>
      <c r="Z651" s="43">
        <v>1.0</v>
      </c>
      <c r="AA651" s="43">
        <v>8.67</v>
      </c>
      <c r="AB651" s="43">
        <v>2.0</v>
      </c>
      <c r="AC651" s="43">
        <v>0.0</v>
      </c>
      <c r="AD651" s="43">
        <v>1.0</v>
      </c>
      <c r="AE651" s="43">
        <v>10177.53</v>
      </c>
      <c r="AF651" s="43">
        <v>0.0</v>
      </c>
      <c r="AG651" s="43">
        <v>1.0</v>
      </c>
      <c r="AH651" s="43">
        <v>0.0</v>
      </c>
      <c r="AI651" s="43">
        <v>10000.0</v>
      </c>
      <c r="AJ651" s="43">
        <v>0.0</v>
      </c>
      <c r="AK651" s="43">
        <v>14900.0</v>
      </c>
      <c r="AL651" s="43">
        <v>0.0</v>
      </c>
      <c r="AM651" s="43">
        <v>0.3574057095173789</v>
      </c>
      <c r="AN651" s="43">
        <v>0.0</v>
      </c>
      <c r="AO651" s="43">
        <v>1.0</v>
      </c>
      <c r="AP651" s="43">
        <v>809.0</v>
      </c>
      <c r="AQ651" s="43">
        <v>6.0</v>
      </c>
    </row>
    <row r="652" ht="15.75" customHeight="1">
      <c r="A652" s="47">
        <v>1724.0</v>
      </c>
      <c r="B652" s="48" t="str">
        <f t="array" ref="B652">XLOOKUP(A652,Industry_index!$A:$A,Industry_index!$B:$B)</f>
        <v>Services</v>
      </c>
      <c r="C652" s="43">
        <v>647.0</v>
      </c>
      <c r="D652" s="43">
        <v>0.32</v>
      </c>
      <c r="E652" s="43">
        <v>1.0</v>
      </c>
      <c r="F652" s="43">
        <v>4.0</v>
      </c>
      <c r="G652" s="43">
        <v>18625.15</v>
      </c>
      <c r="H652" s="43">
        <v>20000.0</v>
      </c>
      <c r="I652" s="43">
        <v>8825.15</v>
      </c>
      <c r="J652" s="43">
        <v>29800.0</v>
      </c>
      <c r="K652" s="43">
        <v>16346.813333</v>
      </c>
      <c r="L652" s="43">
        <v>3573.636666</v>
      </c>
      <c r="M652" s="43">
        <v>0.0</v>
      </c>
      <c r="N652" s="43">
        <v>0.0</v>
      </c>
      <c r="O652" s="43">
        <v>0.0</v>
      </c>
      <c r="P652" s="43">
        <v>0.0</v>
      </c>
      <c r="Q652" s="43">
        <v>17229.802</v>
      </c>
      <c r="R652" s="43">
        <v>14852.53</v>
      </c>
      <c r="S652" s="43">
        <v>0.218613906933524</v>
      </c>
      <c r="T652" s="43">
        <v>-13.79743</v>
      </c>
      <c r="U652" s="43">
        <v>0.0</v>
      </c>
      <c r="V652" s="43">
        <v>1.0</v>
      </c>
      <c r="W652" s="43">
        <v>0.0</v>
      </c>
      <c r="X652" s="43">
        <v>1.0</v>
      </c>
      <c r="Y652" s="43">
        <v>0.0</v>
      </c>
      <c r="Z652" s="43">
        <v>1.0</v>
      </c>
      <c r="AA652" s="43">
        <v>0.32</v>
      </c>
      <c r="AB652" s="43">
        <v>1.0</v>
      </c>
      <c r="AC652" s="43">
        <v>1.0</v>
      </c>
      <c r="AD652" s="43">
        <v>0.0</v>
      </c>
      <c r="AE652" s="43">
        <v>3573.636666</v>
      </c>
      <c r="AF652" s="43">
        <v>0.0</v>
      </c>
      <c r="AG652" s="43">
        <v>1.0</v>
      </c>
      <c r="AH652" s="43">
        <v>18625.15</v>
      </c>
      <c r="AI652" s="43">
        <v>20000.0</v>
      </c>
      <c r="AJ652" s="43">
        <v>8825.15</v>
      </c>
      <c r="AK652" s="43">
        <v>29800.0</v>
      </c>
      <c r="AL652" s="43">
        <v>1.0</v>
      </c>
      <c r="AM652" s="43">
        <v>0.3514662052033695</v>
      </c>
      <c r="AN652" s="43">
        <v>0.0</v>
      </c>
      <c r="AO652" s="43">
        <v>0.0</v>
      </c>
      <c r="AP652" s="43">
        <v>767.0</v>
      </c>
      <c r="AQ652" s="43">
        <v>6.0</v>
      </c>
    </row>
    <row r="653" ht="15.75" customHeight="1">
      <c r="A653" s="47">
        <v>2604.0</v>
      </c>
      <c r="B653" s="48" t="str">
        <f t="array" ref="B653">XLOOKUP(A653,Industry_index!$A:$A,Industry_index!$B:$B)</f>
        <v>Construction</v>
      </c>
      <c r="C653" s="43">
        <v>504.0</v>
      </c>
      <c r="D653" s="43">
        <v>16.36</v>
      </c>
      <c r="E653" s="43">
        <v>2.0</v>
      </c>
      <c r="F653" s="43">
        <v>4.0</v>
      </c>
      <c r="G653" s="43">
        <v>2472.0</v>
      </c>
      <c r="H653" s="43">
        <v>4000.0</v>
      </c>
      <c r="I653" s="43">
        <v>512.0</v>
      </c>
      <c r="J653" s="43">
        <v>5960.0</v>
      </c>
      <c r="K653" s="43">
        <v>25715.413333</v>
      </c>
      <c r="L653" s="43">
        <v>3938.253333</v>
      </c>
      <c r="M653" s="43">
        <v>0.0</v>
      </c>
      <c r="N653" s="43">
        <v>0.0</v>
      </c>
      <c r="O653" s="43">
        <v>0.0</v>
      </c>
      <c r="P653" s="43">
        <v>0.0</v>
      </c>
      <c r="R653" s="43">
        <v>25900.7</v>
      </c>
      <c r="S653" s="43">
        <v>0.1431363818192315</v>
      </c>
      <c r="T653" s="43">
        <v>-6.024493</v>
      </c>
      <c r="U653" s="43">
        <v>0.0</v>
      </c>
      <c r="V653" s="43">
        <v>0.0</v>
      </c>
      <c r="W653" s="43">
        <v>1.0</v>
      </c>
      <c r="X653" s="43">
        <v>1.0</v>
      </c>
      <c r="Y653" s="43">
        <v>0.0</v>
      </c>
      <c r="Z653" s="43">
        <v>1.0</v>
      </c>
      <c r="AA653" s="43">
        <v>16.36</v>
      </c>
      <c r="AB653" s="43">
        <v>2.0</v>
      </c>
      <c r="AC653" s="43">
        <v>0.0</v>
      </c>
      <c r="AD653" s="43">
        <v>1.0</v>
      </c>
      <c r="AE653" s="43">
        <v>3938.253333</v>
      </c>
      <c r="AF653" s="43">
        <v>0.0</v>
      </c>
      <c r="AG653" s="43">
        <v>1.0</v>
      </c>
      <c r="AH653" s="43">
        <v>2472.0</v>
      </c>
      <c r="AI653" s="43">
        <v>4000.0</v>
      </c>
      <c r="AJ653" s="43">
        <v>512.0</v>
      </c>
      <c r="AK653" s="43">
        <v>5960.0</v>
      </c>
      <c r="AL653" s="43">
        <v>1.0</v>
      </c>
      <c r="AM653" s="43">
        <v>0.3460490945697072</v>
      </c>
      <c r="AN653" s="43">
        <v>0.0</v>
      </c>
      <c r="AO653" s="43">
        <v>0.0</v>
      </c>
      <c r="AP653" s="43">
        <v>720.0</v>
      </c>
      <c r="AQ653" s="43">
        <v>6.0</v>
      </c>
    </row>
    <row r="654" ht="15.75" customHeight="1">
      <c r="A654" s="47">
        <v>4870.0</v>
      </c>
      <c r="B654" s="48" t="str">
        <f t="array" ref="B654">XLOOKUP(A654,Industry_index!$A:$A,Industry_index!$B:$B)</f>
        <v>Construction</v>
      </c>
      <c r="C654" s="43">
        <v>633.0</v>
      </c>
      <c r="D654" s="43">
        <v>16.07</v>
      </c>
      <c r="E654" s="43">
        <v>2.0</v>
      </c>
      <c r="F654" s="43">
        <v>4.0</v>
      </c>
      <c r="G654" s="43">
        <v>0.0</v>
      </c>
      <c r="H654" s="43">
        <v>5000.0</v>
      </c>
      <c r="I654" s="43">
        <v>0.0</v>
      </c>
      <c r="J654" s="43">
        <v>7450.0</v>
      </c>
      <c r="K654" s="43">
        <v>10858.343333</v>
      </c>
      <c r="L654" s="43">
        <v>3360.6</v>
      </c>
      <c r="M654" s="43">
        <v>0.0</v>
      </c>
      <c r="N654" s="43">
        <v>0.0</v>
      </c>
      <c r="O654" s="43">
        <v>0.0</v>
      </c>
      <c r="P654" s="43">
        <v>0.0</v>
      </c>
      <c r="Q654" s="43">
        <v>5987.495</v>
      </c>
      <c r="R654" s="43">
        <v>20600.04</v>
      </c>
      <c r="S654" s="43">
        <v>0.309494821492051</v>
      </c>
      <c r="T654" s="43">
        <v>244.051143</v>
      </c>
      <c r="U654" s="43">
        <v>1.0</v>
      </c>
      <c r="V654" s="43">
        <v>0.0</v>
      </c>
      <c r="W654" s="43">
        <v>1.0</v>
      </c>
      <c r="X654" s="43">
        <v>0.0</v>
      </c>
      <c r="Y654" s="43">
        <v>1.0</v>
      </c>
      <c r="Z654" s="43">
        <v>1.0</v>
      </c>
      <c r="AA654" s="43">
        <v>16.07</v>
      </c>
      <c r="AB654" s="43">
        <v>2.0</v>
      </c>
      <c r="AC654" s="43">
        <v>0.0</v>
      </c>
      <c r="AD654" s="43">
        <v>1.0</v>
      </c>
      <c r="AE654" s="43">
        <v>3360.6</v>
      </c>
      <c r="AF654" s="43">
        <v>1.0</v>
      </c>
      <c r="AG654" s="43">
        <v>0.0</v>
      </c>
      <c r="AH654" s="43">
        <v>0.0</v>
      </c>
      <c r="AI654" s="43">
        <v>5000.0</v>
      </c>
      <c r="AJ654" s="43">
        <v>0.0</v>
      </c>
      <c r="AK654" s="43">
        <v>7450.0</v>
      </c>
      <c r="AL654" s="43">
        <v>0.0</v>
      </c>
      <c r="AM654" s="43">
        <v>0.3509507402814918</v>
      </c>
      <c r="AN654" s="43">
        <v>0.0</v>
      </c>
      <c r="AO654" s="43">
        <v>1.0</v>
      </c>
      <c r="AP654" s="43">
        <v>762.0</v>
      </c>
      <c r="AQ654" s="43">
        <v>6.0</v>
      </c>
    </row>
    <row r="655" ht="15.75" customHeight="1">
      <c r="A655" s="47">
        <v>1538.0</v>
      </c>
      <c r="B655" s="48" t="str">
        <f t="array" ref="B655">XLOOKUP(A655,Industry_index!$A:$A,Industry_index!$B:$B)</f>
        <v>Retail</v>
      </c>
      <c r="C655" s="43">
        <v>593.0</v>
      </c>
      <c r="D655" s="43">
        <v>1.37</v>
      </c>
      <c r="E655" s="43">
        <v>1.0</v>
      </c>
      <c r="F655" s="43">
        <v>4.0</v>
      </c>
      <c r="G655" s="43">
        <v>0.0</v>
      </c>
      <c r="H655" s="43">
        <v>3000.0</v>
      </c>
      <c r="I655" s="43">
        <v>0.0</v>
      </c>
      <c r="J655" s="43">
        <v>4470.0</v>
      </c>
      <c r="K655" s="43">
        <v>6002.836666</v>
      </c>
      <c r="L655" s="43">
        <v>1917.51</v>
      </c>
      <c r="M655" s="43">
        <v>0.0</v>
      </c>
      <c r="N655" s="43">
        <v>0.0</v>
      </c>
      <c r="O655" s="43">
        <v>0.0</v>
      </c>
      <c r="P655" s="43">
        <v>0.0</v>
      </c>
      <c r="Q655" s="43">
        <v>7792.51625</v>
      </c>
      <c r="R655" s="43">
        <v>6424.21</v>
      </c>
      <c r="S655" s="43">
        <v>0.266292436710962</v>
      </c>
      <c r="T655" s="43">
        <v>-17.559283</v>
      </c>
      <c r="U655" s="43">
        <v>0.0</v>
      </c>
      <c r="V655" s="43">
        <v>1.0</v>
      </c>
      <c r="W655" s="43">
        <v>0.0</v>
      </c>
      <c r="X655" s="43">
        <v>1.0</v>
      </c>
      <c r="Y655" s="43">
        <v>0.0</v>
      </c>
      <c r="Z655" s="43">
        <v>1.0</v>
      </c>
      <c r="AA655" s="43">
        <v>1.37</v>
      </c>
      <c r="AB655" s="43">
        <v>1.0</v>
      </c>
      <c r="AC655" s="43">
        <v>1.0</v>
      </c>
      <c r="AD655" s="43">
        <v>0.0</v>
      </c>
      <c r="AE655" s="43">
        <v>1917.51</v>
      </c>
      <c r="AF655" s="43">
        <v>0.0</v>
      </c>
      <c r="AG655" s="43">
        <v>1.0</v>
      </c>
      <c r="AH655" s="43">
        <v>0.0</v>
      </c>
      <c r="AI655" s="43">
        <v>3000.0</v>
      </c>
      <c r="AJ655" s="43">
        <v>0.0</v>
      </c>
      <c r="AK655" s="43">
        <v>4470.0</v>
      </c>
      <c r="AL655" s="43">
        <v>0.0</v>
      </c>
      <c r="AM655" s="43">
        <v>0.3540030101983711</v>
      </c>
      <c r="AN655" s="43">
        <v>0.0</v>
      </c>
      <c r="AO655" s="43">
        <v>1.0</v>
      </c>
      <c r="AP655" s="43">
        <v>782.0</v>
      </c>
      <c r="AQ655" s="43">
        <v>6.0</v>
      </c>
    </row>
    <row r="656" ht="15.75" customHeight="1">
      <c r="A656" s="47">
        <v>3970.0</v>
      </c>
      <c r="B656" s="48" t="str">
        <f t="array" ref="B656">XLOOKUP(A656,Industry_index!$A:$A,Industry_index!$B:$B)</f>
        <v>Agriculture, Forestry, Fishing</v>
      </c>
      <c r="C656" s="43">
        <v>536.0</v>
      </c>
      <c r="D656" s="43">
        <v>12.53</v>
      </c>
      <c r="E656" s="43">
        <v>1.0</v>
      </c>
      <c r="F656" s="43">
        <v>0.0</v>
      </c>
      <c r="G656" s="43">
        <v>44620.0</v>
      </c>
      <c r="H656" s="43">
        <v>40000.0</v>
      </c>
      <c r="I656" s="43">
        <v>25020.0</v>
      </c>
      <c r="J656" s="43">
        <v>59600.0</v>
      </c>
      <c r="K656" s="43">
        <v>25812.0</v>
      </c>
      <c r="L656" s="43">
        <v>4438.5</v>
      </c>
      <c r="M656" s="43">
        <v>0.0</v>
      </c>
      <c r="N656" s="43">
        <v>0.0</v>
      </c>
      <c r="O656" s="43">
        <v>0.0</v>
      </c>
      <c r="P656" s="43">
        <v>0.0</v>
      </c>
      <c r="Q656" s="43">
        <v>17836.0</v>
      </c>
      <c r="R656" s="43">
        <v>26706.0</v>
      </c>
      <c r="S656" s="43">
        <v>0.154381327650561</v>
      </c>
      <c r="T656" s="43">
        <v>49.730881</v>
      </c>
      <c r="U656" s="43">
        <v>1.0</v>
      </c>
      <c r="V656" s="43">
        <v>0.0</v>
      </c>
      <c r="W656" s="43">
        <v>0.0</v>
      </c>
      <c r="X656" s="43">
        <v>0.0</v>
      </c>
      <c r="Y656" s="43">
        <v>1.0</v>
      </c>
      <c r="Z656" s="43">
        <v>1.0</v>
      </c>
      <c r="AA656" s="43">
        <v>12.53</v>
      </c>
      <c r="AB656" s="43">
        <v>1.0</v>
      </c>
      <c r="AC656" s="43">
        <v>0.0</v>
      </c>
      <c r="AD656" s="43">
        <v>0.0</v>
      </c>
      <c r="AE656" s="43">
        <v>4438.5</v>
      </c>
      <c r="AF656" s="43">
        <v>1.0</v>
      </c>
      <c r="AG656" s="43">
        <v>0.0</v>
      </c>
      <c r="AH656" s="43">
        <v>44620.0</v>
      </c>
      <c r="AI656" s="43">
        <v>40000.0</v>
      </c>
      <c r="AJ656" s="43">
        <v>25020.0</v>
      </c>
      <c r="AK656" s="43">
        <v>59600.0</v>
      </c>
      <c r="AL656" s="43">
        <v>1.0</v>
      </c>
      <c r="AM656" s="43">
        <v>0.345376754711361</v>
      </c>
      <c r="AN656" s="43">
        <v>0.0</v>
      </c>
      <c r="AO656" s="43">
        <v>0.0</v>
      </c>
      <c r="AP656" s="43">
        <v>714.0</v>
      </c>
      <c r="AQ656" s="43">
        <v>6.0</v>
      </c>
    </row>
    <row r="657" ht="15.75" customHeight="1">
      <c r="A657" s="47">
        <v>772.0</v>
      </c>
      <c r="B657" s="48" t="str">
        <f t="array" ref="B657">XLOOKUP(A657,Industry_index!$A:$A,Industry_index!$B:$B)</f>
        <v>Services</v>
      </c>
      <c r="C657" s="43">
        <v>560.0</v>
      </c>
      <c r="D657" s="43">
        <v>2.73</v>
      </c>
      <c r="E657" s="43">
        <v>1.0</v>
      </c>
      <c r="F657" s="43">
        <v>0.0</v>
      </c>
      <c r="G657" s="43">
        <v>0.0</v>
      </c>
      <c r="H657" s="43">
        <v>2000.0</v>
      </c>
      <c r="I657" s="43">
        <v>0.0</v>
      </c>
      <c r="J657" s="43">
        <v>2980.0</v>
      </c>
      <c r="K657" s="43">
        <v>5757.616666</v>
      </c>
      <c r="L657" s="43">
        <v>507.156666</v>
      </c>
      <c r="M657" s="43">
        <v>0.0</v>
      </c>
      <c r="N657" s="43">
        <v>0.0</v>
      </c>
      <c r="O657" s="43">
        <v>0.0</v>
      </c>
      <c r="P657" s="43">
        <v>0.0</v>
      </c>
      <c r="Q657" s="43">
        <v>5599.955</v>
      </c>
      <c r="R657" s="43">
        <v>5495.0</v>
      </c>
      <c r="S657" s="43">
        <v>0.087342068941109</v>
      </c>
      <c r="T657" s="43">
        <v>-1.8743</v>
      </c>
      <c r="U657" s="43">
        <v>0.0</v>
      </c>
      <c r="V657" s="43">
        <v>1.0</v>
      </c>
      <c r="W657" s="43">
        <v>0.0</v>
      </c>
      <c r="X657" s="43">
        <v>1.0</v>
      </c>
      <c r="Y657" s="43">
        <v>0.0</v>
      </c>
      <c r="Z657" s="43">
        <v>1.0</v>
      </c>
      <c r="AA657" s="43">
        <v>2.73</v>
      </c>
      <c r="AB657" s="43">
        <v>1.0</v>
      </c>
      <c r="AC657" s="43">
        <v>1.0</v>
      </c>
      <c r="AD657" s="43">
        <v>0.0</v>
      </c>
      <c r="AE657" s="43">
        <v>507.156666</v>
      </c>
      <c r="AF657" s="43">
        <v>0.0</v>
      </c>
      <c r="AG657" s="43">
        <v>1.0</v>
      </c>
      <c r="AH657" s="43">
        <v>0.0</v>
      </c>
      <c r="AI657" s="43">
        <v>2000.0</v>
      </c>
      <c r="AJ657" s="43">
        <v>0.0</v>
      </c>
      <c r="AK657" s="43">
        <v>2980.0</v>
      </c>
      <c r="AL657" s="43">
        <v>0.0</v>
      </c>
      <c r="AM657" s="43">
        <v>0.3535519467901776</v>
      </c>
      <c r="AN657" s="43">
        <v>0.0</v>
      </c>
      <c r="AO657" s="43">
        <v>1.0</v>
      </c>
      <c r="AP657" s="43">
        <v>778.0</v>
      </c>
      <c r="AQ657" s="43">
        <v>6.0</v>
      </c>
    </row>
    <row r="658" ht="15.75" customHeight="1">
      <c r="A658" s="47">
        <v>41.0</v>
      </c>
      <c r="B658" s="48" t="str">
        <f t="array" ref="B658">XLOOKUP(A658,Industry_index!$A:$A,Industry_index!$B:$B)</f>
        <v>Services</v>
      </c>
      <c r="C658" s="43">
        <v>680.0</v>
      </c>
      <c r="D658" s="43">
        <v>2.03</v>
      </c>
      <c r="E658" s="43">
        <v>1.0</v>
      </c>
      <c r="F658" s="43">
        <v>0.0</v>
      </c>
      <c r="G658" s="43">
        <v>6705.0</v>
      </c>
      <c r="H658" s="43">
        <v>5000.0</v>
      </c>
      <c r="I658" s="43">
        <v>4255.0</v>
      </c>
      <c r="J658" s="43">
        <v>7450.0</v>
      </c>
      <c r="K658" s="43">
        <v>27241.333333</v>
      </c>
      <c r="L658" s="43">
        <v>2910.666666</v>
      </c>
      <c r="M658" s="43">
        <v>0.666666</v>
      </c>
      <c r="N658" s="43">
        <v>0.0</v>
      </c>
      <c r="O658" s="43">
        <v>0.0</v>
      </c>
      <c r="P658" s="43">
        <v>0.0</v>
      </c>
      <c r="Q658" s="43">
        <v>22173.5</v>
      </c>
      <c r="R658" s="43">
        <v>37377.0</v>
      </c>
      <c r="S658" s="43">
        <v>0.106847573154467</v>
      </c>
      <c r="T658" s="43">
        <v>68.566081</v>
      </c>
      <c r="U658" s="43">
        <v>0.0</v>
      </c>
      <c r="V658" s="43">
        <v>1.0</v>
      </c>
      <c r="W658" s="43">
        <v>0.0</v>
      </c>
      <c r="X658" s="43">
        <v>0.0</v>
      </c>
      <c r="Y658" s="43">
        <v>1.0</v>
      </c>
      <c r="Z658" s="43">
        <v>1.0</v>
      </c>
      <c r="AA658" s="43">
        <v>2.03</v>
      </c>
      <c r="AB658" s="43">
        <v>1.0</v>
      </c>
      <c r="AC658" s="43">
        <v>1.0</v>
      </c>
      <c r="AD658" s="43">
        <v>0.0</v>
      </c>
      <c r="AE658" s="43">
        <v>2910.666666</v>
      </c>
      <c r="AF658" s="43">
        <v>1.0</v>
      </c>
      <c r="AG658" s="43">
        <v>0.0</v>
      </c>
      <c r="AH658" s="43">
        <v>6705.0</v>
      </c>
      <c r="AI658" s="43">
        <v>5000.0</v>
      </c>
      <c r="AJ658" s="43">
        <v>4255.0</v>
      </c>
      <c r="AK658" s="43">
        <v>7450.0</v>
      </c>
      <c r="AL658" s="43">
        <v>1.0</v>
      </c>
      <c r="AM658" s="43">
        <v>0.3456516893921206</v>
      </c>
      <c r="AN658" s="43">
        <v>0.0</v>
      </c>
      <c r="AO658" s="43">
        <v>0.0</v>
      </c>
      <c r="AP658" s="43">
        <v>719.0</v>
      </c>
      <c r="AQ658" s="43">
        <v>6.0</v>
      </c>
    </row>
    <row r="659" ht="15.75" customHeight="1">
      <c r="A659" s="47">
        <v>1057.0</v>
      </c>
      <c r="B659" s="48" t="str">
        <f t="array" ref="B659">XLOOKUP(A659,Industry_index!$A:$A,Industry_index!$B:$B)</f>
        <v>Services</v>
      </c>
      <c r="C659" s="43">
        <v>559.0</v>
      </c>
      <c r="D659" s="43">
        <v>3.32</v>
      </c>
      <c r="E659" s="43">
        <v>1.0</v>
      </c>
      <c r="F659" s="43">
        <v>0.0</v>
      </c>
      <c r="G659" s="43">
        <v>28097.16</v>
      </c>
      <c r="H659" s="43">
        <v>20000.0</v>
      </c>
      <c r="I659" s="43">
        <v>18297.16</v>
      </c>
      <c r="J659" s="43">
        <v>29800.0</v>
      </c>
      <c r="K659" s="43">
        <v>38334.636666</v>
      </c>
      <c r="L659" s="43">
        <v>1837.666666</v>
      </c>
      <c r="M659" s="43">
        <v>0.333333</v>
      </c>
      <c r="N659" s="43">
        <v>0.0</v>
      </c>
      <c r="O659" s="43">
        <v>0.0</v>
      </c>
      <c r="P659" s="43">
        <v>0.0</v>
      </c>
      <c r="Q659" s="43">
        <v>33303.14</v>
      </c>
      <c r="R659" s="43">
        <v>48397.63</v>
      </c>
      <c r="S659" s="43">
        <v>0.047937583344985</v>
      </c>
      <c r="T659" s="43">
        <v>45.324524</v>
      </c>
      <c r="U659" s="43">
        <v>0.0</v>
      </c>
      <c r="V659" s="43">
        <v>1.0</v>
      </c>
      <c r="W659" s="43">
        <v>0.0</v>
      </c>
      <c r="X659" s="43">
        <v>0.0</v>
      </c>
      <c r="Y659" s="43">
        <v>1.0</v>
      </c>
      <c r="Z659" s="43">
        <v>1.0</v>
      </c>
      <c r="AA659" s="43">
        <v>3.32</v>
      </c>
      <c r="AB659" s="43">
        <v>1.0</v>
      </c>
      <c r="AC659" s="43">
        <v>1.0</v>
      </c>
      <c r="AD659" s="43">
        <v>0.0</v>
      </c>
      <c r="AE659" s="43">
        <v>1837.666666</v>
      </c>
      <c r="AF659" s="43">
        <v>1.0</v>
      </c>
      <c r="AG659" s="43">
        <v>0.0</v>
      </c>
      <c r="AH659" s="43">
        <v>28097.16</v>
      </c>
      <c r="AI659" s="43">
        <v>20000.0</v>
      </c>
      <c r="AJ659" s="43">
        <v>18297.16</v>
      </c>
      <c r="AK659" s="43">
        <v>29800.0</v>
      </c>
      <c r="AL659" s="43">
        <v>1.0</v>
      </c>
      <c r="AM659" s="43">
        <v>0.3438967536778255</v>
      </c>
      <c r="AN659" s="43">
        <v>0.0</v>
      </c>
      <c r="AO659" s="43">
        <v>0.0</v>
      </c>
      <c r="AP659" s="43">
        <v>701.0</v>
      </c>
      <c r="AQ659" s="43">
        <v>6.0</v>
      </c>
    </row>
    <row r="660" ht="15.75" customHeight="1">
      <c r="A660" s="47">
        <v>3547.0</v>
      </c>
      <c r="B660" s="48" t="str">
        <f t="array" ref="B660">XLOOKUP(A660,Industry_index!$A:$A,Industry_index!$B:$B)</f>
        <v>Retail</v>
      </c>
      <c r="C660" s="43">
        <v>591.0</v>
      </c>
      <c r="D660" s="43">
        <v>1.65</v>
      </c>
      <c r="E660" s="43">
        <v>2.0</v>
      </c>
      <c r="F660" s="43">
        <v>0.0</v>
      </c>
      <c r="G660" s="43">
        <v>0.0</v>
      </c>
      <c r="H660" s="43">
        <v>10000.0</v>
      </c>
      <c r="I660" s="43">
        <v>0.0</v>
      </c>
      <c r="J660" s="43">
        <v>14900.0</v>
      </c>
      <c r="K660" s="43">
        <v>113022.253333</v>
      </c>
      <c r="L660" s="43">
        <v>5712.106666</v>
      </c>
      <c r="M660" s="43">
        <v>0.0</v>
      </c>
      <c r="N660" s="43">
        <v>0.666666</v>
      </c>
      <c r="O660" s="43">
        <v>2.0</v>
      </c>
      <c r="P660" s="43">
        <v>6.0</v>
      </c>
      <c r="Q660" s="43">
        <v>85735.238333</v>
      </c>
      <c r="R660" s="43">
        <v>104365.03</v>
      </c>
      <c r="S660" s="43">
        <v>-0.00142572186507</v>
      </c>
      <c r="T660" s="43">
        <v>21.729443</v>
      </c>
      <c r="U660" s="43">
        <v>0.0</v>
      </c>
      <c r="V660" s="43">
        <v>1.0</v>
      </c>
      <c r="W660" s="43">
        <v>0.0</v>
      </c>
      <c r="X660" s="43">
        <v>0.0</v>
      </c>
      <c r="Y660" s="43">
        <v>1.0</v>
      </c>
      <c r="Z660" s="43">
        <v>1.0</v>
      </c>
      <c r="AA660" s="43">
        <v>1.65</v>
      </c>
      <c r="AB660" s="43">
        <v>2.0</v>
      </c>
      <c r="AC660" s="43">
        <v>1.0</v>
      </c>
      <c r="AD660" s="43">
        <v>0.0</v>
      </c>
      <c r="AE660" s="43">
        <v>5712.106666</v>
      </c>
      <c r="AF660" s="43">
        <v>1.0</v>
      </c>
      <c r="AG660" s="43">
        <v>0.0</v>
      </c>
      <c r="AH660" s="43">
        <v>0.0</v>
      </c>
      <c r="AI660" s="43">
        <v>10000.0</v>
      </c>
      <c r="AJ660" s="43">
        <v>0.0</v>
      </c>
      <c r="AK660" s="43">
        <v>14900.0</v>
      </c>
      <c r="AL660" s="43">
        <v>0.0</v>
      </c>
      <c r="AM660" s="43">
        <v>0.3490939688336633</v>
      </c>
      <c r="AN660" s="43">
        <v>0.0</v>
      </c>
      <c r="AO660" s="43">
        <v>1.0</v>
      </c>
      <c r="AP660" s="43">
        <v>738.0</v>
      </c>
      <c r="AQ660" s="43">
        <v>6.0</v>
      </c>
    </row>
    <row r="661" ht="15.75" customHeight="1">
      <c r="A661" s="47">
        <v>3586.0</v>
      </c>
      <c r="B661" s="48" t="str">
        <f t="array" ref="B661">XLOOKUP(A661,Industry_index!$A:$A,Industry_index!$B:$B)</f>
        <v>Services</v>
      </c>
      <c r="C661" s="43">
        <v>651.0</v>
      </c>
      <c r="D661" s="43">
        <v>1.54</v>
      </c>
      <c r="E661" s="43">
        <v>4.0</v>
      </c>
      <c r="F661" s="43">
        <v>14.0</v>
      </c>
      <c r="G661" s="43">
        <v>0.0</v>
      </c>
      <c r="H661" s="43">
        <v>10000.0</v>
      </c>
      <c r="I661" s="43">
        <v>0.0</v>
      </c>
      <c r="J661" s="43">
        <v>14900.0</v>
      </c>
      <c r="K661" s="43">
        <v>65624.0</v>
      </c>
      <c r="L661" s="43">
        <v>11958.666666</v>
      </c>
      <c r="M661" s="43">
        <v>0.666666</v>
      </c>
      <c r="N661" s="43">
        <v>0.0</v>
      </c>
      <c r="O661" s="43">
        <v>1.333333</v>
      </c>
      <c r="P661" s="43">
        <v>4.0</v>
      </c>
      <c r="Q661" s="43">
        <v>159072.5</v>
      </c>
      <c r="R661" s="43">
        <v>67156.20600000002</v>
      </c>
      <c r="S661" s="43">
        <v>0.059596366378459</v>
      </c>
      <c r="T661" s="43">
        <v>29.932577</v>
      </c>
      <c r="U661" s="43">
        <v>0.0</v>
      </c>
      <c r="V661" s="43">
        <v>1.0</v>
      </c>
      <c r="W661" s="43">
        <v>0.0</v>
      </c>
      <c r="X661" s="43">
        <v>0.0</v>
      </c>
      <c r="Y661" s="43">
        <v>1.0</v>
      </c>
      <c r="Z661" s="43">
        <v>1.0</v>
      </c>
      <c r="AA661" s="43">
        <v>1.54</v>
      </c>
      <c r="AB661" s="43">
        <v>4.0</v>
      </c>
      <c r="AC661" s="43">
        <v>1.0</v>
      </c>
      <c r="AD661" s="43">
        <v>0.0</v>
      </c>
      <c r="AE661" s="43">
        <v>11958.666666</v>
      </c>
      <c r="AF661" s="43">
        <v>1.0</v>
      </c>
      <c r="AG661" s="43">
        <v>0.0</v>
      </c>
      <c r="AH661" s="43">
        <v>0.0</v>
      </c>
      <c r="AI661" s="43">
        <v>10000.0</v>
      </c>
      <c r="AJ661" s="43">
        <v>0.0</v>
      </c>
      <c r="AK661" s="43">
        <v>14900.0</v>
      </c>
      <c r="AL661" s="43">
        <v>0.0</v>
      </c>
      <c r="AM661" s="43">
        <v>0.3491110012744097</v>
      </c>
      <c r="AN661" s="43">
        <v>0.0</v>
      </c>
      <c r="AO661" s="43">
        <v>1.0</v>
      </c>
      <c r="AP661" s="43">
        <v>739.0</v>
      </c>
      <c r="AQ661" s="43">
        <v>6.0</v>
      </c>
    </row>
    <row r="662" ht="15.75" customHeight="1">
      <c r="A662" s="47">
        <v>647.0</v>
      </c>
      <c r="B662" s="48" t="str">
        <f t="array" ref="B662">XLOOKUP(A662,Industry_index!$A:$A,Industry_index!$B:$B)</f>
        <v>Retail</v>
      </c>
      <c r="C662" s="43">
        <v>609.0</v>
      </c>
      <c r="D662" s="43">
        <v>1.1</v>
      </c>
      <c r="E662" s="43">
        <v>4.0</v>
      </c>
      <c r="F662" s="43">
        <v>4.0</v>
      </c>
      <c r="G662" s="43">
        <v>4097.5</v>
      </c>
      <c r="H662" s="43">
        <v>5000.0</v>
      </c>
      <c r="I662" s="43">
        <v>1647.5</v>
      </c>
      <c r="J662" s="43">
        <v>7450.0</v>
      </c>
      <c r="K662" s="43">
        <v>71158.516666</v>
      </c>
      <c r="L662" s="43">
        <v>11393.68</v>
      </c>
      <c r="M662" s="43">
        <v>0.0</v>
      </c>
      <c r="N662" s="43">
        <v>0.0</v>
      </c>
      <c r="O662" s="43">
        <v>0.0</v>
      </c>
      <c r="P662" s="43">
        <v>0.0</v>
      </c>
      <c r="Q662" s="43">
        <v>71297.165</v>
      </c>
      <c r="R662" s="43">
        <v>70881.22</v>
      </c>
      <c r="S662" s="43">
        <v>0.160116877079512</v>
      </c>
      <c r="T662" s="43">
        <v>-0.583403</v>
      </c>
      <c r="U662" s="43">
        <v>1.0</v>
      </c>
      <c r="V662" s="43">
        <v>1.0</v>
      </c>
      <c r="W662" s="43">
        <v>0.0</v>
      </c>
      <c r="X662" s="43">
        <v>1.0</v>
      </c>
      <c r="Y662" s="43">
        <v>0.0</v>
      </c>
      <c r="Z662" s="43">
        <v>1.0</v>
      </c>
      <c r="AA662" s="43">
        <v>1.1</v>
      </c>
      <c r="AB662" s="43">
        <v>4.0</v>
      </c>
      <c r="AC662" s="43">
        <v>1.0</v>
      </c>
      <c r="AD662" s="43">
        <v>0.0</v>
      </c>
      <c r="AE662" s="43">
        <v>11393.68</v>
      </c>
      <c r="AF662" s="43">
        <v>0.0</v>
      </c>
      <c r="AG662" s="43">
        <v>1.0</v>
      </c>
      <c r="AH662" s="43">
        <v>4097.5</v>
      </c>
      <c r="AI662" s="43">
        <v>5000.0</v>
      </c>
      <c r="AJ662" s="43">
        <v>1647.5</v>
      </c>
      <c r="AK662" s="43">
        <v>7450.0</v>
      </c>
      <c r="AL662" s="43">
        <v>1.0</v>
      </c>
      <c r="AM662" s="43">
        <v>0.3540765877004964</v>
      </c>
      <c r="AN662" s="43">
        <v>0.0</v>
      </c>
      <c r="AO662" s="43">
        <v>0.0</v>
      </c>
      <c r="AP662" s="43">
        <v>784.0</v>
      </c>
      <c r="AQ662" s="43">
        <v>6.0</v>
      </c>
    </row>
    <row r="663" ht="15.75" customHeight="1">
      <c r="A663" s="47">
        <v>1558.0</v>
      </c>
      <c r="B663" s="48" t="str">
        <f t="array" ref="B663">XLOOKUP(A663,Industry_index!$A:$A,Industry_index!$B:$B)</f>
        <v>Services</v>
      </c>
      <c r="C663" s="43">
        <v>686.0</v>
      </c>
      <c r="D663" s="43">
        <v>18.54</v>
      </c>
      <c r="E663" s="43">
        <v>6.0</v>
      </c>
      <c r="F663" s="43">
        <v>4.0</v>
      </c>
      <c r="G663" s="43">
        <v>9386.99</v>
      </c>
      <c r="H663" s="43">
        <v>7000.0</v>
      </c>
      <c r="I663" s="43">
        <v>5956.99</v>
      </c>
      <c r="J663" s="43">
        <v>10430.0</v>
      </c>
      <c r="K663" s="43">
        <v>65624.0</v>
      </c>
      <c r="L663" s="43">
        <v>883.416666</v>
      </c>
      <c r="M663" s="43">
        <v>0.0</v>
      </c>
      <c r="N663" s="43">
        <v>0.0</v>
      </c>
      <c r="O663" s="43">
        <v>0.0</v>
      </c>
      <c r="P663" s="43">
        <v>0.0</v>
      </c>
      <c r="Q663" s="43">
        <v>147962.36</v>
      </c>
      <c r="R663" s="43">
        <v>67156.20600000002</v>
      </c>
      <c r="S663" s="43">
        <v>0.005665162125843</v>
      </c>
      <c r="T663" s="43">
        <v>16.173086</v>
      </c>
      <c r="U663" s="43">
        <v>1.0</v>
      </c>
      <c r="V663" s="43">
        <v>1.0</v>
      </c>
      <c r="W663" s="43">
        <v>0.0</v>
      </c>
      <c r="X663" s="43">
        <v>1.0</v>
      </c>
      <c r="Y663" s="43">
        <v>0.0</v>
      </c>
      <c r="Z663" s="43">
        <v>1.0</v>
      </c>
      <c r="AA663" s="43">
        <v>18.54</v>
      </c>
      <c r="AB663" s="43">
        <v>6.0</v>
      </c>
      <c r="AC663" s="43">
        <v>1.0</v>
      </c>
      <c r="AD663" s="43">
        <v>0.0</v>
      </c>
      <c r="AE663" s="43">
        <v>883.416666</v>
      </c>
      <c r="AF663" s="43">
        <v>0.0</v>
      </c>
      <c r="AG663" s="43">
        <v>1.0</v>
      </c>
      <c r="AH663" s="43">
        <v>9386.99</v>
      </c>
      <c r="AI663" s="43">
        <v>7000.0</v>
      </c>
      <c r="AJ663" s="43">
        <v>5956.99</v>
      </c>
      <c r="AK663" s="43">
        <v>10430.0</v>
      </c>
      <c r="AL663" s="43">
        <v>1.0</v>
      </c>
      <c r="AM663" s="43">
        <v>0.3410334848265241</v>
      </c>
      <c r="AN663" s="43">
        <v>0.0</v>
      </c>
      <c r="AO663" s="43">
        <v>0.0</v>
      </c>
      <c r="AP663" s="43">
        <v>687.0</v>
      </c>
      <c r="AQ663" s="43">
        <v>6.0</v>
      </c>
    </row>
    <row r="664" ht="15.75" customHeight="1">
      <c r="A664" s="47">
        <v>607.0</v>
      </c>
      <c r="B664" s="48" t="str">
        <f t="array" ref="B664">XLOOKUP(A664,Industry_index!$A:$A,Industry_index!$B:$B)</f>
        <v>Construction</v>
      </c>
      <c r="C664" s="43">
        <v>699.0</v>
      </c>
      <c r="D664" s="43">
        <v>4.98</v>
      </c>
      <c r="E664" s="43">
        <v>1.0</v>
      </c>
      <c r="F664" s="43">
        <v>4.0</v>
      </c>
      <c r="G664" s="43">
        <v>101877.79</v>
      </c>
      <c r="H664" s="43">
        <v>85000.0</v>
      </c>
      <c r="I664" s="43">
        <v>78927.79</v>
      </c>
      <c r="J664" s="43">
        <v>107950.0</v>
      </c>
      <c r="K664" s="43">
        <v>139859.516666</v>
      </c>
      <c r="L664" s="43">
        <v>11427.83</v>
      </c>
      <c r="M664" s="43">
        <v>0.0</v>
      </c>
      <c r="N664" s="43">
        <v>0.0</v>
      </c>
      <c r="O664" s="43">
        <v>0.0</v>
      </c>
      <c r="P664" s="43">
        <v>0.0</v>
      </c>
      <c r="Q664" s="43">
        <v>116540.175</v>
      </c>
      <c r="R664" s="43">
        <v>67156.20600000002</v>
      </c>
      <c r="S664" s="43">
        <v>0.284560250171028</v>
      </c>
      <c r="T664" s="43">
        <v>60.02911</v>
      </c>
      <c r="U664" s="43">
        <v>0.0</v>
      </c>
      <c r="V664" s="43">
        <v>0.0</v>
      </c>
      <c r="W664" s="43">
        <v>1.0</v>
      </c>
      <c r="X664" s="43">
        <v>0.0</v>
      </c>
      <c r="Y664" s="43">
        <v>1.0</v>
      </c>
      <c r="Z664" s="43">
        <v>1.0</v>
      </c>
      <c r="AA664" s="43">
        <v>4.98</v>
      </c>
      <c r="AB664" s="43">
        <v>1.0</v>
      </c>
      <c r="AC664" s="43">
        <v>0.0</v>
      </c>
      <c r="AD664" s="43">
        <v>1.0</v>
      </c>
      <c r="AE664" s="43">
        <v>11427.83</v>
      </c>
      <c r="AF664" s="43">
        <v>1.0</v>
      </c>
      <c r="AG664" s="43">
        <v>0.0</v>
      </c>
      <c r="AH664" s="43">
        <v>101877.79</v>
      </c>
      <c r="AI664" s="43">
        <v>85000.0</v>
      </c>
      <c r="AJ664" s="43">
        <v>78927.79</v>
      </c>
      <c r="AK664" s="43">
        <v>107950.0</v>
      </c>
      <c r="AL664" s="43">
        <v>1.0</v>
      </c>
      <c r="AM664" s="43">
        <v>0.356507570567704</v>
      </c>
      <c r="AN664" s="43">
        <v>0.0</v>
      </c>
      <c r="AO664" s="43">
        <v>0.0</v>
      </c>
      <c r="AP664" s="43">
        <v>803.0</v>
      </c>
      <c r="AQ664" s="43">
        <v>6.0</v>
      </c>
    </row>
    <row r="665" ht="15.75" customHeight="1">
      <c r="A665" s="47">
        <v>2543.0</v>
      </c>
      <c r="B665" s="48" t="str">
        <f t="array" ref="B665">XLOOKUP(A665,Industry_index!$A:$A,Industry_index!$B:$B)</f>
        <v>Finance, Insurance, Real Estate</v>
      </c>
      <c r="C665" s="43">
        <v>614.0</v>
      </c>
      <c r="D665" s="43">
        <v>15.32</v>
      </c>
      <c r="E665" s="43">
        <v>2.0</v>
      </c>
      <c r="F665" s="43">
        <v>4.0</v>
      </c>
      <c r="G665" s="43">
        <v>2067.0</v>
      </c>
      <c r="H665" s="43">
        <v>3000.0</v>
      </c>
      <c r="I665" s="43">
        <v>597.0</v>
      </c>
      <c r="J665" s="43">
        <v>4470.0</v>
      </c>
      <c r="K665" s="43">
        <v>25715.413333</v>
      </c>
      <c r="L665" s="43">
        <v>3938.253333</v>
      </c>
      <c r="M665" s="43">
        <v>0.0</v>
      </c>
      <c r="N665" s="43">
        <v>0.0</v>
      </c>
      <c r="O665" s="43">
        <v>0.0</v>
      </c>
      <c r="P665" s="43">
        <v>0.0</v>
      </c>
      <c r="R665" s="43">
        <v>25900.7</v>
      </c>
      <c r="S665" s="43">
        <v>0.1431363818192315</v>
      </c>
      <c r="T665" s="43">
        <v>-6.024493</v>
      </c>
      <c r="U665" s="43">
        <v>0.0</v>
      </c>
      <c r="V665" s="43">
        <v>0.0</v>
      </c>
      <c r="W665" s="43">
        <v>0.0</v>
      </c>
      <c r="X665" s="43">
        <v>1.0</v>
      </c>
      <c r="Y665" s="43">
        <v>0.0</v>
      </c>
      <c r="Z665" s="43">
        <v>1.0</v>
      </c>
      <c r="AA665" s="43">
        <v>15.32</v>
      </c>
      <c r="AB665" s="43">
        <v>2.0</v>
      </c>
      <c r="AC665" s="43">
        <v>0.0</v>
      </c>
      <c r="AD665" s="43">
        <v>0.0</v>
      </c>
      <c r="AE665" s="43">
        <v>3938.253333</v>
      </c>
      <c r="AF665" s="43">
        <v>0.0</v>
      </c>
      <c r="AG665" s="43">
        <v>1.0</v>
      </c>
      <c r="AH665" s="43">
        <v>2067.0</v>
      </c>
      <c r="AI665" s="43">
        <v>3000.0</v>
      </c>
      <c r="AJ665" s="43">
        <v>597.0</v>
      </c>
      <c r="AK665" s="43">
        <v>4470.0</v>
      </c>
      <c r="AL665" s="43">
        <v>1.0</v>
      </c>
      <c r="AM665" s="43">
        <v>0.3474825122331819</v>
      </c>
      <c r="AN665" s="43">
        <v>0.0</v>
      </c>
      <c r="AO665" s="43">
        <v>0.0</v>
      </c>
      <c r="AP665" s="43">
        <v>726.0</v>
      </c>
      <c r="AQ665" s="43">
        <v>6.0</v>
      </c>
    </row>
    <row r="666" ht="15.75" customHeight="1">
      <c r="A666" s="47">
        <v>1390.0</v>
      </c>
      <c r="B666" s="48" t="str">
        <f t="array" ref="B666">XLOOKUP(A666,Industry_index!$A:$A,Industry_index!$B:$B)</f>
        <v>Construction</v>
      </c>
      <c r="C666" s="43">
        <v>606.0</v>
      </c>
      <c r="D666" s="43">
        <v>12.68</v>
      </c>
      <c r="E666" s="43">
        <v>3.0</v>
      </c>
      <c r="F666" s="43">
        <v>24.0</v>
      </c>
      <c r="G666" s="43">
        <v>0.0</v>
      </c>
      <c r="H666" s="43">
        <v>20000.0</v>
      </c>
      <c r="I666" s="43">
        <v>0.0</v>
      </c>
      <c r="J666" s="43">
        <v>29800.0</v>
      </c>
      <c r="K666" s="43">
        <v>101549.0</v>
      </c>
      <c r="L666" s="43">
        <v>11427.83</v>
      </c>
      <c r="M666" s="43">
        <v>0.333333</v>
      </c>
      <c r="N666" s="43">
        <v>0.0</v>
      </c>
      <c r="O666" s="43">
        <v>0.0</v>
      </c>
      <c r="P666" s="43">
        <v>0.0</v>
      </c>
      <c r="Q666" s="43">
        <v>106309.0</v>
      </c>
      <c r="R666" s="43">
        <v>92029.0</v>
      </c>
      <c r="S666" s="43">
        <v>0.33355326000256</v>
      </c>
      <c r="T666" s="43">
        <v>-13.43254</v>
      </c>
      <c r="U666" s="43">
        <v>1.0</v>
      </c>
      <c r="V666" s="43">
        <v>0.0</v>
      </c>
      <c r="W666" s="43">
        <v>1.0</v>
      </c>
      <c r="X666" s="43">
        <v>1.0</v>
      </c>
      <c r="Y666" s="43">
        <v>0.0</v>
      </c>
      <c r="Z666" s="43">
        <v>1.0</v>
      </c>
      <c r="AA666" s="43">
        <v>12.68</v>
      </c>
      <c r="AB666" s="43">
        <v>3.0</v>
      </c>
      <c r="AC666" s="43">
        <v>0.0</v>
      </c>
      <c r="AD666" s="43">
        <v>1.0</v>
      </c>
      <c r="AE666" s="43">
        <v>11427.83</v>
      </c>
      <c r="AF666" s="43">
        <v>0.0</v>
      </c>
      <c r="AG666" s="43">
        <v>1.0</v>
      </c>
      <c r="AH666" s="43">
        <v>0.0</v>
      </c>
      <c r="AI666" s="43">
        <v>20000.0</v>
      </c>
      <c r="AJ666" s="43">
        <v>0.0</v>
      </c>
      <c r="AK666" s="43">
        <v>29800.0</v>
      </c>
      <c r="AL666" s="43">
        <v>0.0</v>
      </c>
      <c r="AM666" s="43">
        <v>0.3441901048130808</v>
      </c>
      <c r="AN666" s="43">
        <v>0.0</v>
      </c>
      <c r="AO666" s="43">
        <v>1.0</v>
      </c>
      <c r="AP666" s="43">
        <v>704.0</v>
      </c>
      <c r="AQ666" s="43">
        <v>6.0</v>
      </c>
    </row>
    <row r="667" ht="15.75" customHeight="1">
      <c r="A667" s="47">
        <v>3951.0</v>
      </c>
      <c r="B667" s="48" t="str">
        <f t="array" ref="B667">XLOOKUP(A667,Industry_index!$A:$A,Industry_index!$B:$B)</f>
        <v>Services</v>
      </c>
      <c r="C667" s="43">
        <v>650.0</v>
      </c>
      <c r="D667" s="43">
        <v>0.73</v>
      </c>
      <c r="E667" s="43">
        <v>2.0</v>
      </c>
      <c r="F667" s="43">
        <v>11.0</v>
      </c>
      <c r="G667" s="43">
        <v>0.0</v>
      </c>
      <c r="H667" s="43">
        <v>15000.0</v>
      </c>
      <c r="I667" s="43">
        <v>0.0</v>
      </c>
      <c r="J667" s="43">
        <v>22350.0</v>
      </c>
      <c r="K667" s="43">
        <v>59934.0</v>
      </c>
      <c r="L667" s="43">
        <v>5777.666666</v>
      </c>
      <c r="M667" s="43">
        <v>1.0</v>
      </c>
      <c r="N667" s="43">
        <v>0.0</v>
      </c>
      <c r="O667" s="43">
        <v>0.0</v>
      </c>
      <c r="P667" s="43">
        <v>0.0</v>
      </c>
      <c r="Q667" s="43">
        <v>58148.0</v>
      </c>
      <c r="R667" s="43">
        <v>63506.0</v>
      </c>
      <c r="S667" s="43">
        <v>0.096400540594654</v>
      </c>
      <c r="T667" s="43">
        <v>9.214418</v>
      </c>
      <c r="U667" s="43">
        <v>0.0</v>
      </c>
      <c r="V667" s="43">
        <v>1.0</v>
      </c>
      <c r="W667" s="43">
        <v>0.0</v>
      </c>
      <c r="X667" s="43">
        <v>1.0</v>
      </c>
      <c r="Y667" s="43">
        <v>0.0</v>
      </c>
      <c r="Z667" s="43">
        <v>1.0</v>
      </c>
      <c r="AA667" s="43">
        <v>0.73</v>
      </c>
      <c r="AB667" s="43">
        <v>2.0</v>
      </c>
      <c r="AC667" s="43">
        <v>1.0</v>
      </c>
      <c r="AD667" s="43">
        <v>0.0</v>
      </c>
      <c r="AE667" s="43">
        <v>5777.666666</v>
      </c>
      <c r="AF667" s="43">
        <v>0.0</v>
      </c>
      <c r="AG667" s="43">
        <v>1.0</v>
      </c>
      <c r="AH667" s="43">
        <v>0.0</v>
      </c>
      <c r="AI667" s="43">
        <v>15000.0</v>
      </c>
      <c r="AJ667" s="43">
        <v>0.0</v>
      </c>
      <c r="AK667" s="43">
        <v>22350.0</v>
      </c>
      <c r="AL667" s="43">
        <v>0.0</v>
      </c>
      <c r="AM667" s="43">
        <v>0.3535425337441647</v>
      </c>
      <c r="AN667" s="43">
        <v>0.0</v>
      </c>
      <c r="AO667" s="43">
        <v>1.0</v>
      </c>
      <c r="AP667" s="43">
        <v>777.0</v>
      </c>
      <c r="AQ667" s="43">
        <v>6.0</v>
      </c>
    </row>
    <row r="668" ht="15.75" customHeight="1">
      <c r="A668" s="47">
        <v>1016.0</v>
      </c>
      <c r="B668" s="48" t="str">
        <f t="array" ref="B668">XLOOKUP(A668,Industry_index!$A:$A,Industry_index!$B:$B)</f>
        <v>Services</v>
      </c>
      <c r="C668" s="43">
        <v>0.0</v>
      </c>
      <c r="D668" s="43">
        <v>8.88</v>
      </c>
      <c r="E668" s="43">
        <v>3.0</v>
      </c>
      <c r="F668" s="43">
        <v>18.0</v>
      </c>
      <c r="G668" s="43">
        <v>0.0</v>
      </c>
      <c r="H668" s="43">
        <v>4000.0</v>
      </c>
      <c r="I668" s="43">
        <v>0.0</v>
      </c>
      <c r="J668" s="43">
        <v>5960.0</v>
      </c>
      <c r="K668" s="43">
        <v>15105.0</v>
      </c>
      <c r="L668" s="43">
        <v>1253.666666</v>
      </c>
      <c r="M668" s="43">
        <v>1.333333</v>
      </c>
      <c r="N668" s="43">
        <v>0.0</v>
      </c>
      <c r="O668" s="43">
        <v>0.0</v>
      </c>
      <c r="P668" s="43">
        <v>0.0</v>
      </c>
      <c r="Q668" s="43">
        <v>20623.25</v>
      </c>
      <c r="R668" s="43">
        <v>17331.0</v>
      </c>
      <c r="S668" s="43">
        <v>0.088944226287392</v>
      </c>
      <c r="T668" s="43">
        <v>-15.963778</v>
      </c>
      <c r="U668" s="43">
        <v>1.0</v>
      </c>
      <c r="V668" s="43">
        <v>1.0</v>
      </c>
      <c r="W668" s="43">
        <v>0.0</v>
      </c>
      <c r="X668" s="43">
        <v>1.0</v>
      </c>
      <c r="Y668" s="43">
        <v>0.0</v>
      </c>
      <c r="Z668" s="43">
        <v>1.0</v>
      </c>
      <c r="AA668" s="43">
        <v>8.88</v>
      </c>
      <c r="AB668" s="43">
        <v>3.0</v>
      </c>
      <c r="AC668" s="43">
        <v>1.0</v>
      </c>
      <c r="AD668" s="43">
        <v>0.0</v>
      </c>
      <c r="AE668" s="43">
        <v>1253.666666</v>
      </c>
      <c r="AF668" s="43">
        <v>0.0</v>
      </c>
      <c r="AG668" s="43">
        <v>1.0</v>
      </c>
      <c r="AH668" s="43">
        <v>0.0</v>
      </c>
      <c r="AI668" s="43">
        <v>4000.0</v>
      </c>
      <c r="AJ668" s="43">
        <v>0.0</v>
      </c>
      <c r="AK668" s="43">
        <v>5960.0</v>
      </c>
      <c r="AL668" s="43">
        <v>0.0</v>
      </c>
      <c r="AM668" s="43">
        <v>0.3464778114868162</v>
      </c>
      <c r="AN668" s="43">
        <v>0.0</v>
      </c>
      <c r="AO668" s="43">
        <v>1.0</v>
      </c>
      <c r="AP668" s="43">
        <v>724.0</v>
      </c>
      <c r="AQ668" s="43">
        <v>6.0</v>
      </c>
    </row>
    <row r="669" ht="15.75" customHeight="1">
      <c r="A669" s="47">
        <v>2599.0</v>
      </c>
      <c r="B669" s="48" t="str">
        <f t="array" ref="B669">XLOOKUP(A669,Industry_index!$A:$A,Industry_index!$B:$B)</f>
        <v>Retail</v>
      </c>
      <c r="C669" s="43">
        <v>636.0</v>
      </c>
      <c r="D669" s="43">
        <v>1.49</v>
      </c>
      <c r="E669" s="43">
        <v>1.0</v>
      </c>
      <c r="F669" s="43">
        <v>4.0</v>
      </c>
      <c r="G669" s="43">
        <v>95.45</v>
      </c>
      <c r="H669" s="43">
        <v>2000.0</v>
      </c>
      <c r="I669" s="43">
        <v>0.0</v>
      </c>
      <c r="J669" s="43">
        <v>2980.0</v>
      </c>
      <c r="K669" s="43">
        <v>25715.413333</v>
      </c>
      <c r="L669" s="43">
        <v>3938.253333</v>
      </c>
      <c r="M669" s="43">
        <v>0.0</v>
      </c>
      <c r="N669" s="43">
        <v>0.0</v>
      </c>
      <c r="O669" s="43">
        <v>0.0</v>
      </c>
      <c r="P669" s="43">
        <v>0.0</v>
      </c>
      <c r="R669" s="43">
        <v>25900.7</v>
      </c>
      <c r="S669" s="43">
        <v>0.1431363818192315</v>
      </c>
      <c r="T669" s="43">
        <v>-6.024493</v>
      </c>
      <c r="U669" s="43">
        <v>1.0</v>
      </c>
      <c r="V669" s="43">
        <v>1.0</v>
      </c>
      <c r="W669" s="43">
        <v>0.0</v>
      </c>
      <c r="X669" s="43">
        <v>1.0</v>
      </c>
      <c r="Y669" s="43">
        <v>0.0</v>
      </c>
      <c r="Z669" s="43">
        <v>1.0</v>
      </c>
      <c r="AA669" s="43">
        <v>1.49</v>
      </c>
      <c r="AB669" s="43">
        <v>1.0</v>
      </c>
      <c r="AC669" s="43">
        <v>1.0</v>
      </c>
      <c r="AD669" s="43">
        <v>0.0</v>
      </c>
      <c r="AE669" s="43">
        <v>3938.253333</v>
      </c>
      <c r="AF669" s="43">
        <v>0.0</v>
      </c>
      <c r="AG669" s="43">
        <v>1.0</v>
      </c>
      <c r="AH669" s="43">
        <v>95.45</v>
      </c>
      <c r="AI669" s="43">
        <v>2000.0</v>
      </c>
      <c r="AJ669" s="43">
        <v>0.0</v>
      </c>
      <c r="AK669" s="43">
        <v>2980.0</v>
      </c>
      <c r="AL669" s="43">
        <v>1.0</v>
      </c>
      <c r="AM669" s="43">
        <v>0.3431150014261983</v>
      </c>
      <c r="AN669" s="43">
        <v>0.0</v>
      </c>
      <c r="AO669" s="43">
        <v>0.0</v>
      </c>
      <c r="AP669" s="43">
        <v>697.0</v>
      </c>
      <c r="AQ669" s="43">
        <v>6.0</v>
      </c>
    </row>
    <row r="670" ht="15.75" customHeight="1">
      <c r="A670" s="47">
        <v>1904.0</v>
      </c>
      <c r="B670" s="48" t="str">
        <f t="array" ref="B670">XLOOKUP(A670,Industry_index!$A:$A,Industry_index!$B:$B)</f>
        <v>Services</v>
      </c>
      <c r="C670" s="43">
        <v>537.0</v>
      </c>
      <c r="D670" s="43">
        <v>3.19</v>
      </c>
      <c r="E670" s="43">
        <v>1.0</v>
      </c>
      <c r="F670" s="43">
        <v>0.0</v>
      </c>
      <c r="G670" s="43">
        <v>0.0</v>
      </c>
      <c r="H670" s="43">
        <v>5000.0</v>
      </c>
      <c r="I670" s="43">
        <v>0.0</v>
      </c>
      <c r="J670" s="43">
        <v>7450.0</v>
      </c>
      <c r="K670" s="43">
        <v>1519.256666</v>
      </c>
      <c r="L670" s="43">
        <v>1750.333333</v>
      </c>
      <c r="M670" s="43">
        <v>0.0</v>
      </c>
      <c r="N670" s="43">
        <v>0.0</v>
      </c>
      <c r="O670" s="43">
        <v>0.0</v>
      </c>
      <c r="P670" s="43">
        <v>0.0</v>
      </c>
      <c r="Q670" s="43">
        <v>56.21</v>
      </c>
      <c r="R670" s="43">
        <v>4445.35</v>
      </c>
      <c r="S670" s="43">
        <v>0.307112011676168</v>
      </c>
      <c r="T670" s="43">
        <v>7808.468244</v>
      </c>
      <c r="U670" s="43">
        <v>0.0</v>
      </c>
      <c r="V670" s="43">
        <v>1.0</v>
      </c>
      <c r="W670" s="43">
        <v>0.0</v>
      </c>
      <c r="X670" s="43">
        <v>0.0</v>
      </c>
      <c r="Y670" s="43">
        <v>1.0</v>
      </c>
      <c r="Z670" s="43">
        <v>1.0</v>
      </c>
      <c r="AA670" s="43">
        <v>3.19</v>
      </c>
      <c r="AB670" s="43">
        <v>1.0</v>
      </c>
      <c r="AC670" s="43">
        <v>1.0</v>
      </c>
      <c r="AD670" s="43">
        <v>0.0</v>
      </c>
      <c r="AE670" s="43">
        <v>1750.333333</v>
      </c>
      <c r="AF670" s="43">
        <v>1.0</v>
      </c>
      <c r="AG670" s="43">
        <v>0.0</v>
      </c>
      <c r="AH670" s="43">
        <v>0.0</v>
      </c>
      <c r="AI670" s="43">
        <v>5000.0</v>
      </c>
      <c r="AJ670" s="43">
        <v>0.0</v>
      </c>
      <c r="AK670" s="43">
        <v>7450.0</v>
      </c>
      <c r="AL670" s="43">
        <v>0.0</v>
      </c>
      <c r="AM670" s="43">
        <v>0.3450566316764829</v>
      </c>
      <c r="AN670" s="43">
        <v>0.0</v>
      </c>
      <c r="AO670" s="43">
        <v>1.0</v>
      </c>
      <c r="AP670" s="43">
        <v>710.0</v>
      </c>
      <c r="AQ670" s="43">
        <v>6.0</v>
      </c>
    </row>
    <row r="671" ht="15.75" customHeight="1">
      <c r="A671" s="47">
        <v>666.0</v>
      </c>
      <c r="B671" s="48" t="str">
        <f t="array" ref="B671">XLOOKUP(A671,Industry_index!$A:$A,Industry_index!$B:$B)</f>
        <v>Services</v>
      </c>
      <c r="C671" s="43">
        <v>542.0</v>
      </c>
      <c r="D671" s="43">
        <v>0.57</v>
      </c>
      <c r="E671" s="43">
        <v>1.0</v>
      </c>
      <c r="F671" s="43">
        <v>0.0</v>
      </c>
      <c r="G671" s="43">
        <v>0.0</v>
      </c>
      <c r="H671" s="43">
        <v>15000.0</v>
      </c>
      <c r="I671" s="43">
        <v>0.0</v>
      </c>
      <c r="J671" s="43">
        <v>22350.0</v>
      </c>
      <c r="K671" s="43">
        <v>19992.906666</v>
      </c>
      <c r="L671" s="43">
        <v>4511.453333</v>
      </c>
      <c r="M671" s="43">
        <v>0.0</v>
      </c>
      <c r="N671" s="43">
        <v>0.333333</v>
      </c>
      <c r="O671" s="43">
        <v>0.0</v>
      </c>
      <c r="P671" s="43">
        <v>0.0</v>
      </c>
      <c r="Q671" s="43">
        <v>26226.978571</v>
      </c>
      <c r="R671" s="43">
        <v>22079.92</v>
      </c>
      <c r="S671" s="43">
        <v>0.194484597679112</v>
      </c>
      <c r="T671" s="43">
        <v>-15.812191</v>
      </c>
      <c r="U671" s="43">
        <v>0.0</v>
      </c>
      <c r="V671" s="43">
        <v>1.0</v>
      </c>
      <c r="W671" s="43">
        <v>0.0</v>
      </c>
      <c r="X671" s="43">
        <v>1.0</v>
      </c>
      <c r="Y671" s="43">
        <v>0.0</v>
      </c>
      <c r="Z671" s="43">
        <v>1.0</v>
      </c>
      <c r="AA671" s="43">
        <v>0.57</v>
      </c>
      <c r="AB671" s="43">
        <v>1.0</v>
      </c>
      <c r="AC671" s="43">
        <v>1.0</v>
      </c>
      <c r="AD671" s="43">
        <v>0.0</v>
      </c>
      <c r="AE671" s="43">
        <v>4511.453333</v>
      </c>
      <c r="AF671" s="43">
        <v>0.0</v>
      </c>
      <c r="AG671" s="43">
        <v>1.0</v>
      </c>
      <c r="AH671" s="43">
        <v>0.0</v>
      </c>
      <c r="AI671" s="43">
        <v>15000.0</v>
      </c>
      <c r="AJ671" s="43">
        <v>0.0</v>
      </c>
      <c r="AK671" s="43">
        <v>22350.0</v>
      </c>
      <c r="AL671" s="43">
        <v>0.0</v>
      </c>
      <c r="AM671" s="43">
        <v>0.3453311642172929</v>
      </c>
      <c r="AN671" s="43">
        <v>0.0</v>
      </c>
      <c r="AO671" s="43">
        <v>1.0</v>
      </c>
      <c r="AP671" s="43">
        <v>712.0</v>
      </c>
      <c r="AQ671" s="43">
        <v>6.0</v>
      </c>
    </row>
    <row r="672" ht="15.75" customHeight="1">
      <c r="A672" s="47">
        <v>5177.0</v>
      </c>
      <c r="B672" s="48" t="str">
        <f t="array" ref="B672">XLOOKUP(A672,Industry_index!$A:$A,Industry_index!$B:$B)</f>
        <v>Services</v>
      </c>
      <c r="C672" s="43">
        <v>631.0</v>
      </c>
      <c r="D672" s="43">
        <v>0.44</v>
      </c>
      <c r="E672" s="43">
        <v>1.0</v>
      </c>
      <c r="F672" s="43">
        <v>0.0</v>
      </c>
      <c r="G672" s="43">
        <v>14403.34</v>
      </c>
      <c r="H672" s="43">
        <v>10000.0</v>
      </c>
      <c r="I672" s="43">
        <v>9503.34</v>
      </c>
      <c r="J672" s="43">
        <v>14900.0</v>
      </c>
      <c r="K672" s="43">
        <v>25715.413333</v>
      </c>
      <c r="L672" s="43">
        <v>3938.253333</v>
      </c>
      <c r="M672" s="43">
        <v>0.0</v>
      </c>
      <c r="N672" s="43">
        <v>0.0</v>
      </c>
      <c r="O672" s="43">
        <v>0.0</v>
      </c>
      <c r="P672" s="43">
        <v>0.0</v>
      </c>
      <c r="R672" s="43">
        <v>25900.7</v>
      </c>
      <c r="S672" s="43">
        <v>0.1431363818192315</v>
      </c>
      <c r="T672" s="43">
        <v>-6.024493</v>
      </c>
      <c r="U672" s="43">
        <v>0.0</v>
      </c>
      <c r="V672" s="43">
        <v>1.0</v>
      </c>
      <c r="W672" s="43">
        <v>0.0</v>
      </c>
      <c r="X672" s="43">
        <v>1.0</v>
      </c>
      <c r="Y672" s="43">
        <v>0.0</v>
      </c>
      <c r="Z672" s="43">
        <v>1.0</v>
      </c>
      <c r="AA672" s="43">
        <v>0.44</v>
      </c>
      <c r="AB672" s="43">
        <v>1.0</v>
      </c>
      <c r="AC672" s="43">
        <v>1.0</v>
      </c>
      <c r="AD672" s="43">
        <v>0.0</v>
      </c>
      <c r="AE672" s="43">
        <v>3938.253333</v>
      </c>
      <c r="AF672" s="43">
        <v>0.0</v>
      </c>
      <c r="AG672" s="43">
        <v>1.0</v>
      </c>
      <c r="AH672" s="43">
        <v>14403.34</v>
      </c>
      <c r="AI672" s="43">
        <v>10000.0</v>
      </c>
      <c r="AJ672" s="43">
        <v>9503.34</v>
      </c>
      <c r="AK672" s="43">
        <v>14900.0</v>
      </c>
      <c r="AL672" s="43">
        <v>1.0</v>
      </c>
      <c r="AM672" s="43">
        <v>0.3489478018686658</v>
      </c>
      <c r="AN672" s="43">
        <v>0.0</v>
      </c>
      <c r="AO672" s="43">
        <v>0.0</v>
      </c>
      <c r="AP672" s="43">
        <v>736.0</v>
      </c>
      <c r="AQ672" s="43">
        <v>6.0</v>
      </c>
    </row>
    <row r="673" ht="15.75" customHeight="1">
      <c r="A673" s="47">
        <v>3504.0</v>
      </c>
      <c r="B673" s="48" t="str">
        <f t="array" ref="B673">XLOOKUP(A673,Industry_index!$A:$A,Industry_index!$B:$B)</f>
        <v>Services</v>
      </c>
      <c r="C673" s="43">
        <v>546.0</v>
      </c>
      <c r="D673" s="43">
        <v>4.88</v>
      </c>
      <c r="E673" s="43">
        <v>3.0</v>
      </c>
      <c r="F673" s="43">
        <v>25.0</v>
      </c>
      <c r="G673" s="43">
        <v>0.0</v>
      </c>
      <c r="H673" s="43">
        <v>15000.0</v>
      </c>
      <c r="I673" s="43">
        <v>0.0</v>
      </c>
      <c r="J673" s="43">
        <v>22350.0</v>
      </c>
      <c r="K673" s="43">
        <v>37700.333333</v>
      </c>
      <c r="L673" s="43">
        <v>4994.333333</v>
      </c>
      <c r="M673" s="43">
        <v>0.0</v>
      </c>
      <c r="N673" s="43">
        <v>0.0</v>
      </c>
      <c r="O673" s="43">
        <v>0.333333</v>
      </c>
      <c r="P673" s="43">
        <v>1.0</v>
      </c>
      <c r="Q673" s="43">
        <v>38968.0</v>
      </c>
      <c r="R673" s="43">
        <v>35165.0</v>
      </c>
      <c r="S673" s="43">
        <v>0.132474437226411</v>
      </c>
      <c r="T673" s="43">
        <v>-9.759289</v>
      </c>
      <c r="U673" s="43">
        <v>0.0</v>
      </c>
      <c r="V673" s="43">
        <v>1.0</v>
      </c>
      <c r="W673" s="43">
        <v>0.0</v>
      </c>
      <c r="X673" s="43">
        <v>1.0</v>
      </c>
      <c r="Y673" s="43">
        <v>0.0</v>
      </c>
      <c r="Z673" s="43">
        <v>1.0</v>
      </c>
      <c r="AA673" s="43">
        <v>4.88</v>
      </c>
      <c r="AB673" s="43">
        <v>3.0</v>
      </c>
      <c r="AC673" s="43">
        <v>1.0</v>
      </c>
      <c r="AD673" s="43">
        <v>0.0</v>
      </c>
      <c r="AE673" s="43">
        <v>4994.333333</v>
      </c>
      <c r="AF673" s="43">
        <v>0.0</v>
      </c>
      <c r="AG673" s="43">
        <v>1.0</v>
      </c>
      <c r="AH673" s="43">
        <v>0.0</v>
      </c>
      <c r="AI673" s="43">
        <v>15000.0</v>
      </c>
      <c r="AJ673" s="43">
        <v>0.0</v>
      </c>
      <c r="AK673" s="43">
        <v>22350.0</v>
      </c>
      <c r="AL673" s="43">
        <v>0.0</v>
      </c>
      <c r="AM673" s="43">
        <v>0.3498542202425234</v>
      </c>
      <c r="AN673" s="43">
        <v>0.0</v>
      </c>
      <c r="AO673" s="43">
        <v>1.0</v>
      </c>
      <c r="AP673" s="43">
        <v>746.0</v>
      </c>
      <c r="AQ673" s="43">
        <v>6.0</v>
      </c>
    </row>
    <row r="674" ht="15.75" customHeight="1">
      <c r="A674" s="47">
        <v>4589.0</v>
      </c>
      <c r="B674" s="48" t="str">
        <f t="array" ref="B674">XLOOKUP(A674,Industry_index!$A:$A,Industry_index!$B:$B)</f>
        <v>Retail</v>
      </c>
      <c r="C674" s="43">
        <v>675.0</v>
      </c>
      <c r="D674" s="43">
        <v>1.82</v>
      </c>
      <c r="E674" s="43">
        <v>1.0</v>
      </c>
      <c r="F674" s="43">
        <v>0.0</v>
      </c>
      <c r="G674" s="43">
        <v>0.0</v>
      </c>
      <c r="H674" s="43">
        <v>4000.0</v>
      </c>
      <c r="I674" s="43">
        <v>0.0</v>
      </c>
      <c r="J674" s="43">
        <v>5960.0</v>
      </c>
      <c r="K674" s="43">
        <v>11943.333333</v>
      </c>
      <c r="L674" s="43">
        <v>1478.333333</v>
      </c>
      <c r="M674" s="43">
        <v>0.666666</v>
      </c>
      <c r="N674" s="43">
        <v>0.0</v>
      </c>
      <c r="O674" s="43">
        <v>0.0</v>
      </c>
      <c r="P674" s="43">
        <v>0.0</v>
      </c>
      <c r="Q674" s="43">
        <v>8334.5</v>
      </c>
      <c r="R674" s="43">
        <v>19161.0</v>
      </c>
      <c r="S674" s="43">
        <v>0.12377871163235</v>
      </c>
      <c r="T674" s="43">
        <v>129.899814</v>
      </c>
      <c r="U674" s="43">
        <v>0.0</v>
      </c>
      <c r="V674" s="43">
        <v>1.0</v>
      </c>
      <c r="W674" s="43">
        <v>0.0</v>
      </c>
      <c r="X674" s="43">
        <v>0.0</v>
      </c>
      <c r="Y674" s="43">
        <v>1.0</v>
      </c>
      <c r="Z674" s="43">
        <v>1.0</v>
      </c>
      <c r="AA674" s="43">
        <v>1.82</v>
      </c>
      <c r="AB674" s="43">
        <v>1.0</v>
      </c>
      <c r="AC674" s="43">
        <v>1.0</v>
      </c>
      <c r="AD674" s="43">
        <v>0.0</v>
      </c>
      <c r="AE674" s="43">
        <v>1478.333333</v>
      </c>
      <c r="AF674" s="43">
        <v>1.0</v>
      </c>
      <c r="AG674" s="43">
        <v>0.0</v>
      </c>
      <c r="AH674" s="43">
        <v>0.0</v>
      </c>
      <c r="AI674" s="43">
        <v>4000.0</v>
      </c>
      <c r="AJ674" s="43">
        <v>0.0</v>
      </c>
      <c r="AK674" s="43">
        <v>5960.0</v>
      </c>
      <c r="AL674" s="43">
        <v>0.0</v>
      </c>
      <c r="AM674" s="43">
        <v>0.354080486608017</v>
      </c>
      <c r="AN674" s="43">
        <v>0.0</v>
      </c>
      <c r="AO674" s="43">
        <v>1.0</v>
      </c>
      <c r="AP674" s="43">
        <v>785.0</v>
      </c>
      <c r="AQ674" s="43">
        <v>6.0</v>
      </c>
    </row>
    <row r="675" ht="15.75" customHeight="1">
      <c r="A675" s="47">
        <v>583.0</v>
      </c>
      <c r="B675" s="48" t="str">
        <f t="array" ref="B675">XLOOKUP(A675,Industry_index!$A:$A,Industry_index!$B:$B)</f>
        <v>Retail</v>
      </c>
      <c r="C675" s="43">
        <v>585.0</v>
      </c>
      <c r="D675" s="43">
        <v>1.24</v>
      </c>
      <c r="E675" s="43">
        <v>1.0</v>
      </c>
      <c r="F675" s="43">
        <v>0.0</v>
      </c>
      <c r="G675" s="43">
        <v>0.0</v>
      </c>
      <c r="H675" s="43">
        <v>2000.0</v>
      </c>
      <c r="I675" s="43">
        <v>0.0</v>
      </c>
      <c r="J675" s="43">
        <v>2980.0</v>
      </c>
      <c r="K675" s="43">
        <v>8316.956666</v>
      </c>
      <c r="L675" s="43">
        <v>1667.616666</v>
      </c>
      <c r="M675" s="43">
        <v>0.0</v>
      </c>
      <c r="N675" s="43">
        <v>0.333333</v>
      </c>
      <c r="O675" s="43">
        <v>0.0</v>
      </c>
      <c r="P675" s="43">
        <v>0.0</v>
      </c>
      <c r="Q675" s="43">
        <v>12285.021666</v>
      </c>
      <c r="R675" s="43">
        <v>13401.38</v>
      </c>
      <c r="S675" s="43">
        <v>0.200508358823416</v>
      </c>
      <c r="T675" s="43">
        <v>9.087163</v>
      </c>
      <c r="U675" s="43">
        <v>0.0</v>
      </c>
      <c r="V675" s="43">
        <v>1.0</v>
      </c>
      <c r="W675" s="43">
        <v>0.0</v>
      </c>
      <c r="X675" s="43">
        <v>1.0</v>
      </c>
      <c r="Y675" s="43">
        <v>0.0</v>
      </c>
      <c r="Z675" s="43">
        <v>1.0</v>
      </c>
      <c r="AA675" s="43">
        <v>1.24</v>
      </c>
      <c r="AB675" s="43">
        <v>1.0</v>
      </c>
      <c r="AC675" s="43">
        <v>1.0</v>
      </c>
      <c r="AD675" s="43">
        <v>0.0</v>
      </c>
      <c r="AE675" s="43">
        <v>1667.616666</v>
      </c>
      <c r="AF675" s="43">
        <v>0.0</v>
      </c>
      <c r="AG675" s="43">
        <v>1.0</v>
      </c>
      <c r="AH675" s="43">
        <v>0.0</v>
      </c>
      <c r="AI675" s="43">
        <v>2000.0</v>
      </c>
      <c r="AJ675" s="43">
        <v>0.0</v>
      </c>
      <c r="AK675" s="43">
        <v>2980.0</v>
      </c>
      <c r="AL675" s="43">
        <v>0.0</v>
      </c>
      <c r="AM675" s="43">
        <v>0.356008193569033</v>
      </c>
      <c r="AN675" s="43">
        <v>0.0</v>
      </c>
      <c r="AO675" s="43">
        <v>1.0</v>
      </c>
      <c r="AP675" s="43">
        <v>798.0</v>
      </c>
      <c r="AQ675" s="43">
        <v>6.0</v>
      </c>
    </row>
    <row r="676" ht="15.75" customHeight="1">
      <c r="A676" s="47">
        <v>2651.0</v>
      </c>
      <c r="B676" s="48" t="str">
        <f t="array" ref="B676">XLOOKUP(A676,Industry_index!$A:$A,Industry_index!$B:$B)</f>
        <v>Retail</v>
      </c>
      <c r="C676" s="43">
        <v>0.0</v>
      </c>
      <c r="D676" s="43">
        <v>0.38</v>
      </c>
      <c r="E676" s="43">
        <v>1.0</v>
      </c>
      <c r="F676" s="43">
        <v>4.0</v>
      </c>
      <c r="G676" s="43">
        <v>0.0</v>
      </c>
      <c r="H676" s="43">
        <v>3500.0</v>
      </c>
      <c r="I676" s="43">
        <v>0.0</v>
      </c>
      <c r="J676" s="43">
        <v>5215.0</v>
      </c>
      <c r="K676" s="43">
        <v>25715.413333</v>
      </c>
      <c r="L676" s="43">
        <v>3938.253333</v>
      </c>
      <c r="M676" s="43">
        <v>0.0</v>
      </c>
      <c r="N676" s="43">
        <v>0.0</v>
      </c>
      <c r="O676" s="43">
        <v>0.0</v>
      </c>
      <c r="P676" s="43">
        <v>0.0</v>
      </c>
      <c r="R676" s="43">
        <v>25900.7</v>
      </c>
      <c r="S676" s="43">
        <v>0.1431363818192315</v>
      </c>
      <c r="T676" s="43">
        <v>-6.024493</v>
      </c>
      <c r="U676" s="43">
        <v>0.0</v>
      </c>
      <c r="V676" s="43">
        <v>1.0</v>
      </c>
      <c r="W676" s="43">
        <v>0.0</v>
      </c>
      <c r="X676" s="43">
        <v>1.0</v>
      </c>
      <c r="Y676" s="43">
        <v>0.0</v>
      </c>
      <c r="Z676" s="43">
        <v>1.0</v>
      </c>
      <c r="AA676" s="43">
        <v>0.38</v>
      </c>
      <c r="AB676" s="43">
        <v>1.0</v>
      </c>
      <c r="AC676" s="43">
        <v>1.0</v>
      </c>
      <c r="AD676" s="43">
        <v>0.0</v>
      </c>
      <c r="AE676" s="43">
        <v>3938.253333</v>
      </c>
      <c r="AF676" s="43">
        <v>0.0</v>
      </c>
      <c r="AG676" s="43">
        <v>1.0</v>
      </c>
      <c r="AH676" s="43">
        <v>0.0</v>
      </c>
      <c r="AI676" s="43">
        <v>3500.0</v>
      </c>
      <c r="AJ676" s="43">
        <v>0.0</v>
      </c>
      <c r="AK676" s="43">
        <v>5215.0</v>
      </c>
      <c r="AL676" s="43">
        <v>0.0</v>
      </c>
      <c r="AM676" s="43">
        <v>0.349282495321129</v>
      </c>
      <c r="AN676" s="43">
        <v>0.0</v>
      </c>
      <c r="AO676" s="43">
        <v>1.0</v>
      </c>
      <c r="AP676" s="43">
        <v>742.0</v>
      </c>
      <c r="AQ676" s="43">
        <v>6.0</v>
      </c>
    </row>
    <row r="677" ht="15.75" customHeight="1">
      <c r="A677" s="47">
        <v>5105.0</v>
      </c>
      <c r="B677" s="48" t="str">
        <f t="array" ref="B677">XLOOKUP(A677,Industry_index!$A:$A,Industry_index!$B:$B)</f>
        <v>Services</v>
      </c>
      <c r="C677" s="43">
        <v>526.0</v>
      </c>
      <c r="D677" s="43">
        <v>1.3</v>
      </c>
      <c r="E677" s="43">
        <v>1.0</v>
      </c>
      <c r="F677" s="43">
        <v>0.0</v>
      </c>
      <c r="G677" s="43">
        <v>0.0</v>
      </c>
      <c r="H677" s="43">
        <v>7000.0</v>
      </c>
      <c r="I677" s="43">
        <v>0.0</v>
      </c>
      <c r="J677" s="43">
        <v>10430.0</v>
      </c>
      <c r="K677" s="43">
        <v>17800.46</v>
      </c>
      <c r="L677" s="43">
        <v>1133.546666</v>
      </c>
      <c r="M677" s="43">
        <v>0.333333</v>
      </c>
      <c r="N677" s="43">
        <v>1.333333</v>
      </c>
      <c r="O677" s="43">
        <v>0.333333</v>
      </c>
      <c r="P677" s="43">
        <v>1.0</v>
      </c>
      <c r="Q677" s="43">
        <v>10947.31625</v>
      </c>
      <c r="R677" s="43">
        <v>25821.86</v>
      </c>
      <c r="S677" s="43">
        <v>0.059389499899896</v>
      </c>
      <c r="T677" s="43">
        <v>135.873849</v>
      </c>
      <c r="U677" s="43">
        <v>0.0</v>
      </c>
      <c r="V677" s="43">
        <v>1.0</v>
      </c>
      <c r="W677" s="43">
        <v>0.0</v>
      </c>
      <c r="X677" s="43">
        <v>0.0</v>
      </c>
      <c r="Y677" s="43">
        <v>1.0</v>
      </c>
      <c r="Z677" s="43">
        <v>1.0</v>
      </c>
      <c r="AA677" s="43">
        <v>1.3</v>
      </c>
      <c r="AB677" s="43">
        <v>1.0</v>
      </c>
      <c r="AC677" s="43">
        <v>1.0</v>
      </c>
      <c r="AD677" s="43">
        <v>0.0</v>
      </c>
      <c r="AE677" s="43">
        <v>1133.546666</v>
      </c>
      <c r="AF677" s="43">
        <v>1.0</v>
      </c>
      <c r="AG677" s="43">
        <v>0.0</v>
      </c>
      <c r="AH677" s="43">
        <v>0.0</v>
      </c>
      <c r="AI677" s="43">
        <v>7000.0</v>
      </c>
      <c r="AJ677" s="43">
        <v>0.0</v>
      </c>
      <c r="AK677" s="43">
        <v>10430.0</v>
      </c>
      <c r="AL677" s="43">
        <v>0.0</v>
      </c>
      <c r="AM677" s="43">
        <v>0.3587701485153889</v>
      </c>
      <c r="AN677" s="43">
        <v>0.0</v>
      </c>
      <c r="AO677" s="43">
        <v>1.0</v>
      </c>
      <c r="AP677" s="43">
        <v>815.0</v>
      </c>
      <c r="AQ677" s="43">
        <v>6.0</v>
      </c>
    </row>
    <row r="678" ht="15.75" customHeight="1">
      <c r="A678" s="47">
        <v>1150.0</v>
      </c>
      <c r="B678" s="48" t="str">
        <f t="array" ref="B678">XLOOKUP(A678,Industry_index!$A:$A,Industry_index!$B:$B)</f>
        <v>Retail</v>
      </c>
      <c r="C678" s="43">
        <v>590.0</v>
      </c>
      <c r="D678" s="43">
        <v>0.95</v>
      </c>
      <c r="E678" s="43">
        <v>1.0</v>
      </c>
      <c r="F678" s="43">
        <v>0.0</v>
      </c>
      <c r="G678" s="43">
        <v>0.0</v>
      </c>
      <c r="H678" s="43">
        <v>4000.0</v>
      </c>
      <c r="I678" s="43">
        <v>0.0</v>
      </c>
      <c r="J678" s="43">
        <v>5960.0</v>
      </c>
      <c r="K678" s="43">
        <v>26571.723333</v>
      </c>
      <c r="L678" s="43">
        <v>2266.386666</v>
      </c>
      <c r="M678" s="43">
        <v>0.0</v>
      </c>
      <c r="N678" s="43">
        <v>0.666666</v>
      </c>
      <c r="O678" s="43">
        <v>0.0</v>
      </c>
      <c r="P678" s="43">
        <v>0.0</v>
      </c>
      <c r="Q678" s="43">
        <v>27740.762857</v>
      </c>
      <c r="R678" s="43">
        <v>22243.22</v>
      </c>
      <c r="S678" s="43">
        <v>0.078142066401717</v>
      </c>
      <c r="T678" s="43">
        <v>-19.817551</v>
      </c>
      <c r="U678" s="43">
        <v>0.0</v>
      </c>
      <c r="V678" s="43">
        <v>1.0</v>
      </c>
      <c r="W678" s="43">
        <v>0.0</v>
      </c>
      <c r="X678" s="43">
        <v>1.0</v>
      </c>
      <c r="Y678" s="43">
        <v>0.0</v>
      </c>
      <c r="Z678" s="43">
        <v>1.0</v>
      </c>
      <c r="AA678" s="43">
        <v>0.95</v>
      </c>
      <c r="AB678" s="43">
        <v>1.0</v>
      </c>
      <c r="AC678" s="43">
        <v>1.0</v>
      </c>
      <c r="AD678" s="43">
        <v>0.0</v>
      </c>
      <c r="AE678" s="43">
        <v>2266.386666</v>
      </c>
      <c r="AF678" s="43">
        <v>0.0</v>
      </c>
      <c r="AG678" s="43">
        <v>1.0</v>
      </c>
      <c r="AH678" s="43">
        <v>0.0</v>
      </c>
      <c r="AI678" s="43">
        <v>4000.0</v>
      </c>
      <c r="AJ678" s="43">
        <v>0.0</v>
      </c>
      <c r="AK678" s="43">
        <v>5960.0</v>
      </c>
      <c r="AL678" s="43">
        <v>0.0</v>
      </c>
      <c r="AM678" s="43">
        <v>0.354584036861994</v>
      </c>
      <c r="AN678" s="43">
        <v>0.0</v>
      </c>
      <c r="AO678" s="43">
        <v>1.0</v>
      </c>
      <c r="AP678" s="43">
        <v>791.0</v>
      </c>
      <c r="AQ678" s="43">
        <v>6.0</v>
      </c>
    </row>
    <row r="679" ht="15.75" customHeight="1">
      <c r="A679" s="47">
        <v>399.0</v>
      </c>
      <c r="B679" s="48" t="str">
        <f t="array" ref="B679">XLOOKUP(A679,Industry_index!$A:$A,Industry_index!$B:$B)</f>
        <v>Services</v>
      </c>
      <c r="C679" s="43">
        <v>655.0</v>
      </c>
      <c r="D679" s="43">
        <v>5.98</v>
      </c>
      <c r="E679" s="43">
        <v>5.0</v>
      </c>
      <c r="F679" s="43">
        <v>18.0</v>
      </c>
      <c r="G679" s="43">
        <v>6258.0</v>
      </c>
      <c r="H679" s="43">
        <v>12000.0</v>
      </c>
      <c r="I679" s="43">
        <v>378.0</v>
      </c>
      <c r="J679" s="43">
        <v>17880.0</v>
      </c>
      <c r="K679" s="43">
        <v>57225.333333</v>
      </c>
      <c r="L679" s="43">
        <v>11427.83</v>
      </c>
      <c r="M679" s="43">
        <v>0.0</v>
      </c>
      <c r="N679" s="43">
        <v>0.0</v>
      </c>
      <c r="O679" s="43">
        <v>0.0</v>
      </c>
      <c r="P679" s="43">
        <v>0.0</v>
      </c>
      <c r="Q679" s="43">
        <v>60595.0</v>
      </c>
      <c r="R679" s="43">
        <v>50486.0</v>
      </c>
      <c r="S679" s="43">
        <v>0.307112011676168</v>
      </c>
      <c r="T679" s="43">
        <v>-16.682894</v>
      </c>
      <c r="U679" s="43">
        <v>1.0</v>
      </c>
      <c r="V679" s="43">
        <v>1.0</v>
      </c>
      <c r="W679" s="43">
        <v>0.0</v>
      </c>
      <c r="X679" s="43">
        <v>1.0</v>
      </c>
      <c r="Y679" s="43">
        <v>0.0</v>
      </c>
      <c r="Z679" s="43">
        <v>1.0</v>
      </c>
      <c r="AA679" s="43">
        <v>5.98</v>
      </c>
      <c r="AB679" s="43">
        <v>5.0</v>
      </c>
      <c r="AC679" s="43">
        <v>1.0</v>
      </c>
      <c r="AD679" s="43">
        <v>0.0</v>
      </c>
      <c r="AE679" s="43">
        <v>11427.83</v>
      </c>
      <c r="AF679" s="43">
        <v>0.0</v>
      </c>
      <c r="AG679" s="43">
        <v>1.0</v>
      </c>
      <c r="AH679" s="43">
        <v>6258.0</v>
      </c>
      <c r="AI679" s="43">
        <v>12000.0</v>
      </c>
      <c r="AJ679" s="43">
        <v>378.0</v>
      </c>
      <c r="AK679" s="43">
        <v>17880.0</v>
      </c>
      <c r="AL679" s="43">
        <v>1.0</v>
      </c>
      <c r="AM679" s="43">
        <v>0.34220748794333</v>
      </c>
      <c r="AN679" s="43">
        <v>0.0</v>
      </c>
      <c r="AO679" s="43">
        <v>0.0</v>
      </c>
      <c r="AP679" s="43">
        <v>694.0</v>
      </c>
      <c r="AQ679" s="43">
        <v>6.0</v>
      </c>
    </row>
    <row r="680" ht="15.75" customHeight="1">
      <c r="A680" s="47">
        <v>1563.0</v>
      </c>
      <c r="B680" s="48" t="str">
        <f t="array" ref="B680">XLOOKUP(A680,Industry_index!$A:$A,Industry_index!$B:$B)</f>
        <v>Retail</v>
      </c>
      <c r="C680" s="43">
        <v>530.0</v>
      </c>
      <c r="D680" s="43">
        <v>3.53</v>
      </c>
      <c r="E680" s="43">
        <v>3.0</v>
      </c>
      <c r="F680" s="43">
        <v>17.0</v>
      </c>
      <c r="G680" s="43">
        <v>0.0</v>
      </c>
      <c r="H680" s="43">
        <v>10000.0</v>
      </c>
      <c r="I680" s="43">
        <v>0.0</v>
      </c>
      <c r="J680" s="43">
        <v>14900.0</v>
      </c>
      <c r="K680" s="43">
        <v>62448.94</v>
      </c>
      <c r="L680" s="43">
        <v>5608.656666</v>
      </c>
      <c r="M680" s="43">
        <v>0.0</v>
      </c>
      <c r="N680" s="43">
        <v>0.333333</v>
      </c>
      <c r="O680" s="43">
        <v>0.0</v>
      </c>
      <c r="P680" s="43">
        <v>0.0</v>
      </c>
      <c r="Q680" s="43">
        <v>59969.12875</v>
      </c>
      <c r="R680" s="43">
        <v>50469.0</v>
      </c>
      <c r="S680" s="43">
        <v>0.092413872290952</v>
      </c>
      <c r="T680" s="43">
        <v>-15.8417</v>
      </c>
      <c r="U680" s="43">
        <v>0.0</v>
      </c>
      <c r="V680" s="43">
        <v>1.0</v>
      </c>
      <c r="W680" s="43">
        <v>0.0</v>
      </c>
      <c r="X680" s="43">
        <v>1.0</v>
      </c>
      <c r="Y680" s="43">
        <v>0.0</v>
      </c>
      <c r="Z680" s="43">
        <v>1.0</v>
      </c>
      <c r="AA680" s="43">
        <v>3.53</v>
      </c>
      <c r="AB680" s="43">
        <v>3.0</v>
      </c>
      <c r="AC680" s="43">
        <v>1.0</v>
      </c>
      <c r="AD680" s="43">
        <v>0.0</v>
      </c>
      <c r="AE680" s="43">
        <v>5608.656666</v>
      </c>
      <c r="AF680" s="43">
        <v>0.0</v>
      </c>
      <c r="AG680" s="43">
        <v>1.0</v>
      </c>
      <c r="AH680" s="43">
        <v>0.0</v>
      </c>
      <c r="AI680" s="43">
        <v>10000.0</v>
      </c>
      <c r="AJ680" s="43">
        <v>0.0</v>
      </c>
      <c r="AK680" s="43">
        <v>14900.0</v>
      </c>
      <c r="AL680" s="43">
        <v>0.0</v>
      </c>
      <c r="AM680" s="43">
        <v>0.3542927771630653</v>
      </c>
      <c r="AN680" s="43">
        <v>0.0</v>
      </c>
      <c r="AO680" s="43">
        <v>1.0</v>
      </c>
      <c r="AP680" s="43">
        <v>789.0</v>
      </c>
      <c r="AQ680" s="43">
        <v>6.0</v>
      </c>
    </row>
    <row r="681" ht="15.75" customHeight="1">
      <c r="A681" s="47">
        <v>1307.0</v>
      </c>
      <c r="B681" s="48" t="str">
        <f t="array" ref="B681">XLOOKUP(A681,Industry_index!$A:$A,Industry_index!$B:$B)</f>
        <v>Manufacturing</v>
      </c>
      <c r="C681" s="43">
        <v>0.0</v>
      </c>
      <c r="D681" s="43">
        <v>9.2</v>
      </c>
      <c r="E681" s="43">
        <v>2.0</v>
      </c>
      <c r="F681" s="43">
        <v>10.0</v>
      </c>
      <c r="G681" s="43">
        <v>0.0</v>
      </c>
      <c r="H681" s="43">
        <v>10000.0</v>
      </c>
      <c r="I681" s="43">
        <v>0.0</v>
      </c>
      <c r="J681" s="43">
        <v>14900.0</v>
      </c>
      <c r="K681" s="43">
        <v>115093.666666</v>
      </c>
      <c r="L681" s="43">
        <v>8998.333333</v>
      </c>
      <c r="M681" s="43">
        <v>0.333333</v>
      </c>
      <c r="N681" s="43">
        <v>0.0</v>
      </c>
      <c r="O681" s="43">
        <v>0.0</v>
      </c>
      <c r="P681" s="43">
        <v>0.0</v>
      </c>
      <c r="Q681" s="43">
        <v>150669.59</v>
      </c>
      <c r="R681" s="43">
        <v>134394.0</v>
      </c>
      <c r="S681" s="43">
        <v>0.078182666344725</v>
      </c>
      <c r="T681" s="43">
        <v>-10.802173</v>
      </c>
      <c r="U681" s="43">
        <v>0.0</v>
      </c>
      <c r="V681" s="43">
        <v>0.0</v>
      </c>
      <c r="W681" s="43">
        <v>0.0</v>
      </c>
      <c r="X681" s="43">
        <v>1.0</v>
      </c>
      <c r="Y681" s="43">
        <v>0.0</v>
      </c>
      <c r="Z681" s="43">
        <v>1.0</v>
      </c>
      <c r="AA681" s="43">
        <v>9.2</v>
      </c>
      <c r="AB681" s="43">
        <v>2.0</v>
      </c>
      <c r="AC681" s="43">
        <v>0.0</v>
      </c>
      <c r="AD681" s="43">
        <v>0.0</v>
      </c>
      <c r="AE681" s="43">
        <v>8998.333333</v>
      </c>
      <c r="AF681" s="43">
        <v>0.0</v>
      </c>
      <c r="AG681" s="43">
        <v>1.0</v>
      </c>
      <c r="AH681" s="43">
        <v>0.0</v>
      </c>
      <c r="AI681" s="43">
        <v>10000.0</v>
      </c>
      <c r="AJ681" s="43">
        <v>0.0</v>
      </c>
      <c r="AK681" s="43">
        <v>14900.0</v>
      </c>
      <c r="AL681" s="43">
        <v>0.0</v>
      </c>
      <c r="AM681" s="43">
        <v>0.3560406545435081</v>
      </c>
      <c r="AN681" s="43">
        <v>0.0</v>
      </c>
      <c r="AO681" s="43">
        <v>1.0</v>
      </c>
      <c r="AP681" s="43">
        <v>800.0</v>
      </c>
      <c r="AQ681" s="43">
        <v>6.0</v>
      </c>
    </row>
    <row r="682" ht="15.75" customHeight="1">
      <c r="A682" s="47">
        <v>1451.0</v>
      </c>
      <c r="B682" s="48" t="str">
        <f t="array" ref="B682">XLOOKUP(A682,Industry_index!$A:$A,Industry_index!$B:$B)</f>
        <v>Retail</v>
      </c>
      <c r="C682" s="43">
        <v>729.0</v>
      </c>
      <c r="D682" s="43">
        <v>1.65</v>
      </c>
      <c r="E682" s="43">
        <v>2.0</v>
      </c>
      <c r="F682" s="43">
        <v>48.0</v>
      </c>
      <c r="G682" s="43">
        <v>0.0</v>
      </c>
      <c r="H682" s="43">
        <v>3000.0</v>
      </c>
      <c r="I682" s="43">
        <v>0.0</v>
      </c>
      <c r="J682" s="43">
        <v>4470.0</v>
      </c>
      <c r="K682" s="43">
        <v>11306.903333</v>
      </c>
      <c r="L682" s="43">
        <v>5377.66</v>
      </c>
      <c r="M682" s="43">
        <v>0.0</v>
      </c>
      <c r="N682" s="43">
        <v>0.0</v>
      </c>
      <c r="O682" s="43">
        <v>0.0</v>
      </c>
      <c r="P682" s="43">
        <v>0.0</v>
      </c>
      <c r="Q682" s="43">
        <v>6619.2625</v>
      </c>
      <c r="R682" s="43">
        <v>16349.39</v>
      </c>
      <c r="S682" s="43">
        <v>0.618475505759492</v>
      </c>
      <c r="T682" s="43">
        <v>146.997191</v>
      </c>
      <c r="U682" s="43">
        <v>1.0</v>
      </c>
      <c r="V682" s="43">
        <v>1.0</v>
      </c>
      <c r="W682" s="43">
        <v>0.0</v>
      </c>
      <c r="X682" s="43">
        <v>0.0</v>
      </c>
      <c r="Y682" s="43">
        <v>1.0</v>
      </c>
      <c r="Z682" s="43">
        <v>1.0</v>
      </c>
      <c r="AA682" s="43">
        <v>1.65</v>
      </c>
      <c r="AB682" s="43">
        <v>2.0</v>
      </c>
      <c r="AC682" s="43">
        <v>1.0</v>
      </c>
      <c r="AD682" s="43">
        <v>0.0</v>
      </c>
      <c r="AE682" s="43">
        <v>5377.66</v>
      </c>
      <c r="AF682" s="43">
        <v>1.0</v>
      </c>
      <c r="AG682" s="43">
        <v>0.0</v>
      </c>
      <c r="AH682" s="43">
        <v>0.0</v>
      </c>
      <c r="AI682" s="43">
        <v>3000.0</v>
      </c>
      <c r="AJ682" s="43">
        <v>0.0</v>
      </c>
      <c r="AK682" s="43">
        <v>4470.0</v>
      </c>
      <c r="AL682" s="43">
        <v>0.0</v>
      </c>
      <c r="AM682" s="43">
        <v>0.3507885137038251</v>
      </c>
      <c r="AN682" s="43">
        <v>0.0</v>
      </c>
      <c r="AO682" s="43">
        <v>1.0</v>
      </c>
      <c r="AP682" s="43">
        <v>760.0</v>
      </c>
      <c r="AQ682" s="43">
        <v>6.0</v>
      </c>
    </row>
    <row r="683" ht="15.75" customHeight="1">
      <c r="A683" s="47">
        <v>2654.0</v>
      </c>
      <c r="B683" s="48" t="str">
        <f t="array" ref="B683">XLOOKUP(A683,Industry_index!$A:$A,Industry_index!$B:$B)</f>
        <v>Services</v>
      </c>
      <c r="C683" s="43">
        <v>536.0</v>
      </c>
      <c r="D683" s="43">
        <v>4.92</v>
      </c>
      <c r="E683" s="43">
        <v>3.0</v>
      </c>
      <c r="F683" s="43">
        <v>4.0</v>
      </c>
      <c r="G683" s="43">
        <v>4899.36</v>
      </c>
      <c r="H683" s="43">
        <v>4000.0</v>
      </c>
      <c r="I683" s="43">
        <v>2939.36</v>
      </c>
      <c r="J683" s="43">
        <v>5960.0</v>
      </c>
      <c r="K683" s="43">
        <v>25715.413333</v>
      </c>
      <c r="L683" s="43">
        <v>3938.253333</v>
      </c>
      <c r="M683" s="43">
        <v>0.0</v>
      </c>
      <c r="N683" s="43">
        <v>0.0</v>
      </c>
      <c r="O683" s="43">
        <v>0.0</v>
      </c>
      <c r="P683" s="43">
        <v>0.0</v>
      </c>
      <c r="R683" s="43">
        <v>25900.7</v>
      </c>
      <c r="S683" s="43">
        <v>0.1431363818192315</v>
      </c>
      <c r="T683" s="43">
        <v>-6.024493</v>
      </c>
      <c r="U683" s="43">
        <v>0.0</v>
      </c>
      <c r="V683" s="43">
        <v>1.0</v>
      </c>
      <c r="W683" s="43">
        <v>0.0</v>
      </c>
      <c r="X683" s="43">
        <v>1.0</v>
      </c>
      <c r="Y683" s="43">
        <v>0.0</v>
      </c>
      <c r="Z683" s="43">
        <v>1.0</v>
      </c>
      <c r="AA683" s="43">
        <v>4.92</v>
      </c>
      <c r="AB683" s="43">
        <v>3.0</v>
      </c>
      <c r="AC683" s="43">
        <v>1.0</v>
      </c>
      <c r="AD683" s="43">
        <v>0.0</v>
      </c>
      <c r="AE683" s="43">
        <v>3938.253333</v>
      </c>
      <c r="AF683" s="43">
        <v>0.0</v>
      </c>
      <c r="AG683" s="43">
        <v>1.0</v>
      </c>
      <c r="AH683" s="43">
        <v>4899.36</v>
      </c>
      <c r="AI683" s="43">
        <v>4000.0</v>
      </c>
      <c r="AJ683" s="43">
        <v>2939.36</v>
      </c>
      <c r="AK683" s="43">
        <v>5960.0</v>
      </c>
      <c r="AL683" s="43">
        <v>1.0</v>
      </c>
      <c r="AM683" s="43">
        <v>0.3549983105637442</v>
      </c>
      <c r="AN683" s="43">
        <v>0.0</v>
      </c>
      <c r="AO683" s="43">
        <v>0.0</v>
      </c>
      <c r="AP683" s="43">
        <v>792.0</v>
      </c>
      <c r="AQ683" s="43">
        <v>6.0</v>
      </c>
    </row>
    <row r="684" ht="15.75" customHeight="1">
      <c r="A684" s="47">
        <v>2435.0</v>
      </c>
      <c r="B684" s="48" t="str">
        <f t="array" ref="B684">XLOOKUP(A684,Industry_index!$A:$A,Industry_index!$B:$B)</f>
        <v>Construction</v>
      </c>
      <c r="C684" s="43">
        <v>657.0</v>
      </c>
      <c r="D684" s="43">
        <v>0.51</v>
      </c>
      <c r="E684" s="43">
        <v>2.0</v>
      </c>
      <c r="F684" s="43">
        <v>4.0</v>
      </c>
      <c r="G684" s="43">
        <v>0.0</v>
      </c>
      <c r="H684" s="43">
        <v>2000.0</v>
      </c>
      <c r="I684" s="43">
        <v>0.0</v>
      </c>
      <c r="J684" s="43">
        <v>2980.0</v>
      </c>
      <c r="K684" s="43">
        <v>10301.393333</v>
      </c>
      <c r="L684" s="43">
        <v>1011.483333</v>
      </c>
      <c r="M684" s="43">
        <v>0.0</v>
      </c>
      <c r="N684" s="43">
        <v>0.333333</v>
      </c>
      <c r="O684" s="43">
        <v>0.0</v>
      </c>
      <c r="P684" s="43">
        <v>0.0</v>
      </c>
      <c r="Q684" s="43">
        <v>14632.58875</v>
      </c>
      <c r="R684" s="43">
        <v>6762.99</v>
      </c>
      <c r="S684" s="43">
        <v>0.115486811725141</v>
      </c>
      <c r="T684" s="43">
        <v>-53.781324</v>
      </c>
      <c r="U684" s="43">
        <v>1.0</v>
      </c>
      <c r="V684" s="43">
        <v>0.0</v>
      </c>
      <c r="W684" s="43">
        <v>1.0</v>
      </c>
      <c r="X684" s="43">
        <v>0.0</v>
      </c>
      <c r="Y684" s="43">
        <v>0.0</v>
      </c>
      <c r="Z684" s="43">
        <v>1.0</v>
      </c>
      <c r="AA684" s="43">
        <v>0.51</v>
      </c>
      <c r="AB684" s="43">
        <v>2.0</v>
      </c>
      <c r="AC684" s="43">
        <v>0.0</v>
      </c>
      <c r="AD684" s="43">
        <v>1.0</v>
      </c>
      <c r="AE684" s="43">
        <v>1011.483333</v>
      </c>
      <c r="AF684" s="43">
        <v>0.0</v>
      </c>
      <c r="AG684" s="43">
        <v>0.0</v>
      </c>
      <c r="AH684" s="43">
        <v>0.0</v>
      </c>
      <c r="AI684" s="43">
        <v>2000.0</v>
      </c>
      <c r="AJ684" s="43">
        <v>0.0</v>
      </c>
      <c r="AK684" s="43">
        <v>2980.0</v>
      </c>
      <c r="AL684" s="43">
        <v>0.0</v>
      </c>
      <c r="AM684" s="43">
        <v>0.3121868678905209</v>
      </c>
      <c r="AN684" s="43">
        <v>0.0</v>
      </c>
      <c r="AO684" s="43">
        <v>1.0</v>
      </c>
      <c r="AP684" s="43">
        <v>574.0</v>
      </c>
      <c r="AQ684" s="43">
        <v>5.0</v>
      </c>
    </row>
    <row r="685" ht="15.75" customHeight="1">
      <c r="A685" s="47">
        <v>2908.0</v>
      </c>
      <c r="B685" s="48" t="str">
        <f t="array" ref="B685">XLOOKUP(A685,Industry_index!$A:$A,Industry_index!$B:$B)</f>
        <v>Retail</v>
      </c>
      <c r="C685" s="43">
        <v>506.0</v>
      </c>
      <c r="D685" s="43">
        <v>1.96</v>
      </c>
      <c r="E685" s="43">
        <v>1.0</v>
      </c>
      <c r="F685" s="43">
        <v>0.0</v>
      </c>
      <c r="G685" s="43">
        <v>19599.2</v>
      </c>
      <c r="H685" s="43">
        <v>15000.0</v>
      </c>
      <c r="I685" s="43">
        <v>12249.2</v>
      </c>
      <c r="J685" s="43">
        <v>22350.0</v>
      </c>
      <c r="K685" s="43">
        <v>28581.75</v>
      </c>
      <c r="L685" s="43">
        <v>10939.706666</v>
      </c>
      <c r="M685" s="43">
        <v>0.0</v>
      </c>
      <c r="N685" s="43">
        <v>0.0</v>
      </c>
      <c r="O685" s="43">
        <v>0.0</v>
      </c>
      <c r="P685" s="43">
        <v>0.0</v>
      </c>
      <c r="Q685" s="43">
        <v>26092.02</v>
      </c>
      <c r="R685" s="43">
        <v>33561.21</v>
      </c>
      <c r="S685" s="43">
        <v>0.382751580991366</v>
      </c>
      <c r="T685" s="43">
        <v>28.626338</v>
      </c>
      <c r="U685" s="43">
        <v>0.0</v>
      </c>
      <c r="V685" s="43">
        <v>1.0</v>
      </c>
      <c r="W685" s="43">
        <v>0.0</v>
      </c>
      <c r="X685" s="43">
        <v>0.0</v>
      </c>
      <c r="Y685" s="43">
        <v>1.0</v>
      </c>
      <c r="Z685" s="43">
        <v>1.0</v>
      </c>
      <c r="AA685" s="43">
        <v>1.96</v>
      </c>
      <c r="AB685" s="43">
        <v>1.0</v>
      </c>
      <c r="AC685" s="43">
        <v>1.0</v>
      </c>
      <c r="AD685" s="43">
        <v>0.0</v>
      </c>
      <c r="AE685" s="43">
        <v>10939.706666</v>
      </c>
      <c r="AF685" s="43">
        <v>1.0</v>
      </c>
      <c r="AG685" s="43">
        <v>0.0</v>
      </c>
      <c r="AH685" s="43">
        <v>19599.2</v>
      </c>
      <c r="AI685" s="43">
        <v>15000.0</v>
      </c>
      <c r="AJ685" s="43">
        <v>12249.2</v>
      </c>
      <c r="AK685" s="43">
        <v>22350.0</v>
      </c>
      <c r="AL685" s="43">
        <v>1.0</v>
      </c>
      <c r="AM685" s="43">
        <v>0.3067578298412176</v>
      </c>
      <c r="AN685" s="43">
        <v>0.0</v>
      </c>
      <c r="AO685" s="43">
        <v>0.0</v>
      </c>
      <c r="AP685" s="43">
        <v>549.0</v>
      </c>
      <c r="AQ685" s="43">
        <v>5.0</v>
      </c>
    </row>
    <row r="686" ht="15.75" customHeight="1">
      <c r="A686" s="47">
        <v>1906.0</v>
      </c>
      <c r="B686" s="48" t="str">
        <f t="array" ref="B686">XLOOKUP(A686,Industry_index!$A:$A,Industry_index!$B:$B)</f>
        <v>Services</v>
      </c>
      <c r="C686" s="43">
        <v>582.0</v>
      </c>
      <c r="D686" s="43">
        <v>5.12</v>
      </c>
      <c r="E686" s="43">
        <v>1.0</v>
      </c>
      <c r="F686" s="43">
        <v>0.0</v>
      </c>
      <c r="G686" s="43">
        <v>0.0</v>
      </c>
      <c r="H686" s="43">
        <v>15000.0</v>
      </c>
      <c r="I686" s="43">
        <v>0.0</v>
      </c>
      <c r="J686" s="43">
        <v>21450.0</v>
      </c>
      <c r="K686" s="43">
        <v>34152.416666</v>
      </c>
      <c r="L686" s="43">
        <v>4205.903333</v>
      </c>
      <c r="M686" s="43">
        <v>0.0</v>
      </c>
      <c r="N686" s="43">
        <v>0.0</v>
      </c>
      <c r="O686" s="43">
        <v>0.0</v>
      </c>
      <c r="P686" s="43">
        <v>0.0</v>
      </c>
      <c r="Q686" s="43">
        <v>54570.2175</v>
      </c>
      <c r="R686" s="43">
        <v>50124.33</v>
      </c>
      <c r="S686" s="43">
        <v>0.123150863101355</v>
      </c>
      <c r="T686" s="43">
        <v>-8.147099</v>
      </c>
      <c r="U686" s="43">
        <v>1.0</v>
      </c>
      <c r="V686" s="43">
        <v>1.0</v>
      </c>
      <c r="W686" s="43">
        <v>0.0</v>
      </c>
      <c r="X686" s="43">
        <v>1.0</v>
      </c>
      <c r="Y686" s="43">
        <v>0.0</v>
      </c>
      <c r="Z686" s="43">
        <v>1.0</v>
      </c>
      <c r="AA686" s="43">
        <v>5.12</v>
      </c>
      <c r="AB686" s="43">
        <v>1.0</v>
      </c>
      <c r="AC686" s="43">
        <v>1.0</v>
      </c>
      <c r="AD686" s="43">
        <v>0.0</v>
      </c>
      <c r="AE686" s="43">
        <v>4205.903333</v>
      </c>
      <c r="AF686" s="43">
        <v>0.0</v>
      </c>
      <c r="AG686" s="43">
        <v>1.0</v>
      </c>
      <c r="AH686" s="43">
        <v>0.0</v>
      </c>
      <c r="AI686" s="43">
        <v>15000.0</v>
      </c>
      <c r="AJ686" s="43">
        <v>0.0</v>
      </c>
      <c r="AK686" s="43">
        <v>21450.0</v>
      </c>
      <c r="AL686" s="43">
        <v>0.0</v>
      </c>
      <c r="AM686" s="43">
        <v>0.3220175523727568</v>
      </c>
      <c r="AN686" s="43">
        <v>0.0</v>
      </c>
      <c r="AO686" s="43">
        <v>1.0</v>
      </c>
      <c r="AP686" s="43">
        <v>607.0</v>
      </c>
      <c r="AQ686" s="43">
        <v>5.0</v>
      </c>
    </row>
    <row r="687" ht="15.75" customHeight="1">
      <c r="A687" s="47">
        <v>1597.0</v>
      </c>
      <c r="B687" s="48" t="str">
        <f t="array" ref="B687">XLOOKUP(A687,Industry_index!$A:$A,Industry_index!$B:$B)</f>
        <v>Services</v>
      </c>
      <c r="C687" s="43">
        <v>0.0</v>
      </c>
      <c r="D687" s="43">
        <v>0.31</v>
      </c>
      <c r="E687" s="43">
        <v>1.0</v>
      </c>
      <c r="F687" s="43">
        <v>0.0</v>
      </c>
      <c r="G687" s="43">
        <v>0.0</v>
      </c>
      <c r="H687" s="43">
        <v>10000.0</v>
      </c>
      <c r="I687" s="43">
        <v>0.0</v>
      </c>
      <c r="J687" s="43">
        <v>14900.0</v>
      </c>
      <c r="K687" s="43">
        <v>17254.68</v>
      </c>
      <c r="L687" s="43">
        <v>7023.126666</v>
      </c>
      <c r="M687" s="43">
        <v>0.0</v>
      </c>
      <c r="N687" s="43">
        <v>0.0</v>
      </c>
      <c r="O687" s="43">
        <v>0.0</v>
      </c>
      <c r="P687" s="43">
        <v>0.0</v>
      </c>
      <c r="Q687" s="43">
        <v>11779.535</v>
      </c>
      <c r="R687" s="43">
        <v>23859.55</v>
      </c>
      <c r="S687" s="43">
        <v>0.508384510538252</v>
      </c>
      <c r="T687" s="43">
        <v>102.550907</v>
      </c>
      <c r="U687" s="43">
        <v>0.0</v>
      </c>
      <c r="V687" s="43">
        <v>1.0</v>
      </c>
      <c r="W687" s="43">
        <v>0.0</v>
      </c>
      <c r="X687" s="43">
        <v>0.0</v>
      </c>
      <c r="Y687" s="43">
        <v>1.0</v>
      </c>
      <c r="Z687" s="43">
        <v>1.0</v>
      </c>
      <c r="AA687" s="43">
        <v>0.31</v>
      </c>
      <c r="AB687" s="43">
        <v>1.0</v>
      </c>
      <c r="AC687" s="43">
        <v>1.0</v>
      </c>
      <c r="AD687" s="43">
        <v>0.0</v>
      </c>
      <c r="AE687" s="43">
        <v>7023.126666</v>
      </c>
      <c r="AF687" s="43">
        <v>1.0</v>
      </c>
      <c r="AG687" s="43">
        <v>0.0</v>
      </c>
      <c r="AH687" s="43">
        <v>0.0</v>
      </c>
      <c r="AI687" s="43">
        <v>10000.0</v>
      </c>
      <c r="AJ687" s="43">
        <v>0.0</v>
      </c>
      <c r="AK687" s="43">
        <v>14900.0</v>
      </c>
      <c r="AL687" s="43">
        <v>0.0</v>
      </c>
      <c r="AM687" s="43">
        <v>0.3345712152993354</v>
      </c>
      <c r="AN687" s="43">
        <v>0.0</v>
      </c>
      <c r="AO687" s="43">
        <v>1.0</v>
      </c>
      <c r="AP687" s="43">
        <v>655.0</v>
      </c>
      <c r="AQ687" s="43">
        <v>5.0</v>
      </c>
    </row>
    <row r="688" ht="15.75" customHeight="1">
      <c r="A688" s="47">
        <v>3076.0</v>
      </c>
      <c r="B688" s="48" t="str">
        <f t="array" ref="B688">XLOOKUP(A688,Industry_index!$A:$A,Industry_index!$B:$B)</f>
        <v>Services</v>
      </c>
      <c r="C688" s="43">
        <v>659.0</v>
      </c>
      <c r="D688" s="43">
        <v>3.25</v>
      </c>
      <c r="E688" s="43">
        <v>2.0</v>
      </c>
      <c r="F688" s="43">
        <v>11.0</v>
      </c>
      <c r="G688" s="43">
        <v>0.0</v>
      </c>
      <c r="H688" s="43">
        <v>15000.0</v>
      </c>
      <c r="I688" s="43">
        <v>0.0</v>
      </c>
      <c r="J688" s="43">
        <v>22350.0</v>
      </c>
      <c r="K688" s="43">
        <v>90173.5</v>
      </c>
      <c r="L688" s="43">
        <v>11427.83</v>
      </c>
      <c r="M688" s="43">
        <v>0.0</v>
      </c>
      <c r="N688" s="43">
        <v>0.0</v>
      </c>
      <c r="O688" s="43">
        <v>0.0</v>
      </c>
      <c r="P688" s="43">
        <v>0.0</v>
      </c>
      <c r="Q688" s="43">
        <v>93139.0</v>
      </c>
      <c r="R688" s="43">
        <v>94228.0</v>
      </c>
      <c r="S688" s="43">
        <v>0.428274382163274</v>
      </c>
      <c r="T688" s="43">
        <v>1.16922</v>
      </c>
      <c r="U688" s="43">
        <v>0.0</v>
      </c>
      <c r="V688" s="43">
        <v>1.0</v>
      </c>
      <c r="W688" s="43">
        <v>0.0</v>
      </c>
      <c r="X688" s="43">
        <v>1.0</v>
      </c>
      <c r="Y688" s="43">
        <v>0.0</v>
      </c>
      <c r="Z688" s="43">
        <v>1.0</v>
      </c>
      <c r="AA688" s="43">
        <v>3.25</v>
      </c>
      <c r="AB688" s="43">
        <v>2.0</v>
      </c>
      <c r="AC688" s="43">
        <v>1.0</v>
      </c>
      <c r="AD688" s="43">
        <v>0.0</v>
      </c>
      <c r="AE688" s="43">
        <v>11427.83</v>
      </c>
      <c r="AF688" s="43">
        <v>0.0</v>
      </c>
      <c r="AG688" s="43">
        <v>1.0</v>
      </c>
      <c r="AH688" s="43">
        <v>0.0</v>
      </c>
      <c r="AI688" s="43">
        <v>15000.0</v>
      </c>
      <c r="AJ688" s="43">
        <v>0.0</v>
      </c>
      <c r="AK688" s="43">
        <v>22350.0</v>
      </c>
      <c r="AL688" s="43">
        <v>0.0</v>
      </c>
      <c r="AM688" s="43">
        <v>0.3119085395666769</v>
      </c>
      <c r="AN688" s="43">
        <v>0.0</v>
      </c>
      <c r="AO688" s="43">
        <v>1.0</v>
      </c>
      <c r="AP688" s="43">
        <v>572.0</v>
      </c>
      <c r="AQ688" s="43">
        <v>5.0</v>
      </c>
    </row>
    <row r="689" ht="15.75" customHeight="1">
      <c r="A689" s="47">
        <v>2146.0</v>
      </c>
      <c r="B689" s="48" t="str">
        <f t="array" ref="B689">XLOOKUP(A689,Industry_index!$A:$A,Industry_index!$B:$B)</f>
        <v>Services</v>
      </c>
      <c r="C689" s="43">
        <v>541.0</v>
      </c>
      <c r="D689" s="43">
        <v>7.04</v>
      </c>
      <c r="E689" s="43">
        <v>2.0</v>
      </c>
      <c r="F689" s="43">
        <v>4.0</v>
      </c>
      <c r="G689" s="43">
        <v>0.0</v>
      </c>
      <c r="H689" s="43">
        <v>34000.0</v>
      </c>
      <c r="I689" s="43">
        <v>0.0</v>
      </c>
      <c r="J689" s="43">
        <v>49300.0</v>
      </c>
      <c r="K689" s="43">
        <v>55022.353333</v>
      </c>
      <c r="L689" s="43">
        <v>8207.456666</v>
      </c>
      <c r="M689" s="43">
        <v>0.0</v>
      </c>
      <c r="N689" s="43">
        <v>1.0</v>
      </c>
      <c r="O689" s="43">
        <v>0.0</v>
      </c>
      <c r="P689" s="43">
        <v>0.0</v>
      </c>
      <c r="Q689" s="43">
        <v>64176.902727</v>
      </c>
      <c r="R689" s="43">
        <v>57933.61</v>
      </c>
      <c r="S689" s="43">
        <v>0.133506254819047</v>
      </c>
      <c r="T689" s="43">
        <v>-9.72825</v>
      </c>
      <c r="U689" s="43">
        <v>1.0</v>
      </c>
      <c r="V689" s="43">
        <v>1.0</v>
      </c>
      <c r="W689" s="43">
        <v>0.0</v>
      </c>
      <c r="X689" s="43">
        <v>1.0</v>
      </c>
      <c r="Y689" s="43">
        <v>0.0</v>
      </c>
      <c r="Z689" s="43">
        <v>1.0</v>
      </c>
      <c r="AA689" s="43">
        <v>7.04</v>
      </c>
      <c r="AB689" s="43">
        <v>2.0</v>
      </c>
      <c r="AC689" s="43">
        <v>1.0</v>
      </c>
      <c r="AD689" s="43">
        <v>0.0</v>
      </c>
      <c r="AE689" s="43">
        <v>8207.456666</v>
      </c>
      <c r="AF689" s="43">
        <v>0.0</v>
      </c>
      <c r="AG689" s="43">
        <v>1.0</v>
      </c>
      <c r="AH689" s="43">
        <v>0.0</v>
      </c>
      <c r="AI689" s="43">
        <v>34000.0</v>
      </c>
      <c r="AJ689" s="43">
        <v>0.0</v>
      </c>
      <c r="AK689" s="43">
        <v>49300.0</v>
      </c>
      <c r="AL689" s="43">
        <v>0.0</v>
      </c>
      <c r="AM689" s="43">
        <v>0.3073531739146725</v>
      </c>
      <c r="AN689" s="43">
        <v>0.0</v>
      </c>
      <c r="AO689" s="43">
        <v>1.0</v>
      </c>
      <c r="AP689" s="43">
        <v>554.0</v>
      </c>
      <c r="AQ689" s="43">
        <v>5.0</v>
      </c>
    </row>
    <row r="690" ht="15.75" customHeight="1">
      <c r="A690" s="47">
        <v>142.0</v>
      </c>
      <c r="B690" s="48" t="str">
        <f t="array" ref="B690">XLOOKUP(A690,Industry_index!$A:$A,Industry_index!$B:$B)</f>
        <v>Transportation &amp; Public Utilities</v>
      </c>
      <c r="C690" s="43">
        <v>615.0</v>
      </c>
      <c r="D690" s="43">
        <v>3.72</v>
      </c>
      <c r="E690" s="43">
        <v>2.0</v>
      </c>
      <c r="F690" s="43">
        <v>4.0</v>
      </c>
      <c r="G690" s="43">
        <v>0.0</v>
      </c>
      <c r="H690" s="43">
        <v>25000.0</v>
      </c>
      <c r="I690" s="43">
        <v>0.0</v>
      </c>
      <c r="J690" s="43">
        <v>36750.0</v>
      </c>
      <c r="K690" s="43">
        <v>111710.086666</v>
      </c>
      <c r="L690" s="43">
        <v>25922.303333</v>
      </c>
      <c r="M690" s="43">
        <v>0.0</v>
      </c>
      <c r="N690" s="43">
        <v>0.0</v>
      </c>
      <c r="O690" s="43">
        <v>0.0</v>
      </c>
      <c r="P690" s="43">
        <v>0.0</v>
      </c>
      <c r="Q690" s="43">
        <v>71472.696</v>
      </c>
      <c r="R690" s="43">
        <v>97111.84</v>
      </c>
      <c r="S690" s="43">
        <v>0.23204976381274</v>
      </c>
      <c r="T690" s="43">
        <v>35.872635</v>
      </c>
      <c r="U690" s="43">
        <v>1.0</v>
      </c>
      <c r="V690" s="43">
        <v>0.0</v>
      </c>
      <c r="W690" s="43">
        <v>1.0</v>
      </c>
      <c r="X690" s="43">
        <v>0.0</v>
      </c>
      <c r="Y690" s="43">
        <v>1.0</v>
      </c>
      <c r="Z690" s="43">
        <v>1.0</v>
      </c>
      <c r="AA690" s="43">
        <v>3.72</v>
      </c>
      <c r="AB690" s="43">
        <v>2.0</v>
      </c>
      <c r="AC690" s="43">
        <v>0.0</v>
      </c>
      <c r="AD690" s="43">
        <v>1.0</v>
      </c>
      <c r="AE690" s="43">
        <v>25922.303333</v>
      </c>
      <c r="AF690" s="43">
        <v>1.0</v>
      </c>
      <c r="AG690" s="43">
        <v>0.0</v>
      </c>
      <c r="AH690" s="43">
        <v>0.0</v>
      </c>
      <c r="AI690" s="43">
        <v>25000.0</v>
      </c>
      <c r="AJ690" s="43">
        <v>0.0</v>
      </c>
      <c r="AK690" s="43">
        <v>36750.0</v>
      </c>
      <c r="AL690" s="43">
        <v>0.0</v>
      </c>
      <c r="AM690" s="43">
        <v>0.3069946706505924</v>
      </c>
      <c r="AN690" s="43">
        <v>0.0</v>
      </c>
      <c r="AO690" s="43">
        <v>1.0</v>
      </c>
      <c r="AP690" s="43">
        <v>551.0</v>
      </c>
      <c r="AQ690" s="43">
        <v>5.0</v>
      </c>
    </row>
    <row r="691" ht="15.75" customHeight="1">
      <c r="A691" s="47">
        <v>671.0</v>
      </c>
      <c r="B691" s="48" t="str">
        <f t="array" ref="B691">XLOOKUP(A691,Industry_index!$A:$A,Industry_index!$B:$B)</f>
        <v>Services</v>
      </c>
      <c r="C691" s="43">
        <v>421.0</v>
      </c>
      <c r="D691" s="43">
        <v>5.99</v>
      </c>
      <c r="E691" s="43">
        <v>1.0</v>
      </c>
      <c r="F691" s="43">
        <v>0.0</v>
      </c>
      <c r="G691" s="43">
        <v>0.0</v>
      </c>
      <c r="H691" s="43">
        <v>3000.0</v>
      </c>
      <c r="I691" s="43">
        <v>0.0</v>
      </c>
      <c r="J691" s="43">
        <v>4470.0</v>
      </c>
      <c r="K691" s="43">
        <v>15883.5</v>
      </c>
      <c r="L691" s="43">
        <v>1287.5</v>
      </c>
      <c r="M691" s="43">
        <v>0.5</v>
      </c>
      <c r="N691" s="43">
        <v>0.0</v>
      </c>
      <c r="O691" s="43">
        <v>0.5</v>
      </c>
      <c r="P691" s="43">
        <v>1.0</v>
      </c>
      <c r="Q691" s="43">
        <v>13122.5</v>
      </c>
      <c r="R691" s="43">
        <v>18018.0</v>
      </c>
      <c r="S691" s="43">
        <v>0.082868554519249</v>
      </c>
      <c r="T691" s="43">
        <v>37.306153</v>
      </c>
      <c r="U691" s="43">
        <v>0.0</v>
      </c>
      <c r="V691" s="43">
        <v>1.0</v>
      </c>
      <c r="W691" s="43">
        <v>0.0</v>
      </c>
      <c r="X691" s="43">
        <v>0.0</v>
      </c>
      <c r="Y691" s="43">
        <v>1.0</v>
      </c>
      <c r="Z691" s="43">
        <v>1.0</v>
      </c>
      <c r="AA691" s="43">
        <v>5.99</v>
      </c>
      <c r="AB691" s="43">
        <v>1.0</v>
      </c>
      <c r="AC691" s="43">
        <v>1.0</v>
      </c>
      <c r="AD691" s="43">
        <v>0.0</v>
      </c>
      <c r="AE691" s="43">
        <v>1287.5</v>
      </c>
      <c r="AF691" s="43">
        <v>1.0</v>
      </c>
      <c r="AG691" s="43">
        <v>0.0</v>
      </c>
      <c r="AH691" s="43">
        <v>0.0</v>
      </c>
      <c r="AI691" s="43">
        <v>3000.0</v>
      </c>
      <c r="AJ691" s="43">
        <v>0.0</v>
      </c>
      <c r="AK691" s="43">
        <v>4470.0</v>
      </c>
      <c r="AL691" s="43">
        <v>0.0</v>
      </c>
      <c r="AM691" s="43">
        <v>0.331974756094107</v>
      </c>
      <c r="AN691" s="43">
        <v>0.0</v>
      </c>
      <c r="AO691" s="43">
        <v>1.0</v>
      </c>
      <c r="AP691" s="43">
        <v>644.0</v>
      </c>
      <c r="AQ691" s="43">
        <v>5.0</v>
      </c>
    </row>
    <row r="692" ht="15.75" customHeight="1">
      <c r="A692" s="47">
        <v>529.0</v>
      </c>
      <c r="B692" s="48" t="str">
        <f t="array" ref="B692">XLOOKUP(A692,Industry_index!$A:$A,Industry_index!$B:$B)</f>
        <v>Services</v>
      </c>
      <c r="C692" s="43">
        <v>521.0</v>
      </c>
      <c r="D692" s="43">
        <v>3.9</v>
      </c>
      <c r="E692" s="43">
        <v>1.0</v>
      </c>
      <c r="F692" s="43">
        <v>0.0</v>
      </c>
      <c r="G692" s="43">
        <v>0.0</v>
      </c>
      <c r="H692" s="43">
        <v>4000.0</v>
      </c>
      <c r="I692" s="43">
        <v>0.0</v>
      </c>
      <c r="J692" s="43">
        <v>5960.0</v>
      </c>
      <c r="K692" s="43">
        <v>10142.666666</v>
      </c>
      <c r="L692" s="43">
        <v>2115.666666</v>
      </c>
      <c r="M692" s="43">
        <v>1.333333</v>
      </c>
      <c r="N692" s="43">
        <v>0.0</v>
      </c>
      <c r="O692" s="43">
        <v>0.0</v>
      </c>
      <c r="P692" s="43">
        <v>0.0</v>
      </c>
      <c r="Q692" s="43">
        <v>8831.226666</v>
      </c>
      <c r="R692" s="43">
        <v>11274.0</v>
      </c>
      <c r="S692" s="43">
        <v>0.208591031750022</v>
      </c>
      <c r="T692" s="43">
        <v>27.660596</v>
      </c>
      <c r="U692" s="43">
        <v>0.0</v>
      </c>
      <c r="V692" s="43">
        <v>1.0</v>
      </c>
      <c r="W692" s="43">
        <v>0.0</v>
      </c>
      <c r="X692" s="43">
        <v>0.0</v>
      </c>
      <c r="Y692" s="43">
        <v>1.0</v>
      </c>
      <c r="Z692" s="43">
        <v>1.0</v>
      </c>
      <c r="AA692" s="43">
        <v>3.9</v>
      </c>
      <c r="AB692" s="43">
        <v>1.0</v>
      </c>
      <c r="AC692" s="43">
        <v>1.0</v>
      </c>
      <c r="AD692" s="43">
        <v>0.0</v>
      </c>
      <c r="AE692" s="43">
        <v>2115.666666</v>
      </c>
      <c r="AF692" s="43">
        <v>1.0</v>
      </c>
      <c r="AG692" s="43">
        <v>0.0</v>
      </c>
      <c r="AH692" s="43">
        <v>0.0</v>
      </c>
      <c r="AI692" s="43">
        <v>4000.0</v>
      </c>
      <c r="AJ692" s="43">
        <v>0.0</v>
      </c>
      <c r="AK692" s="43">
        <v>5960.0</v>
      </c>
      <c r="AL692" s="43">
        <v>0.0</v>
      </c>
      <c r="AM692" s="43">
        <v>0.3393019169591002</v>
      </c>
      <c r="AN692" s="43">
        <v>0.0</v>
      </c>
      <c r="AO692" s="43">
        <v>1.0</v>
      </c>
      <c r="AP692" s="43">
        <v>678.0</v>
      </c>
      <c r="AQ692" s="43">
        <v>5.0</v>
      </c>
    </row>
    <row r="693" ht="15.75" customHeight="1">
      <c r="A693" s="47">
        <v>258.0</v>
      </c>
      <c r="B693" s="48" t="str">
        <f t="array" ref="B693">XLOOKUP(A693,Industry_index!$A:$A,Industry_index!$B:$B)</f>
        <v>Services</v>
      </c>
      <c r="C693" s="43">
        <v>570.0</v>
      </c>
      <c r="D693" s="43">
        <v>2.07</v>
      </c>
      <c r="E693" s="43">
        <v>1.0</v>
      </c>
      <c r="F693" s="43">
        <v>4.0</v>
      </c>
      <c r="G693" s="43">
        <v>6601.98</v>
      </c>
      <c r="H693" s="43">
        <v>8000.0</v>
      </c>
      <c r="I693" s="43">
        <v>2681.98</v>
      </c>
      <c r="J693" s="43">
        <v>11920.0</v>
      </c>
      <c r="K693" s="43">
        <v>0.0</v>
      </c>
      <c r="L693" s="43">
        <v>4594.59</v>
      </c>
      <c r="M693" s="43">
        <v>0.0</v>
      </c>
      <c r="N693" s="43">
        <v>0.666666</v>
      </c>
      <c r="O693" s="43">
        <v>0.0</v>
      </c>
      <c r="P693" s="43">
        <v>0.0</v>
      </c>
      <c r="Q693" s="43">
        <v>0.0</v>
      </c>
      <c r="R693" s="43">
        <v>0.0</v>
      </c>
      <c r="S693" s="43">
        <v>0.1431363818192315</v>
      </c>
      <c r="T693" s="43">
        <v>-6.024493</v>
      </c>
      <c r="U693" s="43">
        <v>0.0</v>
      </c>
      <c r="V693" s="43">
        <v>1.0</v>
      </c>
      <c r="W693" s="43">
        <v>0.0</v>
      </c>
      <c r="X693" s="43">
        <v>1.0</v>
      </c>
      <c r="Y693" s="43">
        <v>0.0</v>
      </c>
      <c r="Z693" s="43">
        <v>1.0</v>
      </c>
      <c r="AA693" s="43">
        <v>2.07</v>
      </c>
      <c r="AB693" s="43">
        <v>1.0</v>
      </c>
      <c r="AC693" s="43">
        <v>1.0</v>
      </c>
      <c r="AD693" s="43">
        <v>0.0</v>
      </c>
      <c r="AE693" s="43">
        <v>4594.59</v>
      </c>
      <c r="AF693" s="43">
        <v>0.0</v>
      </c>
      <c r="AG693" s="43">
        <v>1.0</v>
      </c>
      <c r="AH693" s="43">
        <v>6601.98</v>
      </c>
      <c r="AI693" s="43">
        <v>8000.0</v>
      </c>
      <c r="AJ693" s="43">
        <v>2681.98</v>
      </c>
      <c r="AK693" s="43">
        <v>11920.0</v>
      </c>
      <c r="AL693" s="43">
        <v>1.0</v>
      </c>
      <c r="AM693" s="43">
        <v>0.3366408393917573</v>
      </c>
      <c r="AN693" s="43">
        <v>0.0</v>
      </c>
      <c r="AO693" s="43">
        <v>0.0</v>
      </c>
      <c r="AP693" s="43">
        <v>664.0</v>
      </c>
      <c r="AQ693" s="43">
        <v>5.0</v>
      </c>
    </row>
    <row r="694" ht="15.75" customHeight="1">
      <c r="A694" s="47">
        <v>592.0</v>
      </c>
      <c r="B694" s="48" t="str">
        <f t="array" ref="B694">XLOOKUP(A694,Industry_index!$A:$A,Industry_index!$B:$B)</f>
        <v>Services</v>
      </c>
      <c r="C694" s="43">
        <v>601.0</v>
      </c>
      <c r="D694" s="43">
        <v>9.41</v>
      </c>
      <c r="E694" s="43">
        <v>2.0</v>
      </c>
      <c r="F694" s="43">
        <v>4.0</v>
      </c>
      <c r="G694" s="43">
        <v>0.0</v>
      </c>
      <c r="H694" s="43">
        <v>3000.0</v>
      </c>
      <c r="I694" s="43">
        <v>0.0</v>
      </c>
      <c r="J694" s="43">
        <v>4470.0</v>
      </c>
      <c r="K694" s="43">
        <v>9163.89</v>
      </c>
      <c r="L694" s="43">
        <v>888.683333</v>
      </c>
      <c r="M694" s="43">
        <v>0.0</v>
      </c>
      <c r="N694" s="43">
        <v>0.666666</v>
      </c>
      <c r="O694" s="43">
        <v>0.0</v>
      </c>
      <c r="P694" s="43">
        <v>0.0</v>
      </c>
      <c r="Q694" s="43">
        <v>8432.51</v>
      </c>
      <c r="R694" s="43">
        <v>12903.66</v>
      </c>
      <c r="S694" s="43">
        <v>0.091956814541141</v>
      </c>
      <c r="T694" s="43">
        <v>53.022765</v>
      </c>
      <c r="U694" s="43">
        <v>1.0</v>
      </c>
      <c r="V694" s="43">
        <v>1.0</v>
      </c>
      <c r="W694" s="43">
        <v>0.0</v>
      </c>
      <c r="X694" s="43">
        <v>0.0</v>
      </c>
      <c r="Y694" s="43">
        <v>1.0</v>
      </c>
      <c r="Z694" s="43">
        <v>1.0</v>
      </c>
      <c r="AA694" s="43">
        <v>9.41</v>
      </c>
      <c r="AB694" s="43">
        <v>2.0</v>
      </c>
      <c r="AC694" s="43">
        <v>1.0</v>
      </c>
      <c r="AD694" s="43">
        <v>0.0</v>
      </c>
      <c r="AE694" s="43">
        <v>888.683333</v>
      </c>
      <c r="AF694" s="43">
        <v>1.0</v>
      </c>
      <c r="AG694" s="43">
        <v>0.0</v>
      </c>
      <c r="AH694" s="43">
        <v>0.0</v>
      </c>
      <c r="AI694" s="43">
        <v>3000.0</v>
      </c>
      <c r="AJ694" s="43">
        <v>0.0</v>
      </c>
      <c r="AK694" s="43">
        <v>4470.0</v>
      </c>
      <c r="AL694" s="43">
        <v>0.0</v>
      </c>
      <c r="AM694" s="43">
        <v>0.3304639341445804</v>
      </c>
      <c r="AN694" s="43">
        <v>0.0</v>
      </c>
      <c r="AO694" s="43">
        <v>1.0</v>
      </c>
      <c r="AP694" s="43">
        <v>639.0</v>
      </c>
      <c r="AQ694" s="43">
        <v>5.0</v>
      </c>
    </row>
    <row r="695" ht="15.75" customHeight="1">
      <c r="A695" s="47">
        <v>2075.0</v>
      </c>
      <c r="B695" s="48" t="str">
        <f t="array" ref="B695">XLOOKUP(A695,Industry_index!$A:$A,Industry_index!$B:$B)</f>
        <v>Retail</v>
      </c>
      <c r="C695" s="43">
        <v>509.0</v>
      </c>
      <c r="D695" s="43">
        <v>2.42</v>
      </c>
      <c r="E695" s="43">
        <v>1.0</v>
      </c>
      <c r="F695" s="43">
        <v>0.0</v>
      </c>
      <c r="G695" s="43">
        <v>0.0</v>
      </c>
      <c r="H695" s="43">
        <v>15000.0</v>
      </c>
      <c r="I695" s="43">
        <v>0.0</v>
      </c>
      <c r="J695" s="43">
        <v>22350.0</v>
      </c>
      <c r="K695" s="43">
        <v>30933.386666</v>
      </c>
      <c r="L695" s="43">
        <v>7926.186666</v>
      </c>
      <c r="M695" s="43">
        <v>0.0</v>
      </c>
      <c r="N695" s="43">
        <v>0.0</v>
      </c>
      <c r="O695" s="43">
        <v>0.0</v>
      </c>
      <c r="P695" s="43">
        <v>0.0</v>
      </c>
      <c r="Q695" s="43">
        <v>39125.654444</v>
      </c>
      <c r="R695" s="43">
        <v>33233.91</v>
      </c>
      <c r="S695" s="43">
        <v>0.219140410276331</v>
      </c>
      <c r="T695" s="43">
        <v>-15.058508</v>
      </c>
      <c r="U695" s="43">
        <v>0.0</v>
      </c>
      <c r="V695" s="43">
        <v>1.0</v>
      </c>
      <c r="W695" s="43">
        <v>0.0</v>
      </c>
      <c r="X695" s="43">
        <v>1.0</v>
      </c>
      <c r="Y695" s="43">
        <v>0.0</v>
      </c>
      <c r="Z695" s="43">
        <v>1.0</v>
      </c>
      <c r="AA695" s="43">
        <v>2.42</v>
      </c>
      <c r="AB695" s="43">
        <v>1.0</v>
      </c>
      <c r="AC695" s="43">
        <v>1.0</v>
      </c>
      <c r="AD695" s="43">
        <v>0.0</v>
      </c>
      <c r="AE695" s="43">
        <v>7926.186666</v>
      </c>
      <c r="AF695" s="43">
        <v>0.0</v>
      </c>
      <c r="AG695" s="43">
        <v>1.0</v>
      </c>
      <c r="AH695" s="43">
        <v>0.0</v>
      </c>
      <c r="AI695" s="43">
        <v>15000.0</v>
      </c>
      <c r="AJ695" s="43">
        <v>0.0</v>
      </c>
      <c r="AK695" s="43">
        <v>22350.0</v>
      </c>
      <c r="AL695" s="43">
        <v>0.0</v>
      </c>
      <c r="AM695" s="43">
        <v>0.3184082262081255</v>
      </c>
      <c r="AN695" s="43">
        <v>0.0</v>
      </c>
      <c r="AO695" s="43">
        <v>1.0</v>
      </c>
      <c r="AP695" s="43">
        <v>597.0</v>
      </c>
      <c r="AQ695" s="43">
        <v>5.0</v>
      </c>
    </row>
    <row r="696" ht="15.75" customHeight="1">
      <c r="A696" s="47">
        <v>4474.0</v>
      </c>
      <c r="B696" s="48" t="str">
        <f t="array" ref="B696">XLOOKUP(A696,Industry_index!$A:$A,Industry_index!$B:$B)</f>
        <v>Transportation &amp; Public Utilities</v>
      </c>
      <c r="C696" s="43">
        <v>1.0</v>
      </c>
      <c r="D696" s="43">
        <v>14.97</v>
      </c>
      <c r="E696" s="43">
        <v>1.0</v>
      </c>
      <c r="F696" s="43">
        <v>4.0</v>
      </c>
      <c r="G696" s="43">
        <v>0.0</v>
      </c>
      <c r="H696" s="43">
        <v>3000.0</v>
      </c>
      <c r="I696" s="43">
        <v>0.0</v>
      </c>
      <c r="J696" s="43">
        <v>4470.0</v>
      </c>
      <c r="K696" s="43">
        <v>10346.06</v>
      </c>
      <c r="L696" s="43">
        <v>3786.013333</v>
      </c>
      <c r="M696" s="43">
        <v>0.0</v>
      </c>
      <c r="N696" s="43">
        <v>1.333333</v>
      </c>
      <c r="O696" s="43">
        <v>0.0</v>
      </c>
      <c r="P696" s="43">
        <v>0.0</v>
      </c>
      <c r="Q696" s="43">
        <v>10463.83</v>
      </c>
      <c r="R696" s="43">
        <v>10110.52</v>
      </c>
      <c r="S696" s="43">
        <v>0.365937371327829</v>
      </c>
      <c r="T696" s="43">
        <v>-3.376488</v>
      </c>
      <c r="U696" s="43">
        <v>1.0</v>
      </c>
      <c r="V696" s="43">
        <v>0.0</v>
      </c>
      <c r="W696" s="43">
        <v>1.0</v>
      </c>
      <c r="X696" s="43">
        <v>1.0</v>
      </c>
      <c r="Y696" s="43">
        <v>0.0</v>
      </c>
      <c r="Z696" s="43">
        <v>1.0</v>
      </c>
      <c r="AA696" s="43">
        <v>14.97</v>
      </c>
      <c r="AB696" s="43">
        <v>1.0</v>
      </c>
      <c r="AC696" s="43">
        <v>0.0</v>
      </c>
      <c r="AD696" s="43">
        <v>1.0</v>
      </c>
      <c r="AE696" s="43">
        <v>3786.013333</v>
      </c>
      <c r="AF696" s="43">
        <v>0.0</v>
      </c>
      <c r="AG696" s="43">
        <v>1.0</v>
      </c>
      <c r="AH696" s="43">
        <v>0.0</v>
      </c>
      <c r="AI696" s="43">
        <v>3000.0</v>
      </c>
      <c r="AJ696" s="43">
        <v>0.0</v>
      </c>
      <c r="AK696" s="43">
        <v>4470.0</v>
      </c>
      <c r="AL696" s="43">
        <v>0.0</v>
      </c>
      <c r="AM696" s="43">
        <v>0.3391261750191834</v>
      </c>
      <c r="AN696" s="43">
        <v>0.0</v>
      </c>
      <c r="AO696" s="43">
        <v>1.0</v>
      </c>
      <c r="AP696" s="43">
        <v>676.0</v>
      </c>
      <c r="AQ696" s="43">
        <v>5.0</v>
      </c>
    </row>
    <row r="697" ht="15.75" customHeight="1">
      <c r="A697" s="47">
        <v>2547.0</v>
      </c>
      <c r="B697" s="48" t="str">
        <f t="array" ref="B697">XLOOKUP(A697,Industry_index!$A:$A,Industry_index!$B:$B)</f>
        <v>Services</v>
      </c>
      <c r="C697" s="43">
        <v>498.0</v>
      </c>
      <c r="D697" s="43">
        <v>4.05</v>
      </c>
      <c r="E697" s="43">
        <v>1.0</v>
      </c>
      <c r="F697" s="43">
        <v>4.0</v>
      </c>
      <c r="G697" s="43">
        <v>0.0</v>
      </c>
      <c r="H697" s="43">
        <v>3000.0</v>
      </c>
      <c r="I697" s="43">
        <v>0.0</v>
      </c>
      <c r="J697" s="43">
        <v>4470.0</v>
      </c>
      <c r="K697" s="43">
        <v>25715.413333</v>
      </c>
      <c r="L697" s="43">
        <v>3938.253333</v>
      </c>
      <c r="M697" s="43">
        <v>0.0</v>
      </c>
      <c r="N697" s="43">
        <v>0.0</v>
      </c>
      <c r="O697" s="43">
        <v>0.0</v>
      </c>
      <c r="P697" s="43">
        <v>0.0</v>
      </c>
      <c r="R697" s="43">
        <v>25900.7</v>
      </c>
      <c r="S697" s="43">
        <v>0.1431363818192315</v>
      </c>
      <c r="T697" s="43">
        <v>-6.024493</v>
      </c>
      <c r="U697" s="43">
        <v>0.0</v>
      </c>
      <c r="V697" s="43">
        <v>1.0</v>
      </c>
      <c r="W697" s="43">
        <v>0.0</v>
      </c>
      <c r="X697" s="43">
        <v>1.0</v>
      </c>
      <c r="Y697" s="43">
        <v>0.0</v>
      </c>
      <c r="Z697" s="43">
        <v>1.0</v>
      </c>
      <c r="AA697" s="43">
        <v>4.05</v>
      </c>
      <c r="AB697" s="43">
        <v>1.0</v>
      </c>
      <c r="AC697" s="43">
        <v>1.0</v>
      </c>
      <c r="AD697" s="43">
        <v>0.0</v>
      </c>
      <c r="AE697" s="43">
        <v>3938.253333</v>
      </c>
      <c r="AF697" s="43">
        <v>0.0</v>
      </c>
      <c r="AG697" s="43">
        <v>1.0</v>
      </c>
      <c r="AH697" s="43">
        <v>0.0</v>
      </c>
      <c r="AI697" s="43">
        <v>3000.0</v>
      </c>
      <c r="AJ697" s="43">
        <v>0.0</v>
      </c>
      <c r="AK697" s="43">
        <v>4470.0</v>
      </c>
      <c r="AL697" s="43">
        <v>0.0</v>
      </c>
      <c r="AM697" s="43">
        <v>0.3290936527058874</v>
      </c>
      <c r="AN697" s="43">
        <v>0.0</v>
      </c>
      <c r="AO697" s="43">
        <v>1.0</v>
      </c>
      <c r="AP697" s="43">
        <v>629.0</v>
      </c>
      <c r="AQ697" s="43">
        <v>5.0</v>
      </c>
    </row>
    <row r="698" ht="15.75" customHeight="1">
      <c r="A698" s="47">
        <v>4250.0</v>
      </c>
      <c r="B698" s="48" t="str">
        <f t="array" ref="B698">XLOOKUP(A698,Industry_index!$A:$A,Industry_index!$B:$B)</f>
        <v>Manufacturing</v>
      </c>
      <c r="C698" s="43">
        <v>669.0</v>
      </c>
      <c r="D698" s="43">
        <v>1.19</v>
      </c>
      <c r="E698" s="43">
        <v>3.0</v>
      </c>
      <c r="F698" s="43">
        <v>19.0</v>
      </c>
      <c r="G698" s="43">
        <v>0.0</v>
      </c>
      <c r="H698" s="43">
        <v>2500.0</v>
      </c>
      <c r="I698" s="43">
        <v>0.0</v>
      </c>
      <c r="J698" s="43">
        <v>3725.0</v>
      </c>
      <c r="K698" s="43">
        <v>9516.0</v>
      </c>
      <c r="L698" s="43">
        <v>733.333333</v>
      </c>
      <c r="M698" s="43">
        <v>0.0</v>
      </c>
      <c r="N698" s="43">
        <v>0.333333</v>
      </c>
      <c r="O698" s="43">
        <v>0.0</v>
      </c>
      <c r="P698" s="43">
        <v>0.0</v>
      </c>
      <c r="Q698" s="43">
        <v>24616.564444</v>
      </c>
      <c r="R698" s="43">
        <v>9976.0</v>
      </c>
      <c r="S698" s="43">
        <v>0.077062841530054</v>
      </c>
      <c r="T698" s="43">
        <v>-59.474424</v>
      </c>
      <c r="U698" s="43">
        <v>1.0</v>
      </c>
      <c r="V698" s="43">
        <v>0.0</v>
      </c>
      <c r="W698" s="43">
        <v>0.0</v>
      </c>
      <c r="X698" s="43">
        <v>0.0</v>
      </c>
      <c r="Y698" s="43">
        <v>0.0</v>
      </c>
      <c r="Z698" s="43">
        <v>1.0</v>
      </c>
      <c r="AA698" s="43">
        <v>1.19</v>
      </c>
      <c r="AB698" s="43">
        <v>3.0</v>
      </c>
      <c r="AC698" s="43">
        <v>0.0</v>
      </c>
      <c r="AD698" s="43">
        <v>0.0</v>
      </c>
      <c r="AE698" s="43">
        <v>733.333333</v>
      </c>
      <c r="AF698" s="43">
        <v>0.0</v>
      </c>
      <c r="AG698" s="43">
        <v>0.0</v>
      </c>
      <c r="AH698" s="43">
        <v>0.0</v>
      </c>
      <c r="AI698" s="43">
        <v>2500.0</v>
      </c>
      <c r="AJ698" s="43">
        <v>0.0</v>
      </c>
      <c r="AK698" s="43">
        <v>3725.0</v>
      </c>
      <c r="AL698" s="43">
        <v>0.0</v>
      </c>
      <c r="AM698" s="43">
        <v>0.3205243753751857</v>
      </c>
      <c r="AN698" s="43">
        <v>0.0</v>
      </c>
      <c r="AO698" s="43">
        <v>1.0</v>
      </c>
      <c r="AP698" s="43">
        <v>604.0</v>
      </c>
      <c r="AQ698" s="43">
        <v>5.0</v>
      </c>
    </row>
    <row r="699" ht="15.75" customHeight="1">
      <c r="A699" s="47">
        <v>1702.0</v>
      </c>
      <c r="B699" s="48" t="str">
        <f t="array" ref="B699">XLOOKUP(A699,Industry_index!$A:$A,Industry_index!$B:$B)</f>
        <v>Transportation &amp; Public Utilities</v>
      </c>
      <c r="C699" s="43">
        <v>672.0</v>
      </c>
      <c r="D699" s="43">
        <v>15.72</v>
      </c>
      <c r="E699" s="43">
        <v>2.0</v>
      </c>
      <c r="F699" s="43">
        <v>11.0</v>
      </c>
      <c r="G699" s="43">
        <v>14290.0</v>
      </c>
      <c r="H699" s="43">
        <v>12000.0</v>
      </c>
      <c r="I699" s="43">
        <v>8410.0</v>
      </c>
      <c r="J699" s="43">
        <v>17880.0</v>
      </c>
      <c r="K699" s="43">
        <v>45292.446666</v>
      </c>
      <c r="L699" s="43">
        <v>6230.376666</v>
      </c>
      <c r="M699" s="43">
        <v>0.0</v>
      </c>
      <c r="N699" s="43">
        <v>0.0</v>
      </c>
      <c r="O699" s="43">
        <v>0.0</v>
      </c>
      <c r="P699" s="43">
        <v>0.0</v>
      </c>
      <c r="Q699" s="43">
        <v>32847.56</v>
      </c>
      <c r="R699" s="43">
        <v>70182.22</v>
      </c>
      <c r="S699" s="43">
        <v>0.137558908824759</v>
      </c>
      <c r="T699" s="43">
        <v>113.660375</v>
      </c>
      <c r="U699" s="43">
        <v>1.0</v>
      </c>
      <c r="V699" s="43">
        <v>0.0</v>
      </c>
      <c r="W699" s="43">
        <v>1.0</v>
      </c>
      <c r="X699" s="43">
        <v>0.0</v>
      </c>
      <c r="Y699" s="43">
        <v>1.0</v>
      </c>
      <c r="Z699" s="43">
        <v>1.0</v>
      </c>
      <c r="AA699" s="43">
        <v>15.72</v>
      </c>
      <c r="AB699" s="43">
        <v>2.0</v>
      </c>
      <c r="AC699" s="43">
        <v>0.0</v>
      </c>
      <c r="AD699" s="43">
        <v>1.0</v>
      </c>
      <c r="AE699" s="43">
        <v>6230.376666</v>
      </c>
      <c r="AF699" s="43">
        <v>1.0</v>
      </c>
      <c r="AG699" s="43">
        <v>0.0</v>
      </c>
      <c r="AH699" s="43">
        <v>14290.0</v>
      </c>
      <c r="AI699" s="43">
        <v>12000.0</v>
      </c>
      <c r="AJ699" s="43">
        <v>8410.0</v>
      </c>
      <c r="AK699" s="43">
        <v>17880.0</v>
      </c>
      <c r="AL699" s="43">
        <v>1.0</v>
      </c>
      <c r="AM699" s="43">
        <v>0.3384544333673412</v>
      </c>
      <c r="AN699" s="43">
        <v>0.0</v>
      </c>
      <c r="AO699" s="43">
        <v>0.0</v>
      </c>
      <c r="AP699" s="43">
        <v>674.0</v>
      </c>
      <c r="AQ699" s="43">
        <v>5.0</v>
      </c>
    </row>
    <row r="700" ht="15.75" customHeight="1">
      <c r="A700" s="47">
        <v>3851.0</v>
      </c>
      <c r="B700" s="48" t="str">
        <f t="array" ref="B700">XLOOKUP(A700,Industry_index!$A:$A,Industry_index!$B:$B)</f>
        <v>Construction</v>
      </c>
      <c r="C700" s="43">
        <v>533.0</v>
      </c>
      <c r="D700" s="43">
        <v>2.45</v>
      </c>
      <c r="E700" s="43">
        <v>2.0</v>
      </c>
      <c r="F700" s="43">
        <v>4.0</v>
      </c>
      <c r="G700" s="43">
        <v>0.0</v>
      </c>
      <c r="H700" s="43">
        <v>8000.0</v>
      </c>
      <c r="I700" s="43">
        <v>0.0</v>
      </c>
      <c r="J700" s="43">
        <v>11920.0</v>
      </c>
      <c r="K700" s="43">
        <v>85607.793333</v>
      </c>
      <c r="L700" s="43">
        <v>23910.333333</v>
      </c>
      <c r="M700" s="43">
        <v>0.0</v>
      </c>
      <c r="N700" s="43">
        <v>0.666666</v>
      </c>
      <c r="O700" s="43">
        <v>0.0</v>
      </c>
      <c r="P700" s="43">
        <v>0.0</v>
      </c>
      <c r="Q700" s="43">
        <v>80517.8</v>
      </c>
      <c r="R700" s="43">
        <v>95787.78</v>
      </c>
      <c r="S700" s="43">
        <v>0.279300867362654</v>
      </c>
      <c r="T700" s="43">
        <v>18.964725</v>
      </c>
      <c r="U700" s="43">
        <v>1.0</v>
      </c>
      <c r="V700" s="43">
        <v>0.0</v>
      </c>
      <c r="W700" s="43">
        <v>1.0</v>
      </c>
      <c r="X700" s="43">
        <v>1.0</v>
      </c>
      <c r="Y700" s="43">
        <v>0.0</v>
      </c>
      <c r="Z700" s="43">
        <v>1.0</v>
      </c>
      <c r="AA700" s="43">
        <v>2.45</v>
      </c>
      <c r="AB700" s="43">
        <v>2.0</v>
      </c>
      <c r="AC700" s="43">
        <v>0.0</v>
      </c>
      <c r="AD700" s="43">
        <v>1.0</v>
      </c>
      <c r="AE700" s="43">
        <v>23910.333333</v>
      </c>
      <c r="AF700" s="43">
        <v>0.0</v>
      </c>
      <c r="AG700" s="43">
        <v>1.0</v>
      </c>
      <c r="AH700" s="43">
        <v>0.0</v>
      </c>
      <c r="AI700" s="43">
        <v>8000.0</v>
      </c>
      <c r="AJ700" s="43">
        <v>0.0</v>
      </c>
      <c r="AK700" s="43">
        <v>11920.0</v>
      </c>
      <c r="AL700" s="43">
        <v>0.0</v>
      </c>
      <c r="AM700" s="43">
        <v>0.3230430789781105</v>
      </c>
      <c r="AN700" s="43">
        <v>0.0</v>
      </c>
      <c r="AO700" s="43">
        <v>1.0</v>
      </c>
      <c r="AP700" s="43">
        <v>612.0</v>
      </c>
      <c r="AQ700" s="43">
        <v>5.0</v>
      </c>
    </row>
    <row r="701" ht="15.75" customHeight="1">
      <c r="A701" s="47">
        <v>2731.0</v>
      </c>
      <c r="B701" s="48" t="str">
        <f t="array" ref="B701">XLOOKUP(A701,Industry_index!$A:$A,Industry_index!$B:$B)</f>
        <v>Transportation &amp; Public Utilities</v>
      </c>
      <c r="C701" s="43">
        <v>456.0</v>
      </c>
      <c r="D701" s="43">
        <v>1.29</v>
      </c>
      <c r="E701" s="43">
        <v>5.0</v>
      </c>
      <c r="F701" s="43">
        <v>21.0</v>
      </c>
      <c r="G701" s="43">
        <v>0.0</v>
      </c>
      <c r="H701" s="43">
        <v>10000.0</v>
      </c>
      <c r="I701" s="43">
        <v>0.0</v>
      </c>
      <c r="J701" s="43">
        <v>14900.0</v>
      </c>
      <c r="K701" s="43">
        <v>75263.71</v>
      </c>
      <c r="L701" s="43">
        <v>5804.333333</v>
      </c>
      <c r="M701" s="43">
        <v>0.0</v>
      </c>
      <c r="N701" s="43">
        <v>0.0</v>
      </c>
      <c r="O701" s="43">
        <v>0.0</v>
      </c>
      <c r="P701" s="43">
        <v>0.0</v>
      </c>
      <c r="Q701" s="43">
        <v>146928.12875</v>
      </c>
      <c r="R701" s="43">
        <v>86088.13</v>
      </c>
      <c r="S701" s="43">
        <v>0.077119902805747</v>
      </c>
      <c r="T701" s="43">
        <v>-41.408</v>
      </c>
      <c r="U701" s="43">
        <v>1.0</v>
      </c>
      <c r="V701" s="43">
        <v>0.0</v>
      </c>
      <c r="W701" s="43">
        <v>1.0</v>
      </c>
      <c r="X701" s="43">
        <v>0.0</v>
      </c>
      <c r="Y701" s="43">
        <v>0.0</v>
      </c>
      <c r="Z701" s="43">
        <v>1.0</v>
      </c>
      <c r="AA701" s="43">
        <v>1.29</v>
      </c>
      <c r="AB701" s="43">
        <v>5.0</v>
      </c>
      <c r="AC701" s="43">
        <v>0.0</v>
      </c>
      <c r="AD701" s="43">
        <v>1.0</v>
      </c>
      <c r="AE701" s="43">
        <v>5804.333333</v>
      </c>
      <c r="AF701" s="43">
        <v>0.0</v>
      </c>
      <c r="AG701" s="43">
        <v>0.0</v>
      </c>
      <c r="AH701" s="43">
        <v>0.0</v>
      </c>
      <c r="AI701" s="43">
        <v>10000.0</v>
      </c>
      <c r="AJ701" s="43">
        <v>0.0</v>
      </c>
      <c r="AK701" s="43">
        <v>14900.0</v>
      </c>
      <c r="AL701" s="43">
        <v>0.0</v>
      </c>
      <c r="AM701" s="43">
        <v>0.3293651784175339</v>
      </c>
      <c r="AN701" s="43">
        <v>0.0</v>
      </c>
      <c r="AO701" s="43">
        <v>1.0</v>
      </c>
      <c r="AP701" s="43">
        <v>633.0</v>
      </c>
      <c r="AQ701" s="43">
        <v>5.0</v>
      </c>
    </row>
    <row r="702" ht="15.75" customHeight="1">
      <c r="A702" s="47">
        <v>4860.0</v>
      </c>
      <c r="B702" s="48" t="str">
        <f t="array" ref="B702">XLOOKUP(A702,Industry_index!$A:$A,Industry_index!$B:$B)</f>
        <v>Services</v>
      </c>
      <c r="C702" s="43">
        <v>549.0</v>
      </c>
      <c r="D702" s="43">
        <v>10.49</v>
      </c>
      <c r="E702" s="43">
        <v>3.0</v>
      </c>
      <c r="F702" s="43">
        <v>4.0</v>
      </c>
      <c r="G702" s="43">
        <v>0.0</v>
      </c>
      <c r="H702" s="43">
        <v>3000.0</v>
      </c>
      <c r="I702" s="43">
        <v>0.0</v>
      </c>
      <c r="J702" s="43">
        <v>4470.0</v>
      </c>
      <c r="K702" s="43">
        <v>29818.283333</v>
      </c>
      <c r="L702" s="43">
        <v>2237.863333</v>
      </c>
      <c r="M702" s="43">
        <v>0.333333</v>
      </c>
      <c r="N702" s="43">
        <v>1.0</v>
      </c>
      <c r="O702" s="43">
        <v>0.0</v>
      </c>
      <c r="P702" s="43">
        <v>0.0</v>
      </c>
      <c r="Q702" s="43">
        <v>21774.505454</v>
      </c>
      <c r="R702" s="43">
        <v>28300.0</v>
      </c>
      <c r="S702" s="43">
        <v>0.085871253214241</v>
      </c>
      <c r="T702" s="43">
        <v>29.968487</v>
      </c>
      <c r="U702" s="43">
        <v>0.0</v>
      </c>
      <c r="V702" s="43">
        <v>1.0</v>
      </c>
      <c r="W702" s="43">
        <v>0.0</v>
      </c>
      <c r="X702" s="43">
        <v>0.0</v>
      </c>
      <c r="Y702" s="43">
        <v>1.0</v>
      </c>
      <c r="Z702" s="43">
        <v>1.0</v>
      </c>
      <c r="AA702" s="43">
        <v>10.49</v>
      </c>
      <c r="AB702" s="43">
        <v>3.0</v>
      </c>
      <c r="AC702" s="43">
        <v>1.0</v>
      </c>
      <c r="AD702" s="43">
        <v>0.0</v>
      </c>
      <c r="AE702" s="43">
        <v>2237.863333</v>
      </c>
      <c r="AF702" s="43">
        <v>1.0</v>
      </c>
      <c r="AG702" s="43">
        <v>0.0</v>
      </c>
      <c r="AH702" s="43">
        <v>0.0</v>
      </c>
      <c r="AI702" s="43">
        <v>3000.0</v>
      </c>
      <c r="AJ702" s="43">
        <v>0.0</v>
      </c>
      <c r="AK702" s="43">
        <v>4470.0</v>
      </c>
      <c r="AL702" s="43">
        <v>0.0</v>
      </c>
      <c r="AM702" s="43">
        <v>0.3330554551437191</v>
      </c>
      <c r="AN702" s="43">
        <v>0.0</v>
      </c>
      <c r="AO702" s="43">
        <v>1.0</v>
      </c>
      <c r="AP702" s="43">
        <v>653.0</v>
      </c>
      <c r="AQ702" s="43">
        <v>5.0</v>
      </c>
    </row>
    <row r="703" ht="15.75" customHeight="1">
      <c r="A703" s="47">
        <v>4146.0</v>
      </c>
      <c r="B703" s="48" t="str">
        <f t="array" ref="B703">XLOOKUP(A703,Industry_index!$A:$A,Industry_index!$B:$B)</f>
        <v>Services</v>
      </c>
      <c r="C703" s="43">
        <v>580.0</v>
      </c>
      <c r="D703" s="43">
        <v>4.26</v>
      </c>
      <c r="E703" s="43">
        <v>2.0</v>
      </c>
      <c r="F703" s="43">
        <v>0.0</v>
      </c>
      <c r="G703" s="43">
        <v>23363.2</v>
      </c>
      <c r="H703" s="43">
        <v>16000.0</v>
      </c>
      <c r="I703" s="43">
        <v>15523.2</v>
      </c>
      <c r="J703" s="43">
        <v>23840.0</v>
      </c>
      <c r="K703" s="43">
        <v>57965.95</v>
      </c>
      <c r="L703" s="43">
        <v>11427.83</v>
      </c>
      <c r="M703" s="43">
        <v>0.0</v>
      </c>
      <c r="N703" s="43">
        <v>0.0</v>
      </c>
      <c r="O703" s="43">
        <v>0.0</v>
      </c>
      <c r="P703" s="43">
        <v>0.0</v>
      </c>
      <c r="Q703" s="43">
        <v>57174.925</v>
      </c>
      <c r="R703" s="43">
        <v>59548.0</v>
      </c>
      <c r="S703" s="43">
        <v>0.307112011676168</v>
      </c>
      <c r="T703" s="43">
        <v>4.15056</v>
      </c>
      <c r="U703" s="43">
        <v>1.0</v>
      </c>
      <c r="V703" s="43">
        <v>1.0</v>
      </c>
      <c r="W703" s="43">
        <v>0.0</v>
      </c>
      <c r="X703" s="43">
        <v>1.0</v>
      </c>
      <c r="Y703" s="43">
        <v>0.0</v>
      </c>
      <c r="Z703" s="43">
        <v>1.0</v>
      </c>
      <c r="AA703" s="43">
        <v>4.26</v>
      </c>
      <c r="AB703" s="43">
        <v>2.0</v>
      </c>
      <c r="AC703" s="43">
        <v>1.0</v>
      </c>
      <c r="AD703" s="43">
        <v>0.0</v>
      </c>
      <c r="AE703" s="43">
        <v>11427.83</v>
      </c>
      <c r="AF703" s="43">
        <v>0.0</v>
      </c>
      <c r="AG703" s="43">
        <v>1.0</v>
      </c>
      <c r="AH703" s="43">
        <v>23363.2</v>
      </c>
      <c r="AI703" s="43">
        <v>16000.0</v>
      </c>
      <c r="AJ703" s="43">
        <v>15523.2</v>
      </c>
      <c r="AK703" s="43">
        <v>23840.0</v>
      </c>
      <c r="AL703" s="43">
        <v>1.0</v>
      </c>
      <c r="AM703" s="43">
        <v>0.3066122080121129</v>
      </c>
      <c r="AN703" s="43">
        <v>0.0</v>
      </c>
      <c r="AO703" s="43">
        <v>0.0</v>
      </c>
      <c r="AP703" s="43">
        <v>548.0</v>
      </c>
      <c r="AQ703" s="43">
        <v>5.0</v>
      </c>
    </row>
    <row r="704" ht="15.75" customHeight="1">
      <c r="A704" s="47">
        <v>313.0</v>
      </c>
      <c r="B704" s="48" t="str">
        <f t="array" ref="B704">XLOOKUP(A704,Industry_index!$A:$A,Industry_index!$B:$B)</f>
        <v>Services</v>
      </c>
      <c r="C704" s="43">
        <v>652.0</v>
      </c>
      <c r="D704" s="43">
        <v>4.38</v>
      </c>
      <c r="E704" s="43">
        <v>1.0</v>
      </c>
      <c r="F704" s="43">
        <v>0.0</v>
      </c>
      <c r="G704" s="43">
        <v>0.0</v>
      </c>
      <c r="H704" s="43">
        <v>3000.0</v>
      </c>
      <c r="I704" s="43">
        <v>0.0</v>
      </c>
      <c r="J704" s="43">
        <v>4470.0</v>
      </c>
      <c r="K704" s="43">
        <v>9533.51</v>
      </c>
      <c r="L704" s="43">
        <v>3048.5</v>
      </c>
      <c r="M704" s="43">
        <v>0.0</v>
      </c>
      <c r="N704" s="43">
        <v>0.0</v>
      </c>
      <c r="O704" s="43">
        <v>0.0</v>
      </c>
      <c r="P704" s="43">
        <v>0.0</v>
      </c>
      <c r="Q704" s="43">
        <v>12115.94</v>
      </c>
      <c r="R704" s="43">
        <v>12398.36</v>
      </c>
      <c r="S704" s="43">
        <v>0.308727101883143</v>
      </c>
      <c r="T704" s="43">
        <v>2.330978</v>
      </c>
      <c r="U704" s="43">
        <v>0.0</v>
      </c>
      <c r="V704" s="43">
        <v>1.0</v>
      </c>
      <c r="W704" s="43">
        <v>0.0</v>
      </c>
      <c r="X704" s="43">
        <v>1.0</v>
      </c>
      <c r="Y704" s="43">
        <v>0.0</v>
      </c>
      <c r="Z704" s="43">
        <v>1.0</v>
      </c>
      <c r="AA704" s="43">
        <v>4.38</v>
      </c>
      <c r="AB704" s="43">
        <v>1.0</v>
      </c>
      <c r="AC704" s="43">
        <v>1.0</v>
      </c>
      <c r="AD704" s="43">
        <v>0.0</v>
      </c>
      <c r="AE704" s="43">
        <v>3048.5</v>
      </c>
      <c r="AF704" s="43">
        <v>0.0</v>
      </c>
      <c r="AG704" s="43">
        <v>1.0</v>
      </c>
      <c r="AH704" s="43">
        <v>0.0</v>
      </c>
      <c r="AI704" s="43">
        <v>3000.0</v>
      </c>
      <c r="AJ704" s="43">
        <v>0.0</v>
      </c>
      <c r="AK704" s="43">
        <v>4470.0</v>
      </c>
      <c r="AL704" s="43">
        <v>0.0</v>
      </c>
      <c r="AM704" s="43">
        <v>0.3316857164189378</v>
      </c>
      <c r="AN704" s="43">
        <v>0.0</v>
      </c>
      <c r="AO704" s="43">
        <v>1.0</v>
      </c>
      <c r="AP704" s="43">
        <v>641.0</v>
      </c>
      <c r="AQ704" s="43">
        <v>5.0</v>
      </c>
    </row>
    <row r="705" ht="15.75" customHeight="1">
      <c r="A705" s="47">
        <v>752.0</v>
      </c>
      <c r="B705" s="48" t="str">
        <f t="array" ref="B705">XLOOKUP(A705,Industry_index!$A:$A,Industry_index!$B:$B)</f>
        <v>Services</v>
      </c>
      <c r="C705" s="43">
        <v>547.0</v>
      </c>
      <c r="D705" s="43">
        <v>3.55</v>
      </c>
      <c r="E705" s="43">
        <v>2.0</v>
      </c>
      <c r="F705" s="43">
        <v>27.0</v>
      </c>
      <c r="G705" s="43">
        <v>0.0</v>
      </c>
      <c r="H705" s="43">
        <v>4000.0</v>
      </c>
      <c r="I705" s="43">
        <v>0.0</v>
      </c>
      <c r="J705" s="43">
        <v>5960.0</v>
      </c>
      <c r="K705" s="43">
        <v>17182.666666</v>
      </c>
      <c r="L705" s="43">
        <v>10936.333333</v>
      </c>
      <c r="M705" s="43">
        <v>0.0</v>
      </c>
      <c r="N705" s="43">
        <v>0.0</v>
      </c>
      <c r="O705" s="43">
        <v>0.0</v>
      </c>
      <c r="P705" s="43">
        <v>0.0</v>
      </c>
      <c r="Q705" s="43">
        <v>8699.147142</v>
      </c>
      <c r="R705" s="43">
        <v>19469.0</v>
      </c>
      <c r="S705" s="43">
        <v>0.636474424521916</v>
      </c>
      <c r="T705" s="43">
        <v>123.803515</v>
      </c>
      <c r="U705" s="43">
        <v>1.0</v>
      </c>
      <c r="V705" s="43">
        <v>1.0</v>
      </c>
      <c r="W705" s="43">
        <v>0.0</v>
      </c>
      <c r="X705" s="43">
        <v>0.0</v>
      </c>
      <c r="Y705" s="43">
        <v>1.0</v>
      </c>
      <c r="Z705" s="43">
        <v>1.0</v>
      </c>
      <c r="AA705" s="43">
        <v>3.55</v>
      </c>
      <c r="AB705" s="43">
        <v>2.0</v>
      </c>
      <c r="AC705" s="43">
        <v>1.0</v>
      </c>
      <c r="AD705" s="43">
        <v>0.0</v>
      </c>
      <c r="AE705" s="43">
        <v>10936.333333</v>
      </c>
      <c r="AF705" s="43">
        <v>1.0</v>
      </c>
      <c r="AG705" s="43">
        <v>0.0</v>
      </c>
      <c r="AH705" s="43">
        <v>0.0</v>
      </c>
      <c r="AI705" s="43">
        <v>4000.0</v>
      </c>
      <c r="AJ705" s="43">
        <v>0.0</v>
      </c>
      <c r="AK705" s="43">
        <v>5960.0</v>
      </c>
      <c r="AL705" s="43">
        <v>0.0</v>
      </c>
      <c r="AM705" s="43">
        <v>0.3130227284945863</v>
      </c>
      <c r="AN705" s="43">
        <v>0.0</v>
      </c>
      <c r="AO705" s="43">
        <v>1.0</v>
      </c>
      <c r="AP705" s="43">
        <v>577.0</v>
      </c>
      <c r="AQ705" s="43">
        <v>5.0</v>
      </c>
    </row>
    <row r="706" ht="15.75" customHeight="1">
      <c r="A706" s="47">
        <v>4261.0</v>
      </c>
      <c r="B706" s="48" t="str">
        <f t="array" ref="B706">XLOOKUP(A706,Industry_index!$A:$A,Industry_index!$B:$B)</f>
        <v>Agriculture, Forestry, Fishing</v>
      </c>
      <c r="C706" s="43">
        <v>0.0</v>
      </c>
      <c r="D706" s="43">
        <v>10.98</v>
      </c>
      <c r="E706" s="43">
        <v>1.0</v>
      </c>
      <c r="F706" s="43">
        <v>0.0</v>
      </c>
      <c r="G706" s="43">
        <v>0.0</v>
      </c>
      <c r="H706" s="43">
        <v>10000.0</v>
      </c>
      <c r="I706" s="43">
        <v>0.0</v>
      </c>
      <c r="J706" s="43">
        <v>14900.0</v>
      </c>
      <c r="K706" s="43">
        <v>65624.0</v>
      </c>
      <c r="L706" s="43">
        <v>11427.83</v>
      </c>
      <c r="M706" s="43">
        <v>1.5</v>
      </c>
      <c r="N706" s="43">
        <v>0.0</v>
      </c>
      <c r="O706" s="43">
        <v>0.0</v>
      </c>
      <c r="P706" s="43">
        <v>0.0</v>
      </c>
      <c r="Q706" s="43">
        <v>168244.195</v>
      </c>
      <c r="R706" s="43">
        <v>67156.20600000002</v>
      </c>
      <c r="S706" s="43">
        <v>0.588512995237282</v>
      </c>
      <c r="T706" s="43">
        <v>48.906775</v>
      </c>
      <c r="U706" s="43">
        <v>0.0</v>
      </c>
      <c r="V706" s="43">
        <v>0.0</v>
      </c>
      <c r="W706" s="43">
        <v>0.0</v>
      </c>
      <c r="X706" s="43">
        <v>0.0</v>
      </c>
      <c r="Y706" s="43">
        <v>1.0</v>
      </c>
      <c r="Z706" s="43">
        <v>1.0</v>
      </c>
      <c r="AA706" s="43">
        <v>10.98</v>
      </c>
      <c r="AB706" s="43">
        <v>1.0</v>
      </c>
      <c r="AC706" s="43">
        <v>0.0</v>
      </c>
      <c r="AD706" s="43">
        <v>0.0</v>
      </c>
      <c r="AE706" s="43">
        <v>11427.83</v>
      </c>
      <c r="AF706" s="43">
        <v>1.0</v>
      </c>
      <c r="AG706" s="43">
        <v>0.0</v>
      </c>
      <c r="AH706" s="43">
        <v>0.0</v>
      </c>
      <c r="AI706" s="43">
        <v>10000.0</v>
      </c>
      <c r="AJ706" s="43">
        <v>0.0</v>
      </c>
      <c r="AK706" s="43">
        <v>14900.0</v>
      </c>
      <c r="AL706" s="43">
        <v>0.0</v>
      </c>
      <c r="AM706" s="43">
        <v>0.3192876338922269</v>
      </c>
      <c r="AN706" s="43">
        <v>0.0</v>
      </c>
      <c r="AO706" s="43">
        <v>1.0</v>
      </c>
      <c r="AP706" s="43">
        <v>603.0</v>
      </c>
      <c r="AQ706" s="43">
        <v>5.0</v>
      </c>
    </row>
    <row r="707" ht="15.75" customHeight="1">
      <c r="A707" s="47">
        <v>3537.0</v>
      </c>
      <c r="B707" s="48" t="str">
        <f t="array" ref="B707">XLOOKUP(A707,Industry_index!$A:$A,Industry_index!$B:$B)</f>
        <v>Services</v>
      </c>
      <c r="C707" s="43">
        <v>566.0</v>
      </c>
      <c r="D707" s="43">
        <v>3.09</v>
      </c>
      <c r="E707" s="43">
        <v>1.0</v>
      </c>
      <c r="F707" s="43">
        <v>0.0</v>
      </c>
      <c r="G707" s="43">
        <v>0.0</v>
      </c>
      <c r="H707" s="43">
        <v>4000.0</v>
      </c>
      <c r="I707" s="43">
        <v>0.0</v>
      </c>
      <c r="J707" s="43">
        <v>5960.0</v>
      </c>
      <c r="K707" s="43">
        <v>6596.686666</v>
      </c>
      <c r="L707" s="43">
        <v>5731.236666</v>
      </c>
      <c r="M707" s="43">
        <v>0.0</v>
      </c>
      <c r="N707" s="43">
        <v>0.666666</v>
      </c>
      <c r="O707" s="43">
        <v>0.0</v>
      </c>
      <c r="P707" s="43">
        <v>0.0</v>
      </c>
      <c r="Q707" s="43">
        <v>6315.1475</v>
      </c>
      <c r="R707" s="43">
        <v>6655.71</v>
      </c>
      <c r="S707" s="43">
        <v>0.307112011676168</v>
      </c>
      <c r="T707" s="43">
        <v>5.392748</v>
      </c>
      <c r="U707" s="43">
        <v>0.0</v>
      </c>
      <c r="V707" s="43">
        <v>1.0</v>
      </c>
      <c r="W707" s="43">
        <v>0.0</v>
      </c>
      <c r="X707" s="43">
        <v>1.0</v>
      </c>
      <c r="Y707" s="43">
        <v>0.0</v>
      </c>
      <c r="Z707" s="43">
        <v>1.0</v>
      </c>
      <c r="AA707" s="43">
        <v>3.09</v>
      </c>
      <c r="AB707" s="43">
        <v>1.0</v>
      </c>
      <c r="AC707" s="43">
        <v>1.0</v>
      </c>
      <c r="AD707" s="43">
        <v>0.0</v>
      </c>
      <c r="AE707" s="43">
        <v>5731.236666</v>
      </c>
      <c r="AF707" s="43">
        <v>0.0</v>
      </c>
      <c r="AG707" s="43">
        <v>1.0</v>
      </c>
      <c r="AH707" s="43">
        <v>0.0</v>
      </c>
      <c r="AI707" s="43">
        <v>4000.0</v>
      </c>
      <c r="AJ707" s="43">
        <v>0.0</v>
      </c>
      <c r="AK707" s="43">
        <v>5960.0</v>
      </c>
      <c r="AL707" s="43">
        <v>0.0</v>
      </c>
      <c r="AM707" s="43">
        <v>0.3254897549325808</v>
      </c>
      <c r="AN707" s="43">
        <v>0.0</v>
      </c>
      <c r="AO707" s="43">
        <v>1.0</v>
      </c>
      <c r="AP707" s="43">
        <v>622.0</v>
      </c>
      <c r="AQ707" s="43">
        <v>5.0</v>
      </c>
    </row>
    <row r="708" ht="15.75" customHeight="1">
      <c r="A708" s="47">
        <v>2685.0</v>
      </c>
      <c r="B708" s="48" t="str">
        <f t="array" ref="B708">XLOOKUP(A708,Industry_index!$A:$A,Industry_index!$B:$B)</f>
        <v>Services</v>
      </c>
      <c r="C708" s="43">
        <v>632.0</v>
      </c>
      <c r="D708" s="43">
        <v>11.48</v>
      </c>
      <c r="E708" s="43">
        <v>4.0</v>
      </c>
      <c r="F708" s="43">
        <v>61.0</v>
      </c>
      <c r="G708" s="43">
        <v>0.0</v>
      </c>
      <c r="H708" s="43">
        <v>5000.0</v>
      </c>
      <c r="I708" s="43">
        <v>0.0</v>
      </c>
      <c r="J708" s="43">
        <v>7450.0</v>
      </c>
      <c r="K708" s="43">
        <v>25715.413333</v>
      </c>
      <c r="L708" s="43">
        <v>3938.253333</v>
      </c>
      <c r="M708" s="43">
        <v>0.0</v>
      </c>
      <c r="N708" s="43">
        <v>0.0</v>
      </c>
      <c r="O708" s="43">
        <v>0.0</v>
      </c>
      <c r="P708" s="43">
        <v>0.0</v>
      </c>
      <c r="R708" s="43">
        <v>25900.7</v>
      </c>
      <c r="S708" s="43">
        <v>0.1431363818192315</v>
      </c>
      <c r="T708" s="43">
        <v>-6.024493</v>
      </c>
      <c r="U708" s="43">
        <v>0.0</v>
      </c>
      <c r="V708" s="43">
        <v>1.0</v>
      </c>
      <c r="W708" s="43">
        <v>0.0</v>
      </c>
      <c r="X708" s="43">
        <v>1.0</v>
      </c>
      <c r="Y708" s="43">
        <v>0.0</v>
      </c>
      <c r="Z708" s="43">
        <v>1.0</v>
      </c>
      <c r="AA708" s="43">
        <v>11.48</v>
      </c>
      <c r="AB708" s="43">
        <v>4.0</v>
      </c>
      <c r="AC708" s="43">
        <v>1.0</v>
      </c>
      <c r="AD708" s="43">
        <v>0.0</v>
      </c>
      <c r="AE708" s="43">
        <v>3938.253333</v>
      </c>
      <c r="AF708" s="43">
        <v>0.0</v>
      </c>
      <c r="AG708" s="43">
        <v>1.0</v>
      </c>
      <c r="AH708" s="43">
        <v>0.0</v>
      </c>
      <c r="AI708" s="43">
        <v>5000.0</v>
      </c>
      <c r="AJ708" s="43">
        <v>0.0</v>
      </c>
      <c r="AK708" s="43">
        <v>7450.0</v>
      </c>
      <c r="AL708" s="43">
        <v>1.0</v>
      </c>
      <c r="AM708" s="43">
        <v>0.334049714183503</v>
      </c>
      <c r="AN708" s="43">
        <v>0.0</v>
      </c>
      <c r="AO708" s="43">
        <v>0.0</v>
      </c>
      <c r="AP708" s="43">
        <v>654.0</v>
      </c>
      <c r="AQ708" s="43">
        <v>5.0</v>
      </c>
    </row>
    <row r="709" ht="15.75" customHeight="1">
      <c r="A709" s="47">
        <v>5251.0</v>
      </c>
      <c r="B709" s="48" t="str">
        <f t="array" ref="B709">XLOOKUP(A709,Industry_index!$A:$A,Industry_index!$B:$B)</f>
        <v>Services</v>
      </c>
      <c r="C709" s="43">
        <v>440.0</v>
      </c>
      <c r="D709" s="43">
        <v>6.47</v>
      </c>
      <c r="E709" s="43">
        <v>2.0</v>
      </c>
      <c r="F709" s="43">
        <v>4.0</v>
      </c>
      <c r="G709" s="43">
        <v>0.0</v>
      </c>
      <c r="H709" s="43">
        <v>4000.0</v>
      </c>
      <c r="I709" s="43">
        <v>0.0</v>
      </c>
      <c r="J709" s="43">
        <v>5960.0</v>
      </c>
      <c r="K709" s="43">
        <v>25715.413333</v>
      </c>
      <c r="L709" s="43">
        <v>3938.253333</v>
      </c>
      <c r="M709" s="43">
        <v>0.0</v>
      </c>
      <c r="N709" s="43">
        <v>0.0</v>
      </c>
      <c r="O709" s="43">
        <v>0.0</v>
      </c>
      <c r="P709" s="43">
        <v>0.0</v>
      </c>
      <c r="R709" s="43">
        <v>25900.7</v>
      </c>
      <c r="S709" s="43">
        <v>0.1431363818192315</v>
      </c>
      <c r="T709" s="43">
        <v>-6.024493</v>
      </c>
      <c r="U709" s="43">
        <v>0.0</v>
      </c>
      <c r="V709" s="43">
        <v>1.0</v>
      </c>
      <c r="W709" s="43">
        <v>0.0</v>
      </c>
      <c r="X709" s="43">
        <v>1.0</v>
      </c>
      <c r="Y709" s="43">
        <v>0.0</v>
      </c>
      <c r="Z709" s="43">
        <v>1.0</v>
      </c>
      <c r="AA709" s="43">
        <v>6.47</v>
      </c>
      <c r="AB709" s="43">
        <v>2.0</v>
      </c>
      <c r="AC709" s="43">
        <v>1.0</v>
      </c>
      <c r="AD709" s="43">
        <v>0.0</v>
      </c>
      <c r="AE709" s="43">
        <v>3938.253333</v>
      </c>
      <c r="AF709" s="43">
        <v>0.0</v>
      </c>
      <c r="AG709" s="43">
        <v>1.0</v>
      </c>
      <c r="AH709" s="43">
        <v>0.0</v>
      </c>
      <c r="AI709" s="43">
        <v>4000.0</v>
      </c>
      <c r="AJ709" s="43">
        <v>0.0</v>
      </c>
      <c r="AK709" s="43">
        <v>5960.0</v>
      </c>
      <c r="AL709" s="43">
        <v>0.0</v>
      </c>
      <c r="AM709" s="43">
        <v>0.3310495092624898</v>
      </c>
      <c r="AN709" s="43">
        <v>0.0</v>
      </c>
      <c r="AO709" s="43">
        <v>1.0</v>
      </c>
      <c r="AP709" s="43">
        <v>640.0</v>
      </c>
      <c r="AQ709" s="43">
        <v>5.0</v>
      </c>
    </row>
    <row r="710" ht="15.75" customHeight="1">
      <c r="A710" s="47">
        <v>2065.0</v>
      </c>
      <c r="B710" s="48" t="str">
        <f t="array" ref="B710">XLOOKUP(A710,Industry_index!$A:$A,Industry_index!$B:$B)</f>
        <v>Construction</v>
      </c>
      <c r="C710" s="43">
        <v>486.0</v>
      </c>
      <c r="D710" s="43">
        <v>15.07</v>
      </c>
      <c r="E710" s="43">
        <v>2.0</v>
      </c>
      <c r="F710" s="43">
        <v>4.0</v>
      </c>
      <c r="G710" s="43">
        <v>0.0</v>
      </c>
      <c r="H710" s="43">
        <v>6000.0</v>
      </c>
      <c r="I710" s="43">
        <v>0.0</v>
      </c>
      <c r="J710" s="43">
        <v>8940.0</v>
      </c>
      <c r="K710" s="43">
        <v>49072.91</v>
      </c>
      <c r="L710" s="43">
        <v>7212.896666</v>
      </c>
      <c r="M710" s="43">
        <v>0.0</v>
      </c>
      <c r="N710" s="43">
        <v>0.0</v>
      </c>
      <c r="O710" s="43">
        <v>0.0</v>
      </c>
      <c r="P710" s="43">
        <v>0.0</v>
      </c>
      <c r="Q710" s="43">
        <v>52246.243333</v>
      </c>
      <c r="R710" s="43">
        <v>53332.0</v>
      </c>
      <c r="S710" s="43">
        <v>0.141273186477391</v>
      </c>
      <c r="T710" s="43">
        <v>2.078158</v>
      </c>
      <c r="U710" s="43">
        <v>1.0</v>
      </c>
      <c r="V710" s="43">
        <v>0.0</v>
      </c>
      <c r="W710" s="43">
        <v>1.0</v>
      </c>
      <c r="X710" s="43">
        <v>1.0</v>
      </c>
      <c r="Y710" s="43">
        <v>0.0</v>
      </c>
      <c r="Z710" s="43">
        <v>1.0</v>
      </c>
      <c r="AA710" s="43">
        <v>15.07</v>
      </c>
      <c r="AB710" s="43">
        <v>2.0</v>
      </c>
      <c r="AC710" s="43">
        <v>0.0</v>
      </c>
      <c r="AD710" s="43">
        <v>1.0</v>
      </c>
      <c r="AE710" s="43">
        <v>7212.896666</v>
      </c>
      <c r="AF710" s="43">
        <v>0.0</v>
      </c>
      <c r="AG710" s="43">
        <v>1.0</v>
      </c>
      <c r="AH710" s="43">
        <v>0.0</v>
      </c>
      <c r="AI710" s="43">
        <v>6000.0</v>
      </c>
      <c r="AJ710" s="43">
        <v>0.0</v>
      </c>
      <c r="AK710" s="43">
        <v>8940.0</v>
      </c>
      <c r="AL710" s="43">
        <v>0.0</v>
      </c>
      <c r="AM710" s="43">
        <v>0.336770278407925</v>
      </c>
      <c r="AN710" s="43">
        <v>0.0</v>
      </c>
      <c r="AO710" s="43">
        <v>1.0</v>
      </c>
      <c r="AP710" s="43">
        <v>666.0</v>
      </c>
      <c r="AQ710" s="43">
        <v>5.0</v>
      </c>
    </row>
    <row r="711" ht="15.75" customHeight="1">
      <c r="A711" s="47">
        <v>4523.0</v>
      </c>
      <c r="B711" s="48" t="str">
        <f t="array" ref="B711">XLOOKUP(A711,Industry_index!$A:$A,Industry_index!$B:$B)</f>
        <v>Construction</v>
      </c>
      <c r="C711" s="43">
        <v>612.0</v>
      </c>
      <c r="D711" s="43">
        <v>19.28</v>
      </c>
      <c r="E711" s="43">
        <v>4.0</v>
      </c>
      <c r="F711" s="43">
        <v>4.0</v>
      </c>
      <c r="G711" s="43">
        <v>13658.46</v>
      </c>
      <c r="H711" s="43">
        <v>25000.0</v>
      </c>
      <c r="I711" s="43">
        <v>1408.46</v>
      </c>
      <c r="J711" s="43">
        <v>37250.0</v>
      </c>
      <c r="K711" s="43">
        <v>60625.8</v>
      </c>
      <c r="L711" s="43">
        <v>11427.83</v>
      </c>
      <c r="M711" s="43">
        <v>0.0</v>
      </c>
      <c r="N711" s="43">
        <v>0.333333</v>
      </c>
      <c r="O711" s="43">
        <v>0.0</v>
      </c>
      <c r="P711" s="43">
        <v>0.0</v>
      </c>
      <c r="Q711" s="43">
        <v>63510.796</v>
      </c>
      <c r="R711" s="43">
        <v>61006.0</v>
      </c>
      <c r="S711" s="43">
        <v>0.557800119592156</v>
      </c>
      <c r="T711" s="43">
        <v>-3.943896</v>
      </c>
      <c r="U711" s="43">
        <v>1.0</v>
      </c>
      <c r="V711" s="43">
        <v>0.0</v>
      </c>
      <c r="W711" s="43">
        <v>1.0</v>
      </c>
      <c r="X711" s="43">
        <v>1.0</v>
      </c>
      <c r="Y711" s="43">
        <v>0.0</v>
      </c>
      <c r="Z711" s="43">
        <v>1.0</v>
      </c>
      <c r="AA711" s="43">
        <v>19.28</v>
      </c>
      <c r="AB711" s="43">
        <v>4.0</v>
      </c>
      <c r="AC711" s="43">
        <v>0.0</v>
      </c>
      <c r="AD711" s="43">
        <v>1.0</v>
      </c>
      <c r="AE711" s="43">
        <v>11427.83</v>
      </c>
      <c r="AF711" s="43">
        <v>0.0</v>
      </c>
      <c r="AG711" s="43">
        <v>1.0</v>
      </c>
      <c r="AH711" s="43">
        <v>13658.46</v>
      </c>
      <c r="AI711" s="43">
        <v>25000.0</v>
      </c>
      <c r="AJ711" s="43">
        <v>1408.46</v>
      </c>
      <c r="AK711" s="43">
        <v>37250.0</v>
      </c>
      <c r="AL711" s="43">
        <v>1.0</v>
      </c>
      <c r="AM711" s="43">
        <v>0.323344482293912</v>
      </c>
      <c r="AN711" s="43">
        <v>0.0</v>
      </c>
      <c r="AO711" s="43">
        <v>0.0</v>
      </c>
      <c r="AP711" s="43">
        <v>615.0</v>
      </c>
      <c r="AQ711" s="43">
        <v>5.0</v>
      </c>
    </row>
    <row r="712" ht="15.75" customHeight="1">
      <c r="A712" s="47">
        <v>5286.0</v>
      </c>
      <c r="B712" s="48" t="str">
        <f t="array" ref="B712">XLOOKUP(A712,Industry_index!$A:$A,Industry_index!$B:$B)</f>
        <v>Services</v>
      </c>
      <c r="C712" s="43">
        <v>776.0</v>
      </c>
      <c r="D712" s="43">
        <v>3.84</v>
      </c>
      <c r="E712" s="43">
        <v>1.0</v>
      </c>
      <c r="F712" s="43">
        <v>4.0</v>
      </c>
      <c r="G712" s="43">
        <v>21305.7</v>
      </c>
      <c r="H712" s="43">
        <v>15000.0</v>
      </c>
      <c r="I712" s="43">
        <v>13955.7</v>
      </c>
      <c r="J712" s="43">
        <v>22350.0</v>
      </c>
      <c r="K712" s="43">
        <v>25715.413333</v>
      </c>
      <c r="L712" s="43">
        <v>3938.253333</v>
      </c>
      <c r="M712" s="43">
        <v>0.0</v>
      </c>
      <c r="N712" s="43">
        <v>0.0</v>
      </c>
      <c r="O712" s="43">
        <v>0.0</v>
      </c>
      <c r="P712" s="43">
        <v>0.0</v>
      </c>
      <c r="R712" s="43">
        <v>25900.7</v>
      </c>
      <c r="S712" s="43">
        <v>0.1431363818192315</v>
      </c>
      <c r="T712" s="43">
        <v>-6.024493</v>
      </c>
      <c r="U712" s="43">
        <v>0.0</v>
      </c>
      <c r="V712" s="43">
        <v>1.0</v>
      </c>
      <c r="W712" s="43">
        <v>0.0</v>
      </c>
      <c r="X712" s="43">
        <v>1.0</v>
      </c>
      <c r="Y712" s="43">
        <v>0.0</v>
      </c>
      <c r="Z712" s="43">
        <v>1.0</v>
      </c>
      <c r="AA712" s="43">
        <v>3.84</v>
      </c>
      <c r="AB712" s="43">
        <v>1.0</v>
      </c>
      <c r="AC712" s="43">
        <v>1.0</v>
      </c>
      <c r="AD712" s="43">
        <v>0.0</v>
      </c>
      <c r="AE712" s="43">
        <v>3938.253333</v>
      </c>
      <c r="AF712" s="43">
        <v>0.0</v>
      </c>
      <c r="AG712" s="43">
        <v>1.0</v>
      </c>
      <c r="AH712" s="43">
        <v>21305.7</v>
      </c>
      <c r="AI712" s="43">
        <v>15000.0</v>
      </c>
      <c r="AJ712" s="43">
        <v>13955.7</v>
      </c>
      <c r="AK712" s="43">
        <v>22350.0</v>
      </c>
      <c r="AL712" s="43">
        <v>1.0</v>
      </c>
      <c r="AM712" s="43">
        <v>0.3302328676565835</v>
      </c>
      <c r="AN712" s="43">
        <v>0.0</v>
      </c>
      <c r="AO712" s="43">
        <v>0.0</v>
      </c>
      <c r="AP712" s="43">
        <v>637.0</v>
      </c>
      <c r="AQ712" s="43">
        <v>5.0</v>
      </c>
    </row>
    <row r="713" ht="15.75" customHeight="1">
      <c r="A713" s="47">
        <v>5149.0</v>
      </c>
      <c r="B713" s="48" t="str">
        <f t="array" ref="B713">XLOOKUP(A713,Industry_index!$A:$A,Industry_index!$B:$B)</f>
        <v>Services</v>
      </c>
      <c r="C713" s="43">
        <v>710.0</v>
      </c>
      <c r="D713" s="43">
        <v>12.7</v>
      </c>
      <c r="E713" s="43">
        <v>4.0</v>
      </c>
      <c r="F713" s="43">
        <v>4.0</v>
      </c>
      <c r="G713" s="43">
        <v>11237.0</v>
      </c>
      <c r="H713" s="43">
        <v>10000.0</v>
      </c>
      <c r="I713" s="43">
        <v>6337.0</v>
      </c>
      <c r="J713" s="43">
        <v>14900.0</v>
      </c>
      <c r="K713" s="43">
        <v>25715.413333</v>
      </c>
      <c r="L713" s="43">
        <v>3938.253333</v>
      </c>
      <c r="M713" s="43">
        <v>0.0</v>
      </c>
      <c r="N713" s="43">
        <v>0.0</v>
      </c>
      <c r="O713" s="43">
        <v>0.0</v>
      </c>
      <c r="P713" s="43">
        <v>0.0</v>
      </c>
      <c r="R713" s="43">
        <v>25900.7</v>
      </c>
      <c r="S713" s="43">
        <v>0.1431363818192315</v>
      </c>
      <c r="T713" s="43">
        <v>-6.024493</v>
      </c>
      <c r="U713" s="43">
        <v>1.0</v>
      </c>
      <c r="V713" s="43">
        <v>1.0</v>
      </c>
      <c r="W713" s="43">
        <v>0.0</v>
      </c>
      <c r="X713" s="43">
        <v>1.0</v>
      </c>
      <c r="Y713" s="43">
        <v>0.0</v>
      </c>
      <c r="Z713" s="43">
        <v>1.0</v>
      </c>
      <c r="AA713" s="43">
        <v>12.7</v>
      </c>
      <c r="AB713" s="43">
        <v>4.0</v>
      </c>
      <c r="AC713" s="43">
        <v>1.0</v>
      </c>
      <c r="AD713" s="43">
        <v>0.0</v>
      </c>
      <c r="AE713" s="43">
        <v>3938.253333</v>
      </c>
      <c r="AF713" s="43">
        <v>0.0</v>
      </c>
      <c r="AG713" s="43">
        <v>1.0</v>
      </c>
      <c r="AH713" s="43">
        <v>11237.0</v>
      </c>
      <c r="AI713" s="43">
        <v>10000.0</v>
      </c>
      <c r="AJ713" s="43">
        <v>6337.0</v>
      </c>
      <c r="AK713" s="43">
        <v>14900.0</v>
      </c>
      <c r="AL713" s="43">
        <v>1.0</v>
      </c>
      <c r="AM713" s="43">
        <v>0.3274206769470373</v>
      </c>
      <c r="AN713" s="43">
        <v>0.0</v>
      </c>
      <c r="AO713" s="43">
        <v>0.0</v>
      </c>
      <c r="AP713" s="43">
        <v>626.0</v>
      </c>
      <c r="AQ713" s="43">
        <v>5.0</v>
      </c>
    </row>
    <row r="714" ht="15.75" customHeight="1">
      <c r="A714" s="47">
        <v>4681.0</v>
      </c>
      <c r="B714" s="48" t="str">
        <f t="array" ref="B714">XLOOKUP(A714,Industry_index!$A:$A,Industry_index!$B:$B)</f>
        <v>Services</v>
      </c>
      <c r="C714" s="43">
        <v>693.0</v>
      </c>
      <c r="D714" s="43">
        <v>7.51</v>
      </c>
      <c r="E714" s="43">
        <v>4.0</v>
      </c>
      <c r="F714" s="43">
        <v>4.0</v>
      </c>
      <c r="G714" s="43">
        <v>0.0</v>
      </c>
      <c r="H714" s="43">
        <v>50000.0</v>
      </c>
      <c r="I714" s="43">
        <v>0.0</v>
      </c>
      <c r="J714" s="43">
        <v>72500.0</v>
      </c>
      <c r="K714" s="43">
        <v>65624.0</v>
      </c>
      <c r="L714" s="43">
        <v>11427.83</v>
      </c>
      <c r="M714" s="43">
        <v>0.0</v>
      </c>
      <c r="N714" s="43">
        <v>0.666666</v>
      </c>
      <c r="O714" s="43">
        <v>0.0</v>
      </c>
      <c r="P714" s="43">
        <v>0.0</v>
      </c>
      <c r="Q714" s="43">
        <v>700870.254285</v>
      </c>
      <c r="R714" s="43">
        <v>67156.20600000002</v>
      </c>
      <c r="S714" s="43">
        <v>0.147694743913645</v>
      </c>
      <c r="T714" s="43">
        <v>47.026898</v>
      </c>
      <c r="U714" s="43">
        <v>0.0</v>
      </c>
      <c r="V714" s="43">
        <v>1.0</v>
      </c>
      <c r="W714" s="43">
        <v>0.0</v>
      </c>
      <c r="X714" s="43">
        <v>0.0</v>
      </c>
      <c r="Y714" s="43">
        <v>1.0</v>
      </c>
      <c r="Z714" s="43">
        <v>1.0</v>
      </c>
      <c r="AA714" s="43">
        <v>7.51</v>
      </c>
      <c r="AB714" s="43">
        <v>4.0</v>
      </c>
      <c r="AC714" s="43">
        <v>1.0</v>
      </c>
      <c r="AD714" s="43">
        <v>0.0</v>
      </c>
      <c r="AE714" s="43">
        <v>11427.83</v>
      </c>
      <c r="AF714" s="43">
        <v>1.0</v>
      </c>
      <c r="AG714" s="43">
        <v>0.0</v>
      </c>
      <c r="AH714" s="43">
        <v>0.0</v>
      </c>
      <c r="AI714" s="43">
        <v>50000.0</v>
      </c>
      <c r="AJ714" s="43">
        <v>0.0</v>
      </c>
      <c r="AK714" s="43">
        <v>72500.0</v>
      </c>
      <c r="AL714" s="43">
        <v>0.0</v>
      </c>
      <c r="AM714" s="43">
        <v>0.3191502218399518</v>
      </c>
      <c r="AN714" s="43">
        <v>0.0</v>
      </c>
      <c r="AO714" s="43">
        <v>1.0</v>
      </c>
      <c r="AP714" s="43">
        <v>602.0</v>
      </c>
      <c r="AQ714" s="43">
        <v>5.0</v>
      </c>
    </row>
    <row r="715" ht="15.75" customHeight="1">
      <c r="A715" s="47">
        <v>831.0</v>
      </c>
      <c r="B715" s="48" t="str">
        <f t="array" ref="B715">XLOOKUP(A715,Industry_index!$A:$A,Industry_index!$B:$B)</f>
        <v>Retail</v>
      </c>
      <c r="C715" s="43">
        <v>591.0</v>
      </c>
      <c r="D715" s="43">
        <v>9.72</v>
      </c>
      <c r="E715" s="43">
        <v>2.0</v>
      </c>
      <c r="F715" s="43">
        <v>2.0</v>
      </c>
      <c r="G715" s="43">
        <v>0.0</v>
      </c>
      <c r="H715" s="43">
        <v>100000.0</v>
      </c>
      <c r="I715" s="43">
        <v>0.0</v>
      </c>
      <c r="J715" s="43">
        <v>145000.0</v>
      </c>
      <c r="K715" s="43">
        <v>65624.0</v>
      </c>
      <c r="L715" s="43">
        <v>5179.906666</v>
      </c>
      <c r="M715" s="43">
        <v>0.333333</v>
      </c>
      <c r="N715" s="43">
        <v>0.666666</v>
      </c>
      <c r="O715" s="43">
        <v>0.333333</v>
      </c>
      <c r="P715" s="43">
        <v>1.0</v>
      </c>
      <c r="Q715" s="43">
        <v>1208822.054444</v>
      </c>
      <c r="R715" s="43">
        <v>67156.20600000002</v>
      </c>
      <c r="S715" s="43">
        <v>-0.001188709318322</v>
      </c>
      <c r="T715" s="43">
        <v>67.797401</v>
      </c>
      <c r="U715" s="43">
        <v>0.0</v>
      </c>
      <c r="V715" s="43">
        <v>1.0</v>
      </c>
      <c r="W715" s="43">
        <v>0.0</v>
      </c>
      <c r="X715" s="43">
        <v>0.0</v>
      </c>
      <c r="Y715" s="43">
        <v>1.0</v>
      </c>
      <c r="Z715" s="43">
        <v>1.0</v>
      </c>
      <c r="AA715" s="43">
        <v>9.72</v>
      </c>
      <c r="AB715" s="43">
        <v>2.0</v>
      </c>
      <c r="AC715" s="43">
        <v>1.0</v>
      </c>
      <c r="AD715" s="43">
        <v>0.0</v>
      </c>
      <c r="AE715" s="43">
        <v>5179.906666</v>
      </c>
      <c r="AF715" s="43">
        <v>1.0</v>
      </c>
      <c r="AG715" s="43">
        <v>0.0</v>
      </c>
      <c r="AH715" s="43">
        <v>0.0</v>
      </c>
      <c r="AI715" s="43">
        <v>100000.0</v>
      </c>
      <c r="AJ715" s="43">
        <v>0.0</v>
      </c>
      <c r="AK715" s="43">
        <v>145000.0</v>
      </c>
      <c r="AL715" s="43">
        <v>0.0</v>
      </c>
      <c r="AM715" s="43">
        <v>0.3080447951720326</v>
      </c>
      <c r="AN715" s="43">
        <v>0.0</v>
      </c>
      <c r="AO715" s="43">
        <v>1.0</v>
      </c>
      <c r="AP715" s="43">
        <v>559.0</v>
      </c>
      <c r="AQ715" s="43">
        <v>5.0</v>
      </c>
    </row>
    <row r="716" ht="15.75" customHeight="1">
      <c r="A716" s="47">
        <v>1836.0</v>
      </c>
      <c r="B716" s="48" t="str">
        <f t="array" ref="B716">XLOOKUP(A716,Industry_index!$A:$A,Industry_index!$B:$B)</f>
        <v>Retail</v>
      </c>
      <c r="C716" s="43">
        <v>0.0</v>
      </c>
      <c r="D716" s="43">
        <v>4.81</v>
      </c>
      <c r="E716" s="43">
        <v>1.0</v>
      </c>
      <c r="F716" s="43">
        <v>0.0</v>
      </c>
      <c r="G716" s="43">
        <v>0.0</v>
      </c>
      <c r="H716" s="43">
        <v>2500.0</v>
      </c>
      <c r="I716" s="43">
        <v>0.0</v>
      </c>
      <c r="J716" s="43">
        <v>3725.0</v>
      </c>
      <c r="K716" s="43">
        <v>5886.666666</v>
      </c>
      <c r="L716" s="43">
        <v>1848.0</v>
      </c>
      <c r="M716" s="43">
        <v>0.0</v>
      </c>
      <c r="N716" s="43">
        <v>0.0</v>
      </c>
      <c r="O716" s="43">
        <v>0.0</v>
      </c>
      <c r="P716" s="43">
        <v>0.0</v>
      </c>
      <c r="Q716" s="43">
        <v>5525.0</v>
      </c>
      <c r="R716" s="43">
        <v>4829.0</v>
      </c>
      <c r="S716" s="43">
        <v>0.313929607061377</v>
      </c>
      <c r="T716" s="43">
        <v>-12.597285</v>
      </c>
      <c r="U716" s="43">
        <v>1.0</v>
      </c>
      <c r="V716" s="43">
        <v>1.0</v>
      </c>
      <c r="W716" s="43">
        <v>0.0</v>
      </c>
      <c r="X716" s="43">
        <v>1.0</v>
      </c>
      <c r="Y716" s="43">
        <v>0.0</v>
      </c>
      <c r="Z716" s="43">
        <v>1.0</v>
      </c>
      <c r="AA716" s="43">
        <v>4.81</v>
      </c>
      <c r="AB716" s="43">
        <v>1.0</v>
      </c>
      <c r="AC716" s="43">
        <v>1.0</v>
      </c>
      <c r="AD716" s="43">
        <v>0.0</v>
      </c>
      <c r="AE716" s="43">
        <v>1848.0</v>
      </c>
      <c r="AF716" s="43">
        <v>0.0</v>
      </c>
      <c r="AG716" s="43">
        <v>1.0</v>
      </c>
      <c r="AH716" s="43">
        <v>0.0</v>
      </c>
      <c r="AI716" s="43">
        <v>2500.0</v>
      </c>
      <c r="AJ716" s="43">
        <v>0.0</v>
      </c>
      <c r="AK716" s="43">
        <v>3725.0</v>
      </c>
      <c r="AL716" s="43">
        <v>0.0</v>
      </c>
      <c r="AM716" s="43">
        <v>0.3352827147667828</v>
      </c>
      <c r="AN716" s="43">
        <v>0.0</v>
      </c>
      <c r="AO716" s="43">
        <v>1.0</v>
      </c>
      <c r="AP716" s="43">
        <v>658.0</v>
      </c>
      <c r="AQ716" s="43">
        <v>5.0</v>
      </c>
    </row>
    <row r="717" ht="15.75" customHeight="1">
      <c r="A717" s="47">
        <v>586.0</v>
      </c>
      <c r="B717" s="48" t="str">
        <f t="array" ref="B717">XLOOKUP(A717,Industry_index!$A:$A,Industry_index!$B:$B)</f>
        <v>Retail</v>
      </c>
      <c r="C717" s="43">
        <v>523.0</v>
      </c>
      <c r="D717" s="43">
        <v>1.27</v>
      </c>
      <c r="E717" s="43">
        <v>1.0</v>
      </c>
      <c r="F717" s="43">
        <v>0.0</v>
      </c>
      <c r="G717" s="43">
        <v>1433.58</v>
      </c>
      <c r="H717" s="43">
        <v>7000.0</v>
      </c>
      <c r="I717" s="43">
        <v>0.0</v>
      </c>
      <c r="J717" s="43">
        <v>10430.0</v>
      </c>
      <c r="K717" s="43">
        <v>10538.76</v>
      </c>
      <c r="L717" s="43">
        <v>6310.6</v>
      </c>
      <c r="M717" s="43">
        <v>0.0</v>
      </c>
      <c r="N717" s="43">
        <v>0.0</v>
      </c>
      <c r="O717" s="43">
        <v>0.0</v>
      </c>
      <c r="P717" s="43">
        <v>0.0</v>
      </c>
      <c r="Q717" s="43">
        <v>8471.445</v>
      </c>
      <c r="R717" s="43">
        <v>11773.02</v>
      </c>
      <c r="S717" s="43">
        <v>0.307112011676168</v>
      </c>
      <c r="T717" s="43">
        <v>38.973044</v>
      </c>
      <c r="U717" s="43">
        <v>1.0</v>
      </c>
      <c r="V717" s="43">
        <v>1.0</v>
      </c>
      <c r="W717" s="43">
        <v>0.0</v>
      </c>
      <c r="X717" s="43">
        <v>0.0</v>
      </c>
      <c r="Y717" s="43">
        <v>1.0</v>
      </c>
      <c r="Z717" s="43">
        <v>1.0</v>
      </c>
      <c r="AA717" s="43">
        <v>1.27</v>
      </c>
      <c r="AB717" s="43">
        <v>1.0</v>
      </c>
      <c r="AC717" s="43">
        <v>1.0</v>
      </c>
      <c r="AD717" s="43">
        <v>0.0</v>
      </c>
      <c r="AE717" s="43">
        <v>6310.6</v>
      </c>
      <c r="AF717" s="43">
        <v>1.0</v>
      </c>
      <c r="AG717" s="43">
        <v>0.0</v>
      </c>
      <c r="AH717" s="43">
        <v>1433.58</v>
      </c>
      <c r="AI717" s="43">
        <v>7000.0</v>
      </c>
      <c r="AJ717" s="43">
        <v>0.0</v>
      </c>
      <c r="AK717" s="43">
        <v>10430.0</v>
      </c>
      <c r="AL717" s="43">
        <v>1.0</v>
      </c>
      <c r="AM717" s="43">
        <v>0.3328599407160067</v>
      </c>
      <c r="AN717" s="43">
        <v>0.0</v>
      </c>
      <c r="AO717" s="43">
        <v>0.0</v>
      </c>
      <c r="AP717" s="43">
        <v>652.0</v>
      </c>
      <c r="AQ717" s="43">
        <v>5.0</v>
      </c>
    </row>
    <row r="718" ht="15.75" customHeight="1">
      <c r="A718" s="47">
        <v>1234.0</v>
      </c>
      <c r="B718" s="48" t="str">
        <f t="array" ref="B718">XLOOKUP(A718,Industry_index!$A:$A,Industry_index!$B:$B)</f>
        <v>Services</v>
      </c>
      <c r="C718" s="43">
        <v>633.0</v>
      </c>
      <c r="D718" s="43">
        <v>7.47</v>
      </c>
      <c r="E718" s="43">
        <v>2.0</v>
      </c>
      <c r="F718" s="43">
        <v>56.0</v>
      </c>
      <c r="G718" s="43">
        <v>0.0</v>
      </c>
      <c r="H718" s="43">
        <v>2000.0</v>
      </c>
      <c r="I718" s="43">
        <v>0.0</v>
      </c>
      <c r="J718" s="43">
        <v>2980.0</v>
      </c>
      <c r="K718" s="43">
        <v>11101.463333</v>
      </c>
      <c r="L718" s="43">
        <v>993.366666</v>
      </c>
      <c r="M718" s="43">
        <v>0.0</v>
      </c>
      <c r="N718" s="43">
        <v>0.0</v>
      </c>
      <c r="O718" s="43">
        <v>0.0</v>
      </c>
      <c r="P718" s="43">
        <v>0.0</v>
      </c>
      <c r="Q718" s="43">
        <v>9094.355</v>
      </c>
      <c r="R718" s="43">
        <v>9976.42</v>
      </c>
      <c r="S718" s="43">
        <v>0.094037655040562</v>
      </c>
      <c r="T718" s="43">
        <v>9.699093</v>
      </c>
      <c r="U718" s="43">
        <v>1.0</v>
      </c>
      <c r="V718" s="43">
        <v>1.0</v>
      </c>
      <c r="W718" s="43">
        <v>0.0</v>
      </c>
      <c r="X718" s="43">
        <v>1.0</v>
      </c>
      <c r="Y718" s="43">
        <v>0.0</v>
      </c>
      <c r="Z718" s="43">
        <v>1.0</v>
      </c>
      <c r="AA718" s="43">
        <v>7.47</v>
      </c>
      <c r="AB718" s="43">
        <v>2.0</v>
      </c>
      <c r="AC718" s="43">
        <v>1.0</v>
      </c>
      <c r="AD718" s="43">
        <v>0.0</v>
      </c>
      <c r="AE718" s="43">
        <v>993.366666</v>
      </c>
      <c r="AF718" s="43">
        <v>0.0</v>
      </c>
      <c r="AG718" s="43">
        <v>1.0</v>
      </c>
      <c r="AH718" s="43">
        <v>0.0</v>
      </c>
      <c r="AI718" s="43">
        <v>2000.0</v>
      </c>
      <c r="AJ718" s="43">
        <v>0.0</v>
      </c>
      <c r="AK718" s="43">
        <v>2980.0</v>
      </c>
      <c r="AL718" s="43">
        <v>0.0</v>
      </c>
      <c r="AM718" s="43">
        <v>0.3402009173431016</v>
      </c>
      <c r="AN718" s="43">
        <v>0.0</v>
      </c>
      <c r="AO718" s="43">
        <v>1.0</v>
      </c>
      <c r="AP718" s="43">
        <v>683.0</v>
      </c>
      <c r="AQ718" s="43">
        <v>5.0</v>
      </c>
    </row>
    <row r="719" ht="15.75" customHeight="1">
      <c r="A719" s="47">
        <v>3141.0</v>
      </c>
      <c r="B719" s="48" t="str">
        <f t="array" ref="B719">XLOOKUP(A719,Industry_index!$A:$A,Industry_index!$B:$B)</f>
        <v>Manufacturing</v>
      </c>
      <c r="C719" s="43">
        <v>757.0</v>
      </c>
      <c r="D719" s="43">
        <v>15.93</v>
      </c>
      <c r="E719" s="43">
        <v>2.0</v>
      </c>
      <c r="F719" s="43">
        <v>4.0</v>
      </c>
      <c r="G719" s="43">
        <v>567272.7</v>
      </c>
      <c r="H719" s="43">
        <v>600000.0</v>
      </c>
      <c r="I719" s="43">
        <v>387272.7</v>
      </c>
      <c r="J719" s="43">
        <v>780000.0</v>
      </c>
      <c r="K719" s="43">
        <v>65624.0</v>
      </c>
      <c r="L719" s="43">
        <v>11427.83</v>
      </c>
      <c r="M719" s="43">
        <v>0.0</v>
      </c>
      <c r="N719" s="43">
        <v>0.0</v>
      </c>
      <c r="O719" s="43">
        <v>0.0</v>
      </c>
      <c r="P719" s="43">
        <v>0.0</v>
      </c>
      <c r="Q719" s="43">
        <v>1618502.645</v>
      </c>
      <c r="R719" s="43">
        <v>67156.20600000002</v>
      </c>
      <c r="S719" s="43">
        <v>0.171052579136524</v>
      </c>
      <c r="T719" s="43">
        <v>7.871501</v>
      </c>
      <c r="U719" s="43">
        <v>0.0</v>
      </c>
      <c r="V719" s="43">
        <v>0.0</v>
      </c>
      <c r="W719" s="43">
        <v>0.0</v>
      </c>
      <c r="X719" s="43">
        <v>1.0</v>
      </c>
      <c r="Y719" s="43">
        <v>0.0</v>
      </c>
      <c r="Z719" s="43">
        <v>1.0</v>
      </c>
      <c r="AA719" s="43">
        <v>15.93</v>
      </c>
      <c r="AB719" s="43">
        <v>2.0</v>
      </c>
      <c r="AC719" s="43">
        <v>0.0</v>
      </c>
      <c r="AD719" s="43">
        <v>0.0</v>
      </c>
      <c r="AE719" s="43">
        <v>11427.83</v>
      </c>
      <c r="AF719" s="43">
        <v>0.0</v>
      </c>
      <c r="AG719" s="43">
        <v>1.0</v>
      </c>
      <c r="AH719" s="43">
        <v>567272.7</v>
      </c>
      <c r="AI719" s="43">
        <v>600000.0</v>
      </c>
      <c r="AJ719" s="43">
        <v>387272.7</v>
      </c>
      <c r="AK719" s="43">
        <v>780000.0</v>
      </c>
      <c r="AL719" s="43">
        <v>1.0</v>
      </c>
      <c r="AM719" s="43">
        <v>0.3074828669696291</v>
      </c>
      <c r="AN719" s="43">
        <v>0.0</v>
      </c>
      <c r="AO719" s="43">
        <v>0.0</v>
      </c>
      <c r="AP719" s="43">
        <v>558.0</v>
      </c>
      <c r="AQ719" s="43">
        <v>5.0</v>
      </c>
    </row>
    <row r="720" ht="15.75" customHeight="1">
      <c r="A720" s="47">
        <v>5305.0</v>
      </c>
      <c r="B720" s="48" t="str">
        <f t="array" ref="B720">XLOOKUP(A720,Industry_index!$A:$A,Industry_index!$B:$B)</f>
        <v>Services</v>
      </c>
      <c r="C720" s="43">
        <v>548.0</v>
      </c>
      <c r="D720" s="43">
        <v>9.4</v>
      </c>
      <c r="E720" s="43">
        <v>2.0</v>
      </c>
      <c r="F720" s="43">
        <v>4.0</v>
      </c>
      <c r="G720" s="43">
        <v>0.0</v>
      </c>
      <c r="H720" s="43">
        <v>7000.0</v>
      </c>
      <c r="I720" s="43">
        <v>0.0</v>
      </c>
      <c r="J720" s="43">
        <v>10430.0</v>
      </c>
      <c r="K720" s="43">
        <v>25715.413333</v>
      </c>
      <c r="L720" s="43">
        <v>3938.253333</v>
      </c>
      <c r="M720" s="43">
        <v>0.0</v>
      </c>
      <c r="N720" s="43">
        <v>0.0</v>
      </c>
      <c r="O720" s="43">
        <v>0.0</v>
      </c>
      <c r="P720" s="43">
        <v>0.0</v>
      </c>
      <c r="R720" s="43">
        <v>25900.7</v>
      </c>
      <c r="S720" s="43">
        <v>0.1431363818192315</v>
      </c>
      <c r="T720" s="43">
        <v>-6.024493</v>
      </c>
      <c r="U720" s="43">
        <v>1.0</v>
      </c>
      <c r="V720" s="43">
        <v>1.0</v>
      </c>
      <c r="W720" s="43">
        <v>0.0</v>
      </c>
      <c r="X720" s="43">
        <v>1.0</v>
      </c>
      <c r="Y720" s="43">
        <v>0.0</v>
      </c>
      <c r="Z720" s="43">
        <v>1.0</v>
      </c>
      <c r="AA720" s="43">
        <v>9.4</v>
      </c>
      <c r="AB720" s="43">
        <v>2.0</v>
      </c>
      <c r="AC720" s="43">
        <v>1.0</v>
      </c>
      <c r="AD720" s="43">
        <v>0.0</v>
      </c>
      <c r="AE720" s="43">
        <v>3938.253333</v>
      </c>
      <c r="AF720" s="43">
        <v>0.0</v>
      </c>
      <c r="AG720" s="43">
        <v>1.0</v>
      </c>
      <c r="AH720" s="43">
        <v>0.0</v>
      </c>
      <c r="AI720" s="43">
        <v>7000.0</v>
      </c>
      <c r="AJ720" s="43">
        <v>0.0</v>
      </c>
      <c r="AK720" s="43">
        <v>10430.0</v>
      </c>
      <c r="AL720" s="43">
        <v>0.0</v>
      </c>
      <c r="AM720" s="43">
        <v>0.3153188479364761</v>
      </c>
      <c r="AN720" s="43">
        <v>0.0</v>
      </c>
      <c r="AO720" s="43">
        <v>1.0</v>
      </c>
      <c r="AP720" s="43">
        <v>585.0</v>
      </c>
      <c r="AQ720" s="43">
        <v>5.0</v>
      </c>
    </row>
    <row r="721" ht="15.75" customHeight="1">
      <c r="A721" s="47">
        <v>1311.0</v>
      </c>
      <c r="B721" s="48" t="str">
        <f t="array" ref="B721">XLOOKUP(A721,Industry_index!$A:$A,Industry_index!$B:$B)</f>
        <v>Wholesale</v>
      </c>
      <c r="C721" s="43">
        <v>691.0</v>
      </c>
      <c r="D721" s="43">
        <v>2.96</v>
      </c>
      <c r="E721" s="43">
        <v>1.0</v>
      </c>
      <c r="F721" s="43">
        <v>0.0</v>
      </c>
      <c r="G721" s="43">
        <v>0.0</v>
      </c>
      <c r="H721" s="43">
        <v>18000.0</v>
      </c>
      <c r="I721" s="43">
        <v>0.0</v>
      </c>
      <c r="J721" s="43">
        <v>26820.0</v>
      </c>
      <c r="K721" s="43">
        <v>28566.536666</v>
      </c>
      <c r="L721" s="43">
        <v>17960.153333</v>
      </c>
      <c r="M721" s="43">
        <v>0.0</v>
      </c>
      <c r="N721" s="43">
        <v>0.0</v>
      </c>
      <c r="O721" s="43">
        <v>0.0</v>
      </c>
      <c r="P721" s="43">
        <v>0.0</v>
      </c>
      <c r="Q721" s="43">
        <v>25993.82</v>
      </c>
      <c r="R721" s="43">
        <v>24362.27</v>
      </c>
      <c r="S721" s="43">
        <v>0.628712822763974</v>
      </c>
      <c r="T721" s="43">
        <v>-6.276684</v>
      </c>
      <c r="U721" s="43">
        <v>0.0</v>
      </c>
      <c r="V721" s="43">
        <v>0.0</v>
      </c>
      <c r="W721" s="43">
        <v>0.0</v>
      </c>
      <c r="X721" s="43">
        <v>1.0</v>
      </c>
      <c r="Y721" s="43">
        <v>0.0</v>
      </c>
      <c r="Z721" s="43">
        <v>1.0</v>
      </c>
      <c r="AA721" s="43">
        <v>2.96</v>
      </c>
      <c r="AB721" s="43">
        <v>1.0</v>
      </c>
      <c r="AC721" s="43">
        <v>0.0</v>
      </c>
      <c r="AD721" s="43">
        <v>0.0</v>
      </c>
      <c r="AE721" s="43">
        <v>17960.153333</v>
      </c>
      <c r="AF721" s="43">
        <v>0.0</v>
      </c>
      <c r="AG721" s="43">
        <v>1.0</v>
      </c>
      <c r="AH721" s="43">
        <v>0.0</v>
      </c>
      <c r="AI721" s="43">
        <v>18000.0</v>
      </c>
      <c r="AJ721" s="43">
        <v>0.0</v>
      </c>
      <c r="AK721" s="43">
        <v>26820.0</v>
      </c>
      <c r="AL721" s="43">
        <v>0.0</v>
      </c>
      <c r="AM721" s="43">
        <v>0.3302028677099806</v>
      </c>
      <c r="AN721" s="43">
        <v>0.0</v>
      </c>
      <c r="AO721" s="43">
        <v>1.0</v>
      </c>
      <c r="AP721" s="43">
        <v>636.0</v>
      </c>
      <c r="AQ721" s="43">
        <v>5.0</v>
      </c>
    </row>
    <row r="722" ht="15.75" customHeight="1">
      <c r="A722" s="47">
        <v>2236.0</v>
      </c>
      <c r="B722" s="48" t="str">
        <f t="array" ref="B722">XLOOKUP(A722,Industry_index!$A:$A,Industry_index!$B:$B)</f>
        <v>Services</v>
      </c>
      <c r="C722" s="43">
        <v>596.0</v>
      </c>
      <c r="D722" s="43">
        <v>6.0</v>
      </c>
      <c r="E722" s="43">
        <v>3.0</v>
      </c>
      <c r="F722" s="43">
        <v>7.0</v>
      </c>
      <c r="G722" s="43">
        <v>0.0</v>
      </c>
      <c r="H722" s="43">
        <v>60000.0</v>
      </c>
      <c r="I722" s="43">
        <v>0.0</v>
      </c>
      <c r="J722" s="43">
        <v>89400.0</v>
      </c>
      <c r="K722" s="43">
        <v>65624.0</v>
      </c>
      <c r="L722" s="43">
        <v>11427.83</v>
      </c>
      <c r="M722" s="43">
        <v>0.0</v>
      </c>
      <c r="N722" s="43">
        <v>0.0</v>
      </c>
      <c r="O722" s="43">
        <v>0.0</v>
      </c>
      <c r="P722" s="43">
        <v>0.0</v>
      </c>
      <c r="Q722" s="43">
        <v>230302.5</v>
      </c>
      <c r="R722" s="43">
        <v>67156.20600000002</v>
      </c>
      <c r="S722" s="43">
        <v>0.255050848870073</v>
      </c>
      <c r="T722" s="43">
        <v>-16.133346</v>
      </c>
      <c r="U722" s="43">
        <v>0.0</v>
      </c>
      <c r="V722" s="43">
        <v>1.0</v>
      </c>
      <c r="W722" s="43">
        <v>0.0</v>
      </c>
      <c r="X722" s="43">
        <v>1.0</v>
      </c>
      <c r="Y722" s="43">
        <v>0.0</v>
      </c>
      <c r="Z722" s="43">
        <v>1.0</v>
      </c>
      <c r="AA722" s="43">
        <v>6.0</v>
      </c>
      <c r="AB722" s="43">
        <v>3.0</v>
      </c>
      <c r="AC722" s="43">
        <v>1.0</v>
      </c>
      <c r="AD722" s="43">
        <v>0.0</v>
      </c>
      <c r="AE722" s="43">
        <v>11427.83</v>
      </c>
      <c r="AF722" s="43">
        <v>0.0</v>
      </c>
      <c r="AG722" s="43">
        <v>1.0</v>
      </c>
      <c r="AH722" s="43">
        <v>0.0</v>
      </c>
      <c r="AI722" s="43">
        <v>60000.0</v>
      </c>
      <c r="AJ722" s="43">
        <v>0.0</v>
      </c>
      <c r="AK722" s="43">
        <v>89400.0</v>
      </c>
      <c r="AL722" s="43">
        <v>0.0</v>
      </c>
      <c r="AM722" s="43">
        <v>0.3120682622824309</v>
      </c>
      <c r="AN722" s="43">
        <v>0.0</v>
      </c>
      <c r="AO722" s="43">
        <v>1.0</v>
      </c>
      <c r="AP722" s="43">
        <v>573.0</v>
      </c>
      <c r="AQ722" s="43">
        <v>5.0</v>
      </c>
    </row>
    <row r="723" ht="15.75" customHeight="1">
      <c r="A723" s="47">
        <v>5235.0</v>
      </c>
      <c r="B723" s="48" t="str">
        <f t="array" ref="B723">XLOOKUP(A723,Industry_index!$A:$A,Industry_index!$B:$B)</f>
        <v>Services</v>
      </c>
      <c r="C723" s="43">
        <v>542.0</v>
      </c>
      <c r="D723" s="43">
        <v>3.01</v>
      </c>
      <c r="E723" s="43">
        <v>1.0</v>
      </c>
      <c r="F723" s="43">
        <v>4.0</v>
      </c>
      <c r="G723" s="43">
        <v>3936.0</v>
      </c>
      <c r="H723" s="43">
        <v>3000.0</v>
      </c>
      <c r="I723" s="43">
        <v>2466.0</v>
      </c>
      <c r="J723" s="43">
        <v>4470.0</v>
      </c>
      <c r="K723" s="43">
        <v>25715.413333</v>
      </c>
      <c r="L723" s="43">
        <v>3938.253333</v>
      </c>
      <c r="M723" s="43">
        <v>0.0</v>
      </c>
      <c r="N723" s="43">
        <v>0.0</v>
      </c>
      <c r="O723" s="43">
        <v>0.0</v>
      </c>
      <c r="P723" s="43">
        <v>0.0</v>
      </c>
      <c r="R723" s="43">
        <v>25900.7</v>
      </c>
      <c r="S723" s="43">
        <v>0.1431363818192315</v>
      </c>
      <c r="T723" s="43">
        <v>-6.024493</v>
      </c>
      <c r="U723" s="43">
        <v>0.0</v>
      </c>
      <c r="V723" s="43">
        <v>1.0</v>
      </c>
      <c r="W723" s="43">
        <v>0.0</v>
      </c>
      <c r="X723" s="43">
        <v>1.0</v>
      </c>
      <c r="Y723" s="43">
        <v>0.0</v>
      </c>
      <c r="Z723" s="43">
        <v>1.0</v>
      </c>
      <c r="AA723" s="43">
        <v>3.01</v>
      </c>
      <c r="AB723" s="43">
        <v>1.0</v>
      </c>
      <c r="AC723" s="43">
        <v>1.0</v>
      </c>
      <c r="AD723" s="43">
        <v>0.0</v>
      </c>
      <c r="AE723" s="43">
        <v>3938.253333</v>
      </c>
      <c r="AF723" s="43">
        <v>0.0</v>
      </c>
      <c r="AG723" s="43">
        <v>1.0</v>
      </c>
      <c r="AH723" s="43">
        <v>3936.0</v>
      </c>
      <c r="AI723" s="43">
        <v>3000.0</v>
      </c>
      <c r="AJ723" s="43">
        <v>2466.0</v>
      </c>
      <c r="AK723" s="43">
        <v>4470.0</v>
      </c>
      <c r="AL723" s="43">
        <v>1.0</v>
      </c>
      <c r="AM723" s="43">
        <v>0.3347549151577069</v>
      </c>
      <c r="AN723" s="43">
        <v>0.0</v>
      </c>
      <c r="AO723" s="43">
        <v>0.0</v>
      </c>
      <c r="AP723" s="43">
        <v>656.0</v>
      </c>
      <c r="AQ723" s="43">
        <v>5.0</v>
      </c>
    </row>
    <row r="724" ht="15.75" customHeight="1">
      <c r="A724" s="47">
        <v>5128.0</v>
      </c>
      <c r="B724" s="48" t="str">
        <f t="array" ref="B724">XLOOKUP(A724,Industry_index!$A:$A,Industry_index!$B:$B)</f>
        <v>Services</v>
      </c>
      <c r="C724" s="43">
        <v>0.0</v>
      </c>
      <c r="D724" s="43">
        <v>10.13</v>
      </c>
      <c r="E724" s="43">
        <v>1.0</v>
      </c>
      <c r="F724" s="43">
        <v>0.0</v>
      </c>
      <c r="G724" s="43">
        <v>0.0</v>
      </c>
      <c r="H724" s="43">
        <v>5000.0</v>
      </c>
      <c r="I724" s="43">
        <v>0.0</v>
      </c>
      <c r="J724" s="43">
        <v>7450.0</v>
      </c>
      <c r="K724" s="43">
        <v>26139.0</v>
      </c>
      <c r="L724" s="43">
        <v>1756.666666</v>
      </c>
      <c r="M724" s="43">
        <v>0.666666</v>
      </c>
      <c r="N724" s="43">
        <v>0.0</v>
      </c>
      <c r="O724" s="43">
        <v>0.0</v>
      </c>
      <c r="P724" s="43">
        <v>0.0</v>
      </c>
      <c r="Q724" s="43">
        <v>26501.333333</v>
      </c>
      <c r="R724" s="43">
        <v>24545.0</v>
      </c>
      <c r="S724" s="43">
        <v>0.098271006929427</v>
      </c>
      <c r="T724" s="43">
        <v>-7.382005</v>
      </c>
      <c r="U724" s="43">
        <v>0.0</v>
      </c>
      <c r="V724" s="43">
        <v>1.0</v>
      </c>
      <c r="W724" s="43">
        <v>0.0</v>
      </c>
      <c r="X724" s="43">
        <v>1.0</v>
      </c>
      <c r="Y724" s="43">
        <v>0.0</v>
      </c>
      <c r="Z724" s="43">
        <v>1.0</v>
      </c>
      <c r="AA724" s="43">
        <v>10.13</v>
      </c>
      <c r="AB724" s="43">
        <v>1.0</v>
      </c>
      <c r="AC724" s="43">
        <v>1.0</v>
      </c>
      <c r="AD724" s="43">
        <v>0.0</v>
      </c>
      <c r="AE724" s="43">
        <v>1756.666666</v>
      </c>
      <c r="AF724" s="43">
        <v>0.0</v>
      </c>
      <c r="AG724" s="43">
        <v>1.0</v>
      </c>
      <c r="AH724" s="43">
        <v>0.0</v>
      </c>
      <c r="AI724" s="43">
        <v>5000.0</v>
      </c>
      <c r="AJ724" s="43">
        <v>0.0</v>
      </c>
      <c r="AK724" s="43">
        <v>7450.0</v>
      </c>
      <c r="AL724" s="43">
        <v>0.0</v>
      </c>
      <c r="AM724" s="43">
        <v>0.3072620300965976</v>
      </c>
      <c r="AN724" s="43">
        <v>0.0</v>
      </c>
      <c r="AO724" s="43">
        <v>1.0</v>
      </c>
      <c r="AP724" s="43">
        <v>553.0</v>
      </c>
      <c r="AQ724" s="43">
        <v>5.0</v>
      </c>
    </row>
    <row r="725" ht="15.75" customHeight="1">
      <c r="A725" s="47">
        <v>160.0</v>
      </c>
      <c r="B725" s="48" t="str">
        <f t="array" ref="B725">XLOOKUP(A725,Industry_index!$A:$A,Industry_index!$B:$B)</f>
        <v>Services</v>
      </c>
      <c r="C725" s="43">
        <v>570.0</v>
      </c>
      <c r="D725" s="43">
        <v>4.06</v>
      </c>
      <c r="E725" s="43">
        <v>1.0</v>
      </c>
      <c r="F725" s="43">
        <v>0.0</v>
      </c>
      <c r="G725" s="43">
        <v>0.0</v>
      </c>
      <c r="H725" s="43">
        <v>12000.0</v>
      </c>
      <c r="I725" s="43">
        <v>0.0</v>
      </c>
      <c r="J725" s="43">
        <v>16440.0</v>
      </c>
      <c r="K725" s="43">
        <v>26766.433333</v>
      </c>
      <c r="L725" s="43">
        <v>7171.99</v>
      </c>
      <c r="M725" s="43">
        <v>0.0</v>
      </c>
      <c r="N725" s="43">
        <v>0.0</v>
      </c>
      <c r="O725" s="43">
        <v>0.0</v>
      </c>
      <c r="P725" s="43">
        <v>0.0</v>
      </c>
      <c r="Q725" s="43">
        <v>18160.662</v>
      </c>
      <c r="R725" s="43">
        <v>39585.23</v>
      </c>
      <c r="S725" s="43">
        <v>0.29412004404153</v>
      </c>
      <c r="T725" s="43">
        <v>117.972406</v>
      </c>
      <c r="U725" s="43">
        <v>0.0</v>
      </c>
      <c r="V725" s="43">
        <v>1.0</v>
      </c>
      <c r="W725" s="43">
        <v>0.0</v>
      </c>
      <c r="X725" s="43">
        <v>0.0</v>
      </c>
      <c r="Y725" s="43">
        <v>1.0</v>
      </c>
      <c r="Z725" s="43">
        <v>1.0</v>
      </c>
      <c r="AA725" s="43">
        <v>4.06</v>
      </c>
      <c r="AB725" s="43">
        <v>1.0</v>
      </c>
      <c r="AC725" s="43">
        <v>1.0</v>
      </c>
      <c r="AD725" s="43">
        <v>0.0</v>
      </c>
      <c r="AE725" s="43">
        <v>7171.99</v>
      </c>
      <c r="AF725" s="43">
        <v>1.0</v>
      </c>
      <c r="AG725" s="43">
        <v>0.0</v>
      </c>
      <c r="AH725" s="43">
        <v>0.0</v>
      </c>
      <c r="AI725" s="43">
        <v>12000.0</v>
      </c>
      <c r="AJ725" s="43">
        <v>0.0</v>
      </c>
      <c r="AK725" s="43">
        <v>16440.0</v>
      </c>
      <c r="AL725" s="43">
        <v>0.0</v>
      </c>
      <c r="AM725" s="43">
        <v>0.3136835835119436</v>
      </c>
      <c r="AN725" s="43">
        <v>0.0</v>
      </c>
      <c r="AO725" s="43">
        <v>1.0</v>
      </c>
      <c r="AP725" s="43">
        <v>579.0</v>
      </c>
      <c r="AQ725" s="43">
        <v>5.0</v>
      </c>
    </row>
    <row r="726" ht="15.75" customHeight="1">
      <c r="A726" s="47">
        <v>3261.0</v>
      </c>
      <c r="B726" s="48" t="str">
        <f t="array" ref="B726">XLOOKUP(A726,Industry_index!$A:$A,Industry_index!$B:$B)</f>
        <v>Retail</v>
      </c>
      <c r="C726" s="43">
        <v>631.0</v>
      </c>
      <c r="D726" s="43">
        <v>7.4</v>
      </c>
      <c r="E726" s="43">
        <v>2.0</v>
      </c>
      <c r="F726" s="43">
        <v>15.0</v>
      </c>
      <c r="G726" s="43">
        <v>4723.0</v>
      </c>
      <c r="H726" s="43">
        <v>8000.0</v>
      </c>
      <c r="I726" s="43">
        <v>803.0</v>
      </c>
      <c r="J726" s="43">
        <v>11920.0</v>
      </c>
      <c r="K726" s="43">
        <v>23455.06</v>
      </c>
      <c r="L726" s="43">
        <v>5564.333333</v>
      </c>
      <c r="M726" s="43">
        <v>0.333333</v>
      </c>
      <c r="N726" s="43">
        <v>0.0</v>
      </c>
      <c r="O726" s="43">
        <v>0.0</v>
      </c>
      <c r="P726" s="43">
        <v>0.0</v>
      </c>
      <c r="Q726" s="43">
        <v>19383.475</v>
      </c>
      <c r="R726" s="43">
        <v>31598.23</v>
      </c>
      <c r="S726" s="43">
        <v>0.237233671540384</v>
      </c>
      <c r="T726" s="43">
        <v>63.016358</v>
      </c>
      <c r="U726" s="43">
        <v>0.0</v>
      </c>
      <c r="V726" s="43">
        <v>1.0</v>
      </c>
      <c r="W726" s="43">
        <v>0.0</v>
      </c>
      <c r="X726" s="43">
        <v>0.0</v>
      </c>
      <c r="Y726" s="43">
        <v>1.0</v>
      </c>
      <c r="Z726" s="43">
        <v>1.0</v>
      </c>
      <c r="AA726" s="43">
        <v>7.4</v>
      </c>
      <c r="AB726" s="43">
        <v>2.0</v>
      </c>
      <c r="AC726" s="43">
        <v>1.0</v>
      </c>
      <c r="AD726" s="43">
        <v>0.0</v>
      </c>
      <c r="AE726" s="43">
        <v>5564.333333</v>
      </c>
      <c r="AF726" s="43">
        <v>1.0</v>
      </c>
      <c r="AG726" s="43">
        <v>0.0</v>
      </c>
      <c r="AH726" s="43">
        <v>4723.0</v>
      </c>
      <c r="AI726" s="43">
        <v>8000.0</v>
      </c>
      <c r="AJ726" s="43">
        <v>803.0</v>
      </c>
      <c r="AK726" s="43">
        <v>11920.0</v>
      </c>
      <c r="AL726" s="43">
        <v>1.0</v>
      </c>
      <c r="AM726" s="43">
        <v>0.318453921395335</v>
      </c>
      <c r="AN726" s="43">
        <v>0.0</v>
      </c>
      <c r="AO726" s="43">
        <v>0.0</v>
      </c>
      <c r="AP726" s="43">
        <v>598.0</v>
      </c>
      <c r="AQ726" s="43">
        <v>5.0</v>
      </c>
    </row>
    <row r="727" ht="15.75" customHeight="1">
      <c r="A727" s="47">
        <v>64.0</v>
      </c>
      <c r="B727" s="48" t="str">
        <f t="array" ref="B727">XLOOKUP(A727,Industry_index!$A:$A,Industry_index!$B:$B)</f>
        <v>Services</v>
      </c>
      <c r="C727" s="43">
        <v>518.0</v>
      </c>
      <c r="D727" s="43">
        <v>3.02</v>
      </c>
      <c r="E727" s="43">
        <v>2.0</v>
      </c>
      <c r="F727" s="43">
        <v>4.0</v>
      </c>
      <c r="G727" s="43">
        <v>0.0</v>
      </c>
      <c r="H727" s="43">
        <v>3000.0</v>
      </c>
      <c r="I727" s="43">
        <v>0.0</v>
      </c>
      <c r="J727" s="43">
        <v>4470.0</v>
      </c>
      <c r="K727" s="43">
        <v>13625.68</v>
      </c>
      <c r="L727" s="43">
        <v>6326.693333</v>
      </c>
      <c r="M727" s="43">
        <v>0.0</v>
      </c>
      <c r="N727" s="43">
        <v>0.0</v>
      </c>
      <c r="O727" s="43">
        <v>0.0</v>
      </c>
      <c r="P727" s="43">
        <v>0.0</v>
      </c>
      <c r="Q727" s="43">
        <v>14249.1825</v>
      </c>
      <c r="R727" s="43">
        <v>12059.74</v>
      </c>
      <c r="S727" s="43">
        <v>0.503248830109486</v>
      </c>
      <c r="T727" s="43">
        <v>-15.365372</v>
      </c>
      <c r="U727" s="43">
        <v>1.0</v>
      </c>
      <c r="V727" s="43">
        <v>1.0</v>
      </c>
      <c r="W727" s="43">
        <v>0.0</v>
      </c>
      <c r="X727" s="43">
        <v>1.0</v>
      </c>
      <c r="Y727" s="43">
        <v>0.0</v>
      </c>
      <c r="Z727" s="43">
        <v>1.0</v>
      </c>
      <c r="AA727" s="43">
        <v>3.02</v>
      </c>
      <c r="AB727" s="43">
        <v>2.0</v>
      </c>
      <c r="AC727" s="43">
        <v>1.0</v>
      </c>
      <c r="AD727" s="43">
        <v>0.0</v>
      </c>
      <c r="AE727" s="43">
        <v>6326.693333</v>
      </c>
      <c r="AF727" s="43">
        <v>0.0</v>
      </c>
      <c r="AG727" s="43">
        <v>1.0</v>
      </c>
      <c r="AH727" s="43">
        <v>0.0</v>
      </c>
      <c r="AI727" s="43">
        <v>3000.0</v>
      </c>
      <c r="AJ727" s="43">
        <v>0.0</v>
      </c>
      <c r="AK727" s="43">
        <v>4470.0</v>
      </c>
      <c r="AL727" s="43">
        <v>0.0</v>
      </c>
      <c r="AM727" s="43">
        <v>0.3380608072273435</v>
      </c>
      <c r="AN727" s="43">
        <v>0.0</v>
      </c>
      <c r="AO727" s="43">
        <v>1.0</v>
      </c>
      <c r="AP727" s="43">
        <v>671.0</v>
      </c>
      <c r="AQ727" s="43">
        <v>5.0</v>
      </c>
    </row>
    <row r="728" ht="15.75" customHeight="1">
      <c r="A728" s="47">
        <v>4774.0</v>
      </c>
      <c r="B728" s="48" t="str">
        <f t="array" ref="B728">XLOOKUP(A728,Industry_index!$A:$A,Industry_index!$B:$B)</f>
        <v>Transportation &amp; Public Utilities</v>
      </c>
      <c r="C728" s="43">
        <v>522.0</v>
      </c>
      <c r="D728" s="43">
        <v>18.11</v>
      </c>
      <c r="E728" s="43">
        <v>2.0</v>
      </c>
      <c r="F728" s="43">
        <v>13.0</v>
      </c>
      <c r="G728" s="43">
        <v>0.0</v>
      </c>
      <c r="H728" s="43">
        <v>8000.0</v>
      </c>
      <c r="I728" s="43">
        <v>0.0</v>
      </c>
      <c r="J728" s="43">
        <v>11920.0</v>
      </c>
      <c r="K728" s="43">
        <v>44875.396666</v>
      </c>
      <c r="L728" s="43">
        <v>6063.48</v>
      </c>
      <c r="M728" s="43">
        <v>0.0</v>
      </c>
      <c r="N728" s="43">
        <v>1.0</v>
      </c>
      <c r="O728" s="43">
        <v>0.0</v>
      </c>
      <c r="P728" s="43">
        <v>0.0</v>
      </c>
      <c r="Q728" s="43">
        <v>41538.281428</v>
      </c>
      <c r="R728" s="43">
        <v>38988.26</v>
      </c>
      <c r="S728" s="43">
        <v>0.162145916427775</v>
      </c>
      <c r="T728" s="43">
        <v>-6.138963</v>
      </c>
      <c r="U728" s="43">
        <v>1.0</v>
      </c>
      <c r="V728" s="43">
        <v>0.0</v>
      </c>
      <c r="W728" s="43">
        <v>1.0</v>
      </c>
      <c r="X728" s="43">
        <v>1.0</v>
      </c>
      <c r="Y728" s="43">
        <v>0.0</v>
      </c>
      <c r="Z728" s="43">
        <v>1.0</v>
      </c>
      <c r="AA728" s="43">
        <v>18.11</v>
      </c>
      <c r="AB728" s="43">
        <v>2.0</v>
      </c>
      <c r="AC728" s="43">
        <v>0.0</v>
      </c>
      <c r="AD728" s="43">
        <v>1.0</v>
      </c>
      <c r="AE728" s="43">
        <v>6063.48</v>
      </c>
      <c r="AF728" s="43">
        <v>0.0</v>
      </c>
      <c r="AG728" s="43">
        <v>1.0</v>
      </c>
      <c r="AH728" s="43">
        <v>0.0</v>
      </c>
      <c r="AI728" s="43">
        <v>8000.0</v>
      </c>
      <c r="AJ728" s="43">
        <v>0.0</v>
      </c>
      <c r="AK728" s="43">
        <v>11920.0</v>
      </c>
      <c r="AL728" s="43">
        <v>0.0</v>
      </c>
      <c r="AM728" s="43">
        <v>0.3259090840025129</v>
      </c>
      <c r="AN728" s="43">
        <v>0.0</v>
      </c>
      <c r="AO728" s="43">
        <v>1.0</v>
      </c>
      <c r="AP728" s="43">
        <v>623.0</v>
      </c>
      <c r="AQ728" s="43">
        <v>5.0</v>
      </c>
    </row>
    <row r="729" ht="15.75" customHeight="1">
      <c r="A729" s="47">
        <v>4277.0</v>
      </c>
      <c r="B729" s="48" t="str">
        <f t="array" ref="B729">XLOOKUP(A729,Industry_index!$A:$A,Industry_index!$B:$B)</f>
        <v>Construction</v>
      </c>
      <c r="C729" s="43">
        <v>633.0</v>
      </c>
      <c r="D729" s="43">
        <v>1.1</v>
      </c>
      <c r="E729" s="43">
        <v>1.0</v>
      </c>
      <c r="F729" s="43">
        <v>0.0</v>
      </c>
      <c r="G729" s="43">
        <v>16106.32</v>
      </c>
      <c r="H729" s="43">
        <v>20000.0</v>
      </c>
      <c r="I729" s="43">
        <v>6306.32</v>
      </c>
      <c r="J729" s="43">
        <v>29800.0</v>
      </c>
      <c r="K729" s="43">
        <v>73653.333333</v>
      </c>
      <c r="L729" s="43">
        <v>24128.0</v>
      </c>
      <c r="M729" s="43">
        <v>0.666666</v>
      </c>
      <c r="N729" s="43">
        <v>0.666666</v>
      </c>
      <c r="O729" s="43">
        <v>2.0</v>
      </c>
      <c r="P729" s="43">
        <v>6.0</v>
      </c>
      <c r="Q729" s="43">
        <v>44486.0</v>
      </c>
      <c r="R729" s="43">
        <v>131988.0</v>
      </c>
      <c r="S729" s="43">
        <v>0.327588718663501</v>
      </c>
      <c r="T729" s="43">
        <v>196.695589</v>
      </c>
      <c r="U729" s="43">
        <v>1.0</v>
      </c>
      <c r="V729" s="43">
        <v>0.0</v>
      </c>
      <c r="W729" s="43">
        <v>1.0</v>
      </c>
      <c r="X729" s="43">
        <v>0.0</v>
      </c>
      <c r="Y729" s="43">
        <v>1.0</v>
      </c>
      <c r="Z729" s="43">
        <v>1.0</v>
      </c>
      <c r="AA729" s="43">
        <v>1.1</v>
      </c>
      <c r="AB729" s="43">
        <v>1.0</v>
      </c>
      <c r="AC729" s="43">
        <v>0.0</v>
      </c>
      <c r="AD729" s="43">
        <v>1.0</v>
      </c>
      <c r="AE729" s="43">
        <v>24128.0</v>
      </c>
      <c r="AF729" s="43">
        <v>1.0</v>
      </c>
      <c r="AG729" s="43">
        <v>0.0</v>
      </c>
      <c r="AH729" s="43">
        <v>16106.32</v>
      </c>
      <c r="AI729" s="43">
        <v>20000.0</v>
      </c>
      <c r="AJ729" s="43">
        <v>6306.32</v>
      </c>
      <c r="AK729" s="43">
        <v>29800.0</v>
      </c>
      <c r="AL729" s="43">
        <v>1.0</v>
      </c>
      <c r="AM729" s="43">
        <v>0.3147126709654415</v>
      </c>
      <c r="AN729" s="43">
        <v>0.0</v>
      </c>
      <c r="AO729" s="43">
        <v>0.0</v>
      </c>
      <c r="AP729" s="43">
        <v>582.0</v>
      </c>
      <c r="AQ729" s="43">
        <v>5.0</v>
      </c>
    </row>
    <row r="730" ht="15.75" customHeight="1">
      <c r="A730" s="47">
        <v>5140.0</v>
      </c>
      <c r="B730" s="48" t="str">
        <f t="array" ref="B730">XLOOKUP(A730,Industry_index!$A:$A,Industry_index!$B:$B)</f>
        <v>Services</v>
      </c>
      <c r="C730" s="43">
        <v>547.0</v>
      </c>
      <c r="D730" s="43">
        <v>9.21</v>
      </c>
      <c r="E730" s="43">
        <v>2.0</v>
      </c>
      <c r="F730" s="43">
        <v>4.0</v>
      </c>
      <c r="G730" s="43">
        <v>0.0</v>
      </c>
      <c r="H730" s="43">
        <v>4000.0</v>
      </c>
      <c r="I730" s="43">
        <v>0.0</v>
      </c>
      <c r="J730" s="43">
        <v>5960.0</v>
      </c>
      <c r="K730" s="43">
        <v>25715.413333</v>
      </c>
      <c r="L730" s="43">
        <v>3938.253333</v>
      </c>
      <c r="M730" s="43">
        <v>0.0</v>
      </c>
      <c r="N730" s="43">
        <v>0.0</v>
      </c>
      <c r="O730" s="43">
        <v>0.0</v>
      </c>
      <c r="P730" s="43">
        <v>0.0</v>
      </c>
      <c r="R730" s="43">
        <v>25900.7</v>
      </c>
      <c r="S730" s="43">
        <v>0.1431363818192315</v>
      </c>
      <c r="T730" s="43">
        <v>-6.024493</v>
      </c>
      <c r="U730" s="43">
        <v>0.0</v>
      </c>
      <c r="V730" s="43">
        <v>1.0</v>
      </c>
      <c r="W730" s="43">
        <v>0.0</v>
      </c>
      <c r="X730" s="43">
        <v>1.0</v>
      </c>
      <c r="Y730" s="43">
        <v>0.0</v>
      </c>
      <c r="Z730" s="43">
        <v>1.0</v>
      </c>
      <c r="AA730" s="43">
        <v>9.21</v>
      </c>
      <c r="AB730" s="43">
        <v>2.0</v>
      </c>
      <c r="AC730" s="43">
        <v>1.0</v>
      </c>
      <c r="AD730" s="43">
        <v>0.0</v>
      </c>
      <c r="AE730" s="43">
        <v>3938.253333</v>
      </c>
      <c r="AF730" s="43">
        <v>0.0</v>
      </c>
      <c r="AG730" s="43">
        <v>1.0</v>
      </c>
      <c r="AH730" s="43">
        <v>0.0</v>
      </c>
      <c r="AI730" s="43">
        <v>4000.0</v>
      </c>
      <c r="AJ730" s="43">
        <v>0.0</v>
      </c>
      <c r="AK730" s="43">
        <v>5960.0</v>
      </c>
      <c r="AL730" s="43">
        <v>0.0</v>
      </c>
      <c r="AM730" s="43">
        <v>0.316326680781358</v>
      </c>
      <c r="AN730" s="43">
        <v>0.0</v>
      </c>
      <c r="AO730" s="43">
        <v>1.0</v>
      </c>
      <c r="AP730" s="43">
        <v>589.0</v>
      </c>
      <c r="AQ730" s="43">
        <v>5.0</v>
      </c>
    </row>
    <row r="731" ht="15.75" customHeight="1">
      <c r="A731" s="47">
        <v>3507.0</v>
      </c>
      <c r="B731" s="48" t="str">
        <f t="array" ref="B731">XLOOKUP(A731,Industry_index!$A:$A,Industry_index!$B:$B)</f>
        <v>Transportation &amp; Public Utilities</v>
      </c>
      <c r="C731" s="43">
        <v>620.0</v>
      </c>
      <c r="D731" s="43">
        <v>0.36</v>
      </c>
      <c r="E731" s="43">
        <v>2.0</v>
      </c>
      <c r="F731" s="43">
        <v>25.0</v>
      </c>
      <c r="G731" s="43">
        <v>0.0</v>
      </c>
      <c r="H731" s="43">
        <v>3000.0</v>
      </c>
      <c r="I731" s="43">
        <v>0.0</v>
      </c>
      <c r="J731" s="43">
        <v>4470.0</v>
      </c>
      <c r="K731" s="43">
        <v>12387.3</v>
      </c>
      <c r="L731" s="43">
        <v>1345.953333</v>
      </c>
      <c r="M731" s="43">
        <v>0.0</v>
      </c>
      <c r="N731" s="43">
        <v>0.333333</v>
      </c>
      <c r="O731" s="43">
        <v>0.0</v>
      </c>
      <c r="P731" s="43">
        <v>0.0</v>
      </c>
      <c r="Q731" s="43">
        <v>13464.607</v>
      </c>
      <c r="R731" s="43">
        <v>9821.19</v>
      </c>
      <c r="S731" s="43">
        <v>0.11761746531777</v>
      </c>
      <c r="T731" s="43">
        <v>-27.059237</v>
      </c>
      <c r="U731" s="43">
        <v>1.0</v>
      </c>
      <c r="V731" s="43">
        <v>0.0</v>
      </c>
      <c r="W731" s="43">
        <v>1.0</v>
      </c>
      <c r="X731" s="43">
        <v>0.0</v>
      </c>
      <c r="Y731" s="43">
        <v>0.0</v>
      </c>
      <c r="Z731" s="43">
        <v>1.0</v>
      </c>
      <c r="AA731" s="43">
        <v>0.36</v>
      </c>
      <c r="AB731" s="43">
        <v>2.0</v>
      </c>
      <c r="AC731" s="43">
        <v>0.0</v>
      </c>
      <c r="AD731" s="43">
        <v>1.0</v>
      </c>
      <c r="AE731" s="43">
        <v>1345.953333</v>
      </c>
      <c r="AF731" s="43">
        <v>0.0</v>
      </c>
      <c r="AG731" s="43">
        <v>0.0</v>
      </c>
      <c r="AH731" s="43">
        <v>0.0</v>
      </c>
      <c r="AI731" s="43">
        <v>3000.0</v>
      </c>
      <c r="AJ731" s="43">
        <v>0.0</v>
      </c>
      <c r="AK731" s="43">
        <v>4470.0</v>
      </c>
      <c r="AL731" s="43">
        <v>0.0</v>
      </c>
      <c r="AM731" s="43">
        <v>0.3113784818178966</v>
      </c>
      <c r="AN731" s="43">
        <v>0.0</v>
      </c>
      <c r="AO731" s="43">
        <v>1.0</v>
      </c>
      <c r="AP731" s="43">
        <v>567.0</v>
      </c>
      <c r="AQ731" s="43">
        <v>5.0</v>
      </c>
    </row>
    <row r="732" ht="15.75" customHeight="1">
      <c r="A732" s="47">
        <v>2510.0</v>
      </c>
      <c r="B732" s="48" t="str">
        <f t="array" ref="B732">XLOOKUP(A732,Industry_index!$A:$A,Industry_index!$B:$B)</f>
        <v>Finance, Insurance, Real Estate</v>
      </c>
      <c r="C732" s="43">
        <v>609.0</v>
      </c>
      <c r="D732" s="43">
        <v>19.59</v>
      </c>
      <c r="E732" s="43">
        <v>3.0</v>
      </c>
      <c r="F732" s="43">
        <v>4.0</v>
      </c>
      <c r="G732" s="43">
        <v>0.0</v>
      </c>
      <c r="H732" s="43">
        <v>3000.0</v>
      </c>
      <c r="I732" s="43">
        <v>0.0</v>
      </c>
      <c r="J732" s="43">
        <v>4470.0</v>
      </c>
      <c r="K732" s="43">
        <v>25715.413333</v>
      </c>
      <c r="L732" s="43">
        <v>3938.253333</v>
      </c>
      <c r="M732" s="43">
        <v>0.0</v>
      </c>
      <c r="N732" s="43">
        <v>0.0</v>
      </c>
      <c r="O732" s="43">
        <v>0.0</v>
      </c>
      <c r="P732" s="43">
        <v>0.0</v>
      </c>
      <c r="R732" s="43">
        <v>25900.7</v>
      </c>
      <c r="S732" s="43">
        <v>0.1431363818192315</v>
      </c>
      <c r="T732" s="43">
        <v>-6.024493</v>
      </c>
      <c r="U732" s="43">
        <v>1.0</v>
      </c>
      <c r="V732" s="43">
        <v>0.0</v>
      </c>
      <c r="W732" s="43">
        <v>0.0</v>
      </c>
      <c r="X732" s="43">
        <v>1.0</v>
      </c>
      <c r="Y732" s="43">
        <v>0.0</v>
      </c>
      <c r="Z732" s="43">
        <v>1.0</v>
      </c>
      <c r="AA732" s="43">
        <v>19.59</v>
      </c>
      <c r="AB732" s="43">
        <v>3.0</v>
      </c>
      <c r="AC732" s="43">
        <v>0.0</v>
      </c>
      <c r="AD732" s="43">
        <v>0.0</v>
      </c>
      <c r="AE732" s="43">
        <v>3938.253333</v>
      </c>
      <c r="AF732" s="43">
        <v>0.0</v>
      </c>
      <c r="AG732" s="43">
        <v>1.0</v>
      </c>
      <c r="AH732" s="43">
        <v>0.0</v>
      </c>
      <c r="AI732" s="43">
        <v>3000.0</v>
      </c>
      <c r="AJ732" s="43">
        <v>0.0</v>
      </c>
      <c r="AK732" s="43">
        <v>4470.0</v>
      </c>
      <c r="AL732" s="43">
        <v>0.0</v>
      </c>
      <c r="AM732" s="43">
        <v>0.33923771460006</v>
      </c>
      <c r="AN732" s="43">
        <v>0.0</v>
      </c>
      <c r="AO732" s="43">
        <v>1.0</v>
      </c>
      <c r="AP732" s="43">
        <v>677.0</v>
      </c>
      <c r="AQ732" s="43">
        <v>5.0</v>
      </c>
    </row>
    <row r="733" ht="15.75" customHeight="1">
      <c r="A733" s="47">
        <v>239.0</v>
      </c>
      <c r="B733" s="48" t="str">
        <f t="array" ref="B733">XLOOKUP(A733,Industry_index!$A:$A,Industry_index!$B:$B)</f>
        <v>Retail</v>
      </c>
      <c r="C733" s="43">
        <v>575.0</v>
      </c>
      <c r="D733" s="43">
        <v>3.12</v>
      </c>
      <c r="E733" s="43">
        <v>1.0</v>
      </c>
      <c r="F733" s="43">
        <v>0.0</v>
      </c>
      <c r="G733" s="43">
        <v>10278.98</v>
      </c>
      <c r="H733" s="43">
        <v>18000.0</v>
      </c>
      <c r="I733" s="43">
        <v>2358.98</v>
      </c>
      <c r="J733" s="43">
        <v>25920.0</v>
      </c>
      <c r="K733" s="43">
        <v>32328.455</v>
      </c>
      <c r="L733" s="43">
        <v>4441.53</v>
      </c>
      <c r="M733" s="43">
        <v>0.0</v>
      </c>
      <c r="N733" s="43">
        <v>0.0</v>
      </c>
      <c r="O733" s="43">
        <v>0.0</v>
      </c>
      <c r="P733" s="43">
        <v>0.0</v>
      </c>
      <c r="Q733" s="43">
        <v>22948.97</v>
      </c>
      <c r="R733" s="43">
        <v>44807.4</v>
      </c>
      <c r="S733" s="43">
        <v>0.160892750183478</v>
      </c>
      <c r="T733" s="43">
        <v>95.247978</v>
      </c>
      <c r="U733" s="43">
        <v>0.0</v>
      </c>
      <c r="V733" s="43">
        <v>1.0</v>
      </c>
      <c r="W733" s="43">
        <v>0.0</v>
      </c>
      <c r="X733" s="43">
        <v>0.0</v>
      </c>
      <c r="Y733" s="43">
        <v>1.0</v>
      </c>
      <c r="Z733" s="43">
        <v>1.0</v>
      </c>
      <c r="AA733" s="43">
        <v>3.12</v>
      </c>
      <c r="AB733" s="43">
        <v>1.0</v>
      </c>
      <c r="AC733" s="43">
        <v>1.0</v>
      </c>
      <c r="AD733" s="43">
        <v>0.0</v>
      </c>
      <c r="AE733" s="43">
        <v>4441.53</v>
      </c>
      <c r="AF733" s="43">
        <v>1.0</v>
      </c>
      <c r="AG733" s="43">
        <v>0.0</v>
      </c>
      <c r="AH733" s="43">
        <v>10278.98</v>
      </c>
      <c r="AI733" s="43">
        <v>18000.0</v>
      </c>
      <c r="AJ733" s="43">
        <v>2358.98</v>
      </c>
      <c r="AK733" s="43">
        <v>25920.0</v>
      </c>
      <c r="AL733" s="43">
        <v>1.0</v>
      </c>
      <c r="AM733" s="43">
        <v>0.3320200263491777</v>
      </c>
      <c r="AN733" s="43">
        <v>0.0</v>
      </c>
      <c r="AO733" s="43">
        <v>0.0</v>
      </c>
      <c r="AP733" s="43">
        <v>645.0</v>
      </c>
      <c r="AQ733" s="43">
        <v>5.0</v>
      </c>
    </row>
    <row r="734" ht="15.75" customHeight="1">
      <c r="A734" s="47">
        <v>911.0</v>
      </c>
      <c r="B734" s="48" t="str">
        <f t="array" ref="B734">XLOOKUP(A734,Industry_index!$A:$A,Industry_index!$B:$B)</f>
        <v>Services</v>
      </c>
      <c r="C734" s="43">
        <v>0.0</v>
      </c>
      <c r="D734" s="43">
        <v>9.91</v>
      </c>
      <c r="E734" s="43">
        <v>1.0</v>
      </c>
      <c r="F734" s="43">
        <v>0.0</v>
      </c>
      <c r="G734" s="43">
        <v>0.0</v>
      </c>
      <c r="H734" s="43">
        <v>3000.0</v>
      </c>
      <c r="I734" s="43">
        <v>0.0</v>
      </c>
      <c r="J734" s="43">
        <v>4470.0</v>
      </c>
      <c r="K734" s="43">
        <v>7280.666666</v>
      </c>
      <c r="L734" s="43">
        <v>1461.666666</v>
      </c>
      <c r="M734" s="43">
        <v>0.0</v>
      </c>
      <c r="N734" s="43">
        <v>0.0</v>
      </c>
      <c r="O734" s="43">
        <v>0.0</v>
      </c>
      <c r="P734" s="43">
        <v>0.0</v>
      </c>
      <c r="Q734" s="43">
        <v>4715.0</v>
      </c>
      <c r="R734" s="43">
        <v>12412.0</v>
      </c>
      <c r="S734" s="43">
        <v>0.20076036958137</v>
      </c>
      <c r="T734" s="43">
        <v>163.244962</v>
      </c>
      <c r="U734" s="43">
        <v>1.0</v>
      </c>
      <c r="V734" s="43">
        <v>1.0</v>
      </c>
      <c r="W734" s="43">
        <v>0.0</v>
      </c>
      <c r="X734" s="43">
        <v>0.0</v>
      </c>
      <c r="Y734" s="43">
        <v>1.0</v>
      </c>
      <c r="Z734" s="43">
        <v>1.0</v>
      </c>
      <c r="AA734" s="43">
        <v>9.91</v>
      </c>
      <c r="AB734" s="43">
        <v>1.0</v>
      </c>
      <c r="AC734" s="43">
        <v>1.0</v>
      </c>
      <c r="AD734" s="43">
        <v>0.0</v>
      </c>
      <c r="AE734" s="43">
        <v>1461.666666</v>
      </c>
      <c r="AF734" s="43">
        <v>1.0</v>
      </c>
      <c r="AG734" s="43">
        <v>0.0</v>
      </c>
      <c r="AH734" s="43">
        <v>0.0</v>
      </c>
      <c r="AI734" s="43">
        <v>3000.0</v>
      </c>
      <c r="AJ734" s="43">
        <v>0.0</v>
      </c>
      <c r="AK734" s="43">
        <v>4470.0</v>
      </c>
      <c r="AL734" s="43">
        <v>0.0</v>
      </c>
      <c r="AM734" s="43">
        <v>0.3101590216961977</v>
      </c>
      <c r="AN734" s="43">
        <v>0.0</v>
      </c>
      <c r="AO734" s="43">
        <v>1.0</v>
      </c>
      <c r="AP734" s="43">
        <v>566.0</v>
      </c>
      <c r="AQ734" s="43">
        <v>5.0</v>
      </c>
    </row>
    <row r="735" ht="15.75" customHeight="1">
      <c r="A735" s="47">
        <v>4247.0</v>
      </c>
      <c r="B735" s="48" t="str">
        <f t="array" ref="B735">XLOOKUP(A735,Industry_index!$A:$A,Industry_index!$B:$B)</f>
        <v>Services</v>
      </c>
      <c r="C735" s="43">
        <v>694.0</v>
      </c>
      <c r="D735" s="43">
        <v>13.18</v>
      </c>
      <c r="E735" s="43">
        <v>3.0</v>
      </c>
      <c r="F735" s="43">
        <v>29.0</v>
      </c>
      <c r="G735" s="43">
        <v>0.0</v>
      </c>
      <c r="H735" s="43">
        <v>5000.0</v>
      </c>
      <c r="I735" s="43">
        <v>0.0</v>
      </c>
      <c r="J735" s="43">
        <v>7450.0</v>
      </c>
      <c r="K735" s="43">
        <v>34722.01</v>
      </c>
      <c r="L735" s="43">
        <v>2653.72</v>
      </c>
      <c r="M735" s="43">
        <v>0.0</v>
      </c>
      <c r="N735" s="43">
        <v>0.0</v>
      </c>
      <c r="O735" s="43">
        <v>0.0</v>
      </c>
      <c r="P735" s="43">
        <v>0.0</v>
      </c>
      <c r="Q735" s="43">
        <v>31624.255</v>
      </c>
      <c r="R735" s="43">
        <v>37378.06</v>
      </c>
      <c r="S735" s="43">
        <v>0.082028109412371</v>
      </c>
      <c r="T735" s="43">
        <v>18.194294</v>
      </c>
      <c r="U735" s="43">
        <v>0.0</v>
      </c>
      <c r="V735" s="43">
        <v>1.0</v>
      </c>
      <c r="W735" s="43">
        <v>0.0</v>
      </c>
      <c r="X735" s="43">
        <v>1.0</v>
      </c>
      <c r="Y735" s="43">
        <v>0.0</v>
      </c>
      <c r="Z735" s="43">
        <v>1.0</v>
      </c>
      <c r="AA735" s="43">
        <v>13.18</v>
      </c>
      <c r="AB735" s="43">
        <v>3.0</v>
      </c>
      <c r="AC735" s="43">
        <v>1.0</v>
      </c>
      <c r="AD735" s="43">
        <v>0.0</v>
      </c>
      <c r="AE735" s="43">
        <v>2653.72</v>
      </c>
      <c r="AF735" s="43">
        <v>0.0</v>
      </c>
      <c r="AG735" s="43">
        <v>1.0</v>
      </c>
      <c r="AH735" s="43">
        <v>0.0</v>
      </c>
      <c r="AI735" s="43">
        <v>5000.0</v>
      </c>
      <c r="AJ735" s="43">
        <v>0.0</v>
      </c>
      <c r="AK735" s="43">
        <v>7450.0</v>
      </c>
      <c r="AL735" s="43">
        <v>0.0</v>
      </c>
      <c r="AM735" s="43">
        <v>0.3161981245150256</v>
      </c>
      <c r="AN735" s="43">
        <v>0.0</v>
      </c>
      <c r="AO735" s="43">
        <v>1.0</v>
      </c>
      <c r="AP735" s="43">
        <v>588.0</v>
      </c>
      <c r="AQ735" s="43">
        <v>5.0</v>
      </c>
    </row>
    <row r="736" ht="15.75" customHeight="1">
      <c r="A736" s="47">
        <v>3310.0</v>
      </c>
      <c r="B736" s="48" t="str">
        <f t="array" ref="B736">XLOOKUP(A736,Industry_index!$A:$A,Industry_index!$B:$B)</f>
        <v>Services</v>
      </c>
      <c r="C736" s="43">
        <v>612.0</v>
      </c>
      <c r="D736" s="43">
        <v>1.72</v>
      </c>
      <c r="E736" s="43">
        <v>2.0</v>
      </c>
      <c r="F736" s="43">
        <v>14.0</v>
      </c>
      <c r="G736" s="43">
        <v>0.0</v>
      </c>
      <c r="H736" s="43">
        <v>6000.0</v>
      </c>
      <c r="I736" s="43">
        <v>0.0</v>
      </c>
      <c r="J736" s="43">
        <v>8940.0</v>
      </c>
      <c r="K736" s="43">
        <v>49738.25</v>
      </c>
      <c r="L736" s="43">
        <v>8992.265</v>
      </c>
      <c r="M736" s="43">
        <v>0.0</v>
      </c>
      <c r="N736" s="43">
        <v>0.5</v>
      </c>
      <c r="O736" s="43">
        <v>0.0</v>
      </c>
      <c r="P736" s="43">
        <v>0.0</v>
      </c>
      <c r="Q736" s="43">
        <v>59785.215</v>
      </c>
      <c r="R736" s="43">
        <v>58396.18</v>
      </c>
      <c r="S736" s="43">
        <v>0.228022055823957</v>
      </c>
      <c r="T736" s="43">
        <v>-2.323383</v>
      </c>
      <c r="U736" s="43">
        <v>1.0</v>
      </c>
      <c r="V736" s="43">
        <v>1.0</v>
      </c>
      <c r="W736" s="43">
        <v>0.0</v>
      </c>
      <c r="X736" s="43">
        <v>1.0</v>
      </c>
      <c r="Y736" s="43">
        <v>0.0</v>
      </c>
      <c r="Z736" s="43">
        <v>1.0</v>
      </c>
      <c r="AA736" s="43">
        <v>1.72</v>
      </c>
      <c r="AB736" s="43">
        <v>2.0</v>
      </c>
      <c r="AC736" s="43">
        <v>1.0</v>
      </c>
      <c r="AD736" s="43">
        <v>0.0</v>
      </c>
      <c r="AE736" s="43">
        <v>8992.265</v>
      </c>
      <c r="AF736" s="43">
        <v>0.0</v>
      </c>
      <c r="AG736" s="43">
        <v>1.0</v>
      </c>
      <c r="AH736" s="43">
        <v>0.0</v>
      </c>
      <c r="AI736" s="43">
        <v>6000.0</v>
      </c>
      <c r="AJ736" s="43">
        <v>0.0</v>
      </c>
      <c r="AK736" s="43">
        <v>8940.0</v>
      </c>
      <c r="AL736" s="43">
        <v>0.0</v>
      </c>
      <c r="AM736" s="43">
        <v>0.3319440871019818</v>
      </c>
      <c r="AN736" s="43">
        <v>0.0</v>
      </c>
      <c r="AO736" s="43">
        <v>1.0</v>
      </c>
      <c r="AP736" s="43">
        <v>643.0</v>
      </c>
      <c r="AQ736" s="43">
        <v>5.0</v>
      </c>
    </row>
    <row r="737" ht="15.75" customHeight="1">
      <c r="A737" s="47">
        <v>386.0</v>
      </c>
      <c r="B737" s="48" t="str">
        <f t="array" ref="B737">XLOOKUP(A737,Industry_index!$A:$A,Industry_index!$B:$B)</f>
        <v>Services</v>
      </c>
      <c r="C737" s="43">
        <v>599.0</v>
      </c>
      <c r="D737" s="43">
        <v>0.62</v>
      </c>
      <c r="E737" s="43">
        <v>1.0</v>
      </c>
      <c r="F737" s="43">
        <v>0.0</v>
      </c>
      <c r="G737" s="43">
        <v>5811.0</v>
      </c>
      <c r="H737" s="43">
        <v>5000.0</v>
      </c>
      <c r="I737" s="43">
        <v>3361.0</v>
      </c>
      <c r="J737" s="43">
        <v>7450.0</v>
      </c>
      <c r="K737" s="43">
        <v>71507.833333</v>
      </c>
      <c r="L737" s="43">
        <v>6548.26</v>
      </c>
      <c r="M737" s="43">
        <v>0.666666</v>
      </c>
      <c r="N737" s="43">
        <v>1.0</v>
      </c>
      <c r="O737" s="43">
        <v>0.666666</v>
      </c>
      <c r="P737" s="43">
        <v>2.0</v>
      </c>
      <c r="Q737" s="43">
        <v>57865.475</v>
      </c>
      <c r="R737" s="43">
        <v>98792.55</v>
      </c>
      <c r="S737" s="43">
        <v>0.091574027627464</v>
      </c>
      <c r="T737" s="43">
        <v>70.727977</v>
      </c>
      <c r="U737" s="43">
        <v>0.0</v>
      </c>
      <c r="V737" s="43">
        <v>1.0</v>
      </c>
      <c r="W737" s="43">
        <v>0.0</v>
      </c>
      <c r="X737" s="43">
        <v>0.0</v>
      </c>
      <c r="Y737" s="43">
        <v>1.0</v>
      </c>
      <c r="Z737" s="43">
        <v>1.0</v>
      </c>
      <c r="AA737" s="43">
        <v>0.62</v>
      </c>
      <c r="AB737" s="43">
        <v>1.0</v>
      </c>
      <c r="AC737" s="43">
        <v>1.0</v>
      </c>
      <c r="AD737" s="43">
        <v>0.0</v>
      </c>
      <c r="AE737" s="43">
        <v>6548.26</v>
      </c>
      <c r="AF737" s="43">
        <v>1.0</v>
      </c>
      <c r="AG737" s="43">
        <v>0.0</v>
      </c>
      <c r="AH737" s="43">
        <v>5811.0</v>
      </c>
      <c r="AI737" s="43">
        <v>5000.0</v>
      </c>
      <c r="AJ737" s="43">
        <v>3361.0</v>
      </c>
      <c r="AK737" s="43">
        <v>7450.0</v>
      </c>
      <c r="AL737" s="43">
        <v>1.0</v>
      </c>
      <c r="AM737" s="43">
        <v>0.3352320279585245</v>
      </c>
      <c r="AN737" s="43">
        <v>0.0</v>
      </c>
      <c r="AO737" s="43">
        <v>0.0</v>
      </c>
      <c r="AP737" s="43">
        <v>657.0</v>
      </c>
      <c r="AQ737" s="43">
        <v>5.0</v>
      </c>
    </row>
    <row r="738" ht="15.75" customHeight="1">
      <c r="A738" s="47">
        <v>4899.0</v>
      </c>
      <c r="B738" s="48" t="str">
        <f t="array" ref="B738">XLOOKUP(A738,Industry_index!$A:$A,Industry_index!$B:$B)</f>
        <v>Services</v>
      </c>
      <c r="C738" s="43">
        <v>705.0</v>
      </c>
      <c r="D738" s="43">
        <v>4.93</v>
      </c>
      <c r="E738" s="43">
        <v>5.0</v>
      </c>
      <c r="F738" s="43">
        <v>4.0</v>
      </c>
      <c r="G738" s="43">
        <v>0.0</v>
      </c>
      <c r="H738" s="43">
        <v>10000.0</v>
      </c>
      <c r="I738" s="43">
        <v>0.0</v>
      </c>
      <c r="J738" s="43">
        <v>14900.0</v>
      </c>
      <c r="K738" s="43">
        <v>65624.0</v>
      </c>
      <c r="L738" s="43">
        <v>16910.723333</v>
      </c>
      <c r="M738" s="43">
        <v>0.666666</v>
      </c>
      <c r="N738" s="43">
        <v>0.666666</v>
      </c>
      <c r="O738" s="43">
        <v>6.666666</v>
      </c>
      <c r="P738" s="43">
        <v>20.0</v>
      </c>
      <c r="Q738" s="43">
        <v>135842.6</v>
      </c>
      <c r="R738" s="43">
        <v>67156.20600000002</v>
      </c>
      <c r="S738" s="43">
        <v>0.104643252245588</v>
      </c>
      <c r="T738" s="43">
        <v>15.50066</v>
      </c>
      <c r="U738" s="43">
        <v>0.0</v>
      </c>
      <c r="V738" s="43">
        <v>1.0</v>
      </c>
      <c r="W738" s="43">
        <v>0.0</v>
      </c>
      <c r="X738" s="43">
        <v>1.0</v>
      </c>
      <c r="Y738" s="43">
        <v>0.0</v>
      </c>
      <c r="Z738" s="43">
        <v>1.0</v>
      </c>
      <c r="AA738" s="43">
        <v>4.93</v>
      </c>
      <c r="AB738" s="43">
        <v>5.0</v>
      </c>
      <c r="AC738" s="43">
        <v>1.0</v>
      </c>
      <c r="AD738" s="43">
        <v>0.0</v>
      </c>
      <c r="AE738" s="43">
        <v>16910.723333</v>
      </c>
      <c r="AF738" s="43">
        <v>0.0</v>
      </c>
      <c r="AG738" s="43">
        <v>1.0</v>
      </c>
      <c r="AH738" s="43">
        <v>0.0</v>
      </c>
      <c r="AI738" s="43">
        <v>10000.0</v>
      </c>
      <c r="AJ738" s="43">
        <v>0.0</v>
      </c>
      <c r="AK738" s="43">
        <v>14900.0</v>
      </c>
      <c r="AL738" s="43">
        <v>0.0</v>
      </c>
      <c r="AM738" s="43">
        <v>0.3208611592546725</v>
      </c>
      <c r="AN738" s="43">
        <v>0.0</v>
      </c>
      <c r="AO738" s="43">
        <v>1.0</v>
      </c>
      <c r="AP738" s="43">
        <v>605.0</v>
      </c>
      <c r="AQ738" s="43">
        <v>5.0</v>
      </c>
    </row>
    <row r="739" ht="15.75" customHeight="1">
      <c r="A739" s="47">
        <v>633.0</v>
      </c>
      <c r="B739" s="48" t="str">
        <f t="array" ref="B739">XLOOKUP(A739,Industry_index!$A:$A,Industry_index!$B:$B)</f>
        <v>Services</v>
      </c>
      <c r="C739" s="43">
        <v>0.0</v>
      </c>
      <c r="D739" s="43">
        <v>2.04</v>
      </c>
      <c r="E739" s="43">
        <v>1.0</v>
      </c>
      <c r="F739" s="43">
        <v>0.0</v>
      </c>
      <c r="G739" s="43">
        <v>0.0</v>
      </c>
      <c r="H739" s="43">
        <v>10000.0</v>
      </c>
      <c r="I739" s="43">
        <v>0.0</v>
      </c>
      <c r="J739" s="43">
        <v>14900.0</v>
      </c>
      <c r="K739" s="43">
        <v>48645.163333</v>
      </c>
      <c r="L739" s="43">
        <v>8998.266666</v>
      </c>
      <c r="M739" s="43">
        <v>0.0</v>
      </c>
      <c r="N739" s="43">
        <v>0.0</v>
      </c>
      <c r="O739" s="43">
        <v>0.0</v>
      </c>
      <c r="P739" s="43">
        <v>0.0</v>
      </c>
      <c r="Q739" s="43">
        <v>92017.354</v>
      </c>
      <c r="R739" s="43">
        <v>75679.85</v>
      </c>
      <c r="S739" s="43">
        <v>0.213451331374533</v>
      </c>
      <c r="T739" s="43">
        <v>-17.754803</v>
      </c>
      <c r="U739" s="43">
        <v>0.0</v>
      </c>
      <c r="V739" s="43">
        <v>1.0</v>
      </c>
      <c r="W739" s="43">
        <v>0.0</v>
      </c>
      <c r="X739" s="43">
        <v>1.0</v>
      </c>
      <c r="Y739" s="43">
        <v>0.0</v>
      </c>
      <c r="Z739" s="43">
        <v>1.0</v>
      </c>
      <c r="AA739" s="43">
        <v>2.04</v>
      </c>
      <c r="AB739" s="43">
        <v>1.0</v>
      </c>
      <c r="AC739" s="43">
        <v>1.0</v>
      </c>
      <c r="AD739" s="43">
        <v>0.0</v>
      </c>
      <c r="AE739" s="43">
        <v>8998.266666</v>
      </c>
      <c r="AF739" s="43">
        <v>0.0</v>
      </c>
      <c r="AG739" s="43">
        <v>1.0</v>
      </c>
      <c r="AH739" s="43">
        <v>0.0</v>
      </c>
      <c r="AI739" s="43">
        <v>10000.0</v>
      </c>
      <c r="AJ739" s="43">
        <v>0.0</v>
      </c>
      <c r="AK739" s="43">
        <v>14900.0</v>
      </c>
      <c r="AL739" s="43">
        <v>0.0</v>
      </c>
      <c r="AM739" s="43">
        <v>0.315258882695159</v>
      </c>
      <c r="AN739" s="43">
        <v>0.0</v>
      </c>
      <c r="AO739" s="43">
        <v>1.0</v>
      </c>
      <c r="AP739" s="43">
        <v>584.0</v>
      </c>
      <c r="AQ739" s="43">
        <v>5.0</v>
      </c>
    </row>
    <row r="740" ht="15.75" customHeight="1">
      <c r="A740" s="47">
        <v>2374.0</v>
      </c>
      <c r="B740" s="48" t="str">
        <f t="array" ref="B740">XLOOKUP(A740,Industry_index!$A:$A,Industry_index!$B:$B)</f>
        <v>Retail</v>
      </c>
      <c r="C740" s="43">
        <v>622.0</v>
      </c>
      <c r="D740" s="43">
        <v>4.85</v>
      </c>
      <c r="E740" s="43">
        <v>1.0</v>
      </c>
      <c r="F740" s="43">
        <v>0.0</v>
      </c>
      <c r="G740" s="43">
        <v>0.0</v>
      </c>
      <c r="H740" s="43">
        <v>3000.0</v>
      </c>
      <c r="I740" s="43">
        <v>0.0</v>
      </c>
      <c r="J740" s="43">
        <v>4470.0</v>
      </c>
      <c r="K740" s="43">
        <v>19028.736666</v>
      </c>
      <c r="L740" s="43">
        <v>1524.863333</v>
      </c>
      <c r="M740" s="43">
        <v>1.333333</v>
      </c>
      <c r="N740" s="43">
        <v>0.333333</v>
      </c>
      <c r="O740" s="43">
        <v>1.0</v>
      </c>
      <c r="P740" s="43">
        <v>3.0</v>
      </c>
      <c r="Q740" s="43">
        <v>19476.105</v>
      </c>
      <c r="R740" s="43">
        <v>16868.65</v>
      </c>
      <c r="S740" s="43">
        <v>0.075693720279175</v>
      </c>
      <c r="T740" s="43">
        <v>-13.387995</v>
      </c>
      <c r="U740" s="43">
        <v>0.0</v>
      </c>
      <c r="V740" s="43">
        <v>1.0</v>
      </c>
      <c r="W740" s="43">
        <v>0.0</v>
      </c>
      <c r="X740" s="43">
        <v>1.0</v>
      </c>
      <c r="Y740" s="43">
        <v>0.0</v>
      </c>
      <c r="Z740" s="43">
        <v>1.0</v>
      </c>
      <c r="AA740" s="43">
        <v>4.85</v>
      </c>
      <c r="AB740" s="43">
        <v>1.0</v>
      </c>
      <c r="AC740" s="43">
        <v>1.0</v>
      </c>
      <c r="AD740" s="43">
        <v>0.0</v>
      </c>
      <c r="AE740" s="43">
        <v>1524.863333</v>
      </c>
      <c r="AF740" s="43">
        <v>0.0</v>
      </c>
      <c r="AG740" s="43">
        <v>1.0</v>
      </c>
      <c r="AH740" s="43">
        <v>0.0</v>
      </c>
      <c r="AI740" s="43">
        <v>3000.0</v>
      </c>
      <c r="AJ740" s="43">
        <v>0.0</v>
      </c>
      <c r="AK740" s="43">
        <v>4470.0</v>
      </c>
      <c r="AL740" s="43">
        <v>0.0</v>
      </c>
      <c r="AM740" s="43">
        <v>0.3366693212205898</v>
      </c>
      <c r="AN740" s="43">
        <v>0.0</v>
      </c>
      <c r="AO740" s="43">
        <v>1.0</v>
      </c>
      <c r="AP740" s="43">
        <v>665.0</v>
      </c>
      <c r="AQ740" s="43">
        <v>5.0</v>
      </c>
    </row>
    <row r="741" ht="15.75" customHeight="1">
      <c r="A741" s="47">
        <v>4228.0</v>
      </c>
      <c r="B741" s="48" t="str">
        <f t="array" ref="B741">XLOOKUP(A741,Industry_index!$A:$A,Industry_index!$B:$B)</f>
        <v>Transportation &amp; Public Utilities</v>
      </c>
      <c r="C741" s="43">
        <v>580.0</v>
      </c>
      <c r="D741" s="43">
        <v>1.05</v>
      </c>
      <c r="E741" s="43">
        <v>3.0</v>
      </c>
      <c r="F741" s="43">
        <v>16.0</v>
      </c>
      <c r="G741" s="43">
        <v>5066.0</v>
      </c>
      <c r="H741" s="43">
        <v>4500.0</v>
      </c>
      <c r="I741" s="43">
        <v>2861.0</v>
      </c>
      <c r="J741" s="43">
        <v>6705.0</v>
      </c>
      <c r="K741" s="43">
        <v>45361.666666</v>
      </c>
      <c r="L741" s="43">
        <v>4619.45</v>
      </c>
      <c r="M741" s="43">
        <v>0.0</v>
      </c>
      <c r="N741" s="43">
        <v>0.0</v>
      </c>
      <c r="O741" s="43">
        <v>0.0</v>
      </c>
      <c r="P741" s="43">
        <v>0.0</v>
      </c>
      <c r="Q741" s="43">
        <v>48645.0</v>
      </c>
      <c r="R741" s="43">
        <v>38795.0</v>
      </c>
      <c r="S741" s="43">
        <v>0.101835977379139</v>
      </c>
      <c r="T741" s="43">
        <v>-20.24874</v>
      </c>
      <c r="U741" s="43">
        <v>0.0</v>
      </c>
      <c r="V741" s="43">
        <v>0.0</v>
      </c>
      <c r="W741" s="43">
        <v>1.0</v>
      </c>
      <c r="X741" s="43">
        <v>0.0</v>
      </c>
      <c r="Y741" s="43">
        <v>0.0</v>
      </c>
      <c r="Z741" s="43">
        <v>1.0</v>
      </c>
      <c r="AA741" s="43">
        <v>1.05</v>
      </c>
      <c r="AB741" s="43">
        <v>3.0</v>
      </c>
      <c r="AC741" s="43">
        <v>0.0</v>
      </c>
      <c r="AD741" s="43">
        <v>1.0</v>
      </c>
      <c r="AE741" s="43">
        <v>4619.45</v>
      </c>
      <c r="AF741" s="43">
        <v>0.0</v>
      </c>
      <c r="AG741" s="43">
        <v>0.0</v>
      </c>
      <c r="AH741" s="43">
        <v>5066.0</v>
      </c>
      <c r="AI741" s="43">
        <v>4500.0</v>
      </c>
      <c r="AJ741" s="43">
        <v>2861.0</v>
      </c>
      <c r="AK741" s="43">
        <v>6705.0</v>
      </c>
      <c r="AL741" s="43">
        <v>1.0</v>
      </c>
      <c r="AM741" s="43">
        <v>0.3067666087786656</v>
      </c>
      <c r="AN741" s="43">
        <v>0.0</v>
      </c>
      <c r="AO741" s="43">
        <v>0.0</v>
      </c>
      <c r="AP741" s="43">
        <v>550.0</v>
      </c>
      <c r="AQ741" s="43">
        <v>5.0</v>
      </c>
    </row>
    <row r="742" ht="15.75" customHeight="1">
      <c r="A742" s="47">
        <v>1043.0</v>
      </c>
      <c r="B742" s="48" t="str">
        <f t="array" ref="B742">XLOOKUP(A742,Industry_index!$A:$A,Industry_index!$B:$B)</f>
        <v>Construction</v>
      </c>
      <c r="C742" s="43">
        <v>645.0</v>
      </c>
      <c r="D742" s="43">
        <v>2.43</v>
      </c>
      <c r="E742" s="43">
        <v>4.0</v>
      </c>
      <c r="F742" s="43">
        <v>4.0</v>
      </c>
      <c r="G742" s="43">
        <v>0.0</v>
      </c>
      <c r="H742" s="43">
        <v>10000.0</v>
      </c>
      <c r="I742" s="43">
        <v>0.0</v>
      </c>
      <c r="J742" s="43">
        <v>13900.0</v>
      </c>
      <c r="K742" s="43">
        <v>64337.076666</v>
      </c>
      <c r="L742" s="43">
        <v>4420.956666</v>
      </c>
      <c r="M742" s="43">
        <v>0.333333</v>
      </c>
      <c r="N742" s="43">
        <v>0.666666</v>
      </c>
      <c r="O742" s="43">
        <v>0.333333</v>
      </c>
      <c r="P742" s="43">
        <v>1.0</v>
      </c>
      <c r="Q742" s="43">
        <v>70963.49</v>
      </c>
      <c r="R742" s="43">
        <v>23031.0</v>
      </c>
      <c r="S742" s="43">
        <v>0.072917036964623</v>
      </c>
      <c r="T742" s="43">
        <v>-67.545282</v>
      </c>
      <c r="U742" s="43">
        <v>0.0</v>
      </c>
      <c r="V742" s="43">
        <v>0.0</v>
      </c>
      <c r="W742" s="43">
        <v>1.0</v>
      </c>
      <c r="X742" s="43">
        <v>0.0</v>
      </c>
      <c r="Y742" s="43">
        <v>0.0</v>
      </c>
      <c r="Z742" s="43">
        <v>1.0</v>
      </c>
      <c r="AA742" s="43">
        <v>2.43</v>
      </c>
      <c r="AB742" s="43">
        <v>4.0</v>
      </c>
      <c r="AC742" s="43">
        <v>0.0</v>
      </c>
      <c r="AD742" s="43">
        <v>1.0</v>
      </c>
      <c r="AE742" s="43">
        <v>4420.956666</v>
      </c>
      <c r="AF742" s="43">
        <v>0.0</v>
      </c>
      <c r="AG742" s="43">
        <v>0.0</v>
      </c>
      <c r="AH742" s="43">
        <v>0.0</v>
      </c>
      <c r="AI742" s="43">
        <v>10000.0</v>
      </c>
      <c r="AJ742" s="43">
        <v>0.0</v>
      </c>
      <c r="AK742" s="43">
        <v>13900.0</v>
      </c>
      <c r="AL742" s="43">
        <v>0.0</v>
      </c>
      <c r="AM742" s="43">
        <v>0.3150783641671995</v>
      </c>
      <c r="AN742" s="43">
        <v>0.0</v>
      </c>
      <c r="AO742" s="43">
        <v>1.0</v>
      </c>
      <c r="AP742" s="43">
        <v>583.0</v>
      </c>
      <c r="AQ742" s="43">
        <v>5.0</v>
      </c>
    </row>
    <row r="743" ht="15.75" customHeight="1">
      <c r="A743" s="47">
        <v>3203.0</v>
      </c>
      <c r="B743" s="48" t="str">
        <f t="array" ref="B743">XLOOKUP(A743,Industry_index!$A:$A,Industry_index!$B:$B)</f>
        <v>Services</v>
      </c>
      <c r="C743" s="43">
        <v>674.0</v>
      </c>
      <c r="D743" s="43">
        <v>0.59</v>
      </c>
      <c r="E743" s="43">
        <v>1.0</v>
      </c>
      <c r="F743" s="43">
        <v>0.0</v>
      </c>
      <c r="G743" s="43">
        <v>39733.38</v>
      </c>
      <c r="H743" s="43">
        <v>50000.0</v>
      </c>
      <c r="I743" s="43">
        <v>15233.38</v>
      </c>
      <c r="J743" s="43">
        <v>74500.0</v>
      </c>
      <c r="K743" s="43">
        <v>65624.0</v>
      </c>
      <c r="L743" s="43">
        <v>11427.83</v>
      </c>
      <c r="M743" s="43">
        <v>0.0</v>
      </c>
      <c r="N743" s="43">
        <v>0.0</v>
      </c>
      <c r="O743" s="43">
        <v>0.0</v>
      </c>
      <c r="P743" s="43">
        <v>0.0</v>
      </c>
      <c r="Q743" s="43">
        <v>99024.685</v>
      </c>
      <c r="R743" s="43">
        <v>67156.20600000002</v>
      </c>
      <c r="S743" s="43">
        <v>0.463269675121684</v>
      </c>
      <c r="T743" s="43">
        <v>318.671379</v>
      </c>
      <c r="U743" s="43">
        <v>1.0</v>
      </c>
      <c r="V743" s="43">
        <v>1.0</v>
      </c>
      <c r="W743" s="43">
        <v>0.0</v>
      </c>
      <c r="X743" s="43">
        <v>0.0</v>
      </c>
      <c r="Y743" s="43">
        <v>1.0</v>
      </c>
      <c r="Z743" s="43">
        <v>1.0</v>
      </c>
      <c r="AA743" s="43">
        <v>0.59</v>
      </c>
      <c r="AB743" s="43">
        <v>1.0</v>
      </c>
      <c r="AC743" s="43">
        <v>1.0</v>
      </c>
      <c r="AD743" s="43">
        <v>0.0</v>
      </c>
      <c r="AE743" s="43">
        <v>11427.83</v>
      </c>
      <c r="AF743" s="43">
        <v>1.0</v>
      </c>
      <c r="AG743" s="43">
        <v>0.0</v>
      </c>
      <c r="AH743" s="43">
        <v>39733.38</v>
      </c>
      <c r="AI743" s="43">
        <v>50000.0</v>
      </c>
      <c r="AJ743" s="43">
        <v>15233.38</v>
      </c>
      <c r="AK743" s="43">
        <v>74500.0</v>
      </c>
      <c r="AL743" s="43">
        <v>1.0</v>
      </c>
      <c r="AM743" s="43">
        <v>0.3116189393627478</v>
      </c>
      <c r="AN743" s="43">
        <v>0.0</v>
      </c>
      <c r="AO743" s="43">
        <v>0.0</v>
      </c>
      <c r="AP743" s="43">
        <v>569.0</v>
      </c>
      <c r="AQ743" s="43">
        <v>5.0</v>
      </c>
    </row>
    <row r="744" ht="15.75" customHeight="1">
      <c r="A744" s="47">
        <v>2573.0</v>
      </c>
      <c r="B744" s="48" t="str">
        <f t="array" ref="B744">XLOOKUP(A744,Industry_index!$A:$A,Industry_index!$B:$B)</f>
        <v>Services</v>
      </c>
      <c r="C744" s="43">
        <v>617.0</v>
      </c>
      <c r="D744" s="43">
        <v>7.9</v>
      </c>
      <c r="E744" s="43">
        <v>3.0</v>
      </c>
      <c r="F744" s="43">
        <v>4.0</v>
      </c>
      <c r="G744" s="43">
        <v>0.0</v>
      </c>
      <c r="H744" s="43">
        <v>7000.0</v>
      </c>
      <c r="I744" s="43">
        <v>0.0</v>
      </c>
      <c r="J744" s="43">
        <v>10430.0</v>
      </c>
      <c r="K744" s="43">
        <v>25715.413333</v>
      </c>
      <c r="L744" s="43">
        <v>3938.253333</v>
      </c>
      <c r="M744" s="43">
        <v>0.0</v>
      </c>
      <c r="N744" s="43">
        <v>0.0</v>
      </c>
      <c r="O744" s="43">
        <v>0.0</v>
      </c>
      <c r="P744" s="43">
        <v>0.0</v>
      </c>
      <c r="R744" s="43">
        <v>25900.7</v>
      </c>
      <c r="S744" s="43">
        <v>0.1431363818192315</v>
      </c>
      <c r="T744" s="43">
        <v>-6.024493</v>
      </c>
      <c r="U744" s="43">
        <v>0.0</v>
      </c>
      <c r="V744" s="43">
        <v>1.0</v>
      </c>
      <c r="W744" s="43">
        <v>0.0</v>
      </c>
      <c r="X744" s="43">
        <v>1.0</v>
      </c>
      <c r="Y744" s="43">
        <v>0.0</v>
      </c>
      <c r="Z744" s="43">
        <v>1.0</v>
      </c>
      <c r="AA744" s="43">
        <v>7.9</v>
      </c>
      <c r="AB744" s="43">
        <v>3.0</v>
      </c>
      <c r="AC744" s="43">
        <v>1.0</v>
      </c>
      <c r="AD744" s="43">
        <v>0.0</v>
      </c>
      <c r="AE744" s="43">
        <v>3938.253333</v>
      </c>
      <c r="AF744" s="43">
        <v>0.0</v>
      </c>
      <c r="AG744" s="43">
        <v>1.0</v>
      </c>
      <c r="AH744" s="43">
        <v>0.0</v>
      </c>
      <c r="AI744" s="43">
        <v>7000.0</v>
      </c>
      <c r="AJ744" s="43">
        <v>0.0</v>
      </c>
      <c r="AK744" s="43">
        <v>10430.0</v>
      </c>
      <c r="AL744" s="43">
        <v>0.0</v>
      </c>
      <c r="AM744" s="43">
        <v>0.3384309837874495</v>
      </c>
      <c r="AN744" s="43">
        <v>0.0</v>
      </c>
      <c r="AO744" s="43">
        <v>1.0</v>
      </c>
      <c r="AP744" s="43">
        <v>672.0</v>
      </c>
      <c r="AQ744" s="43">
        <v>5.0</v>
      </c>
    </row>
    <row r="745" ht="15.75" customHeight="1">
      <c r="A745" s="47">
        <v>4265.0</v>
      </c>
      <c r="B745" s="48" t="str">
        <f t="array" ref="B745">XLOOKUP(A745,Industry_index!$A:$A,Industry_index!$B:$B)</f>
        <v>Services</v>
      </c>
      <c r="C745" s="43">
        <v>762.0</v>
      </c>
      <c r="D745" s="43">
        <v>7.14</v>
      </c>
      <c r="E745" s="43">
        <v>2.0</v>
      </c>
      <c r="F745" s="43">
        <v>4.0</v>
      </c>
      <c r="G745" s="43">
        <v>0.0</v>
      </c>
      <c r="H745" s="43">
        <v>5000.0</v>
      </c>
      <c r="I745" s="43">
        <v>0.0</v>
      </c>
      <c r="J745" s="43">
        <v>7450.0</v>
      </c>
      <c r="K745" s="43">
        <v>10750.333333</v>
      </c>
      <c r="L745" s="43">
        <v>1552.433333</v>
      </c>
      <c r="M745" s="43">
        <v>0.0</v>
      </c>
      <c r="N745" s="43">
        <v>0.333333</v>
      </c>
      <c r="O745" s="43">
        <v>0.0</v>
      </c>
      <c r="P745" s="43">
        <v>0.0</v>
      </c>
      <c r="Q745" s="43">
        <v>7901.5</v>
      </c>
      <c r="R745" s="43">
        <v>9605.0</v>
      </c>
      <c r="S745" s="43">
        <v>0.154851373513735</v>
      </c>
      <c r="T745" s="43">
        <v>21.559197</v>
      </c>
      <c r="U745" s="43">
        <v>1.0</v>
      </c>
      <c r="V745" s="43">
        <v>1.0</v>
      </c>
      <c r="W745" s="43">
        <v>0.0</v>
      </c>
      <c r="X745" s="43">
        <v>0.0</v>
      </c>
      <c r="Y745" s="43">
        <v>1.0</v>
      </c>
      <c r="Z745" s="43">
        <v>1.0</v>
      </c>
      <c r="AA745" s="43">
        <v>7.14</v>
      </c>
      <c r="AB745" s="43">
        <v>2.0</v>
      </c>
      <c r="AC745" s="43">
        <v>1.0</v>
      </c>
      <c r="AD745" s="43">
        <v>0.0</v>
      </c>
      <c r="AE745" s="43">
        <v>1552.433333</v>
      </c>
      <c r="AF745" s="43">
        <v>1.0</v>
      </c>
      <c r="AG745" s="43">
        <v>0.0</v>
      </c>
      <c r="AH745" s="43">
        <v>0.0</v>
      </c>
      <c r="AI745" s="43">
        <v>5000.0</v>
      </c>
      <c r="AJ745" s="43">
        <v>0.0</v>
      </c>
      <c r="AK745" s="43">
        <v>7450.0</v>
      </c>
      <c r="AL745" s="43">
        <v>0.0</v>
      </c>
      <c r="AM745" s="43">
        <v>0.3395845021247282</v>
      </c>
      <c r="AN745" s="43">
        <v>0.0</v>
      </c>
      <c r="AO745" s="43">
        <v>1.0</v>
      </c>
      <c r="AP745" s="43">
        <v>681.0</v>
      </c>
      <c r="AQ745" s="43">
        <v>5.0</v>
      </c>
    </row>
    <row r="746" ht="15.75" customHeight="1">
      <c r="A746" s="47">
        <v>1551.0</v>
      </c>
      <c r="B746" s="48" t="str">
        <f t="array" ref="B746">XLOOKUP(A746,Industry_index!$A:$A,Industry_index!$B:$B)</f>
        <v>Manufacturing</v>
      </c>
      <c r="C746" s="43">
        <v>512.0</v>
      </c>
      <c r="D746" s="43">
        <v>16.18</v>
      </c>
      <c r="E746" s="43">
        <v>1.0</v>
      </c>
      <c r="F746" s="43">
        <v>4.0</v>
      </c>
      <c r="G746" s="43">
        <v>0.0</v>
      </c>
      <c r="H746" s="43">
        <v>7000.0</v>
      </c>
      <c r="I746" s="43">
        <v>0.0</v>
      </c>
      <c r="J746" s="43">
        <v>10430.0</v>
      </c>
      <c r="K746" s="43">
        <v>65624.0</v>
      </c>
      <c r="L746" s="43">
        <v>5791.666666</v>
      </c>
      <c r="M746" s="43">
        <v>0.333333</v>
      </c>
      <c r="N746" s="43">
        <v>0.0</v>
      </c>
      <c r="O746" s="43">
        <v>1.0</v>
      </c>
      <c r="P746" s="43">
        <v>3.0</v>
      </c>
      <c r="Q746" s="43">
        <v>66518.0</v>
      </c>
      <c r="R746" s="43">
        <v>73029.0</v>
      </c>
      <c r="S746" s="43">
        <v>0.088255363891259</v>
      </c>
      <c r="T746" s="43">
        <v>9.788327</v>
      </c>
      <c r="U746" s="43">
        <v>0.0</v>
      </c>
      <c r="V746" s="43">
        <v>0.0</v>
      </c>
      <c r="W746" s="43">
        <v>0.0</v>
      </c>
      <c r="X746" s="43">
        <v>1.0</v>
      </c>
      <c r="Y746" s="43">
        <v>0.0</v>
      </c>
      <c r="Z746" s="43">
        <v>1.0</v>
      </c>
      <c r="AA746" s="43">
        <v>16.18</v>
      </c>
      <c r="AB746" s="43">
        <v>1.0</v>
      </c>
      <c r="AC746" s="43">
        <v>0.0</v>
      </c>
      <c r="AD746" s="43">
        <v>0.0</v>
      </c>
      <c r="AE746" s="43">
        <v>5791.666666</v>
      </c>
      <c r="AF746" s="43">
        <v>0.0</v>
      </c>
      <c r="AG746" s="43">
        <v>1.0</v>
      </c>
      <c r="AH746" s="43">
        <v>0.0</v>
      </c>
      <c r="AI746" s="43">
        <v>7000.0</v>
      </c>
      <c r="AJ746" s="43">
        <v>0.0</v>
      </c>
      <c r="AK746" s="43">
        <v>10430.0</v>
      </c>
      <c r="AL746" s="43">
        <v>0.0</v>
      </c>
      <c r="AM746" s="43">
        <v>0.3184794340911462</v>
      </c>
      <c r="AN746" s="43">
        <v>0.0</v>
      </c>
      <c r="AO746" s="43">
        <v>1.0</v>
      </c>
      <c r="AP746" s="43">
        <v>599.0</v>
      </c>
      <c r="AQ746" s="43">
        <v>5.0</v>
      </c>
    </row>
    <row r="747" ht="15.75" customHeight="1">
      <c r="A747" s="47">
        <v>106.0</v>
      </c>
      <c r="B747" s="48" t="str">
        <f t="array" ref="B747">XLOOKUP(A747,Industry_index!$A:$A,Industry_index!$B:$B)</f>
        <v>Transportation &amp; Public Utilities</v>
      </c>
      <c r="C747" s="43">
        <v>615.0</v>
      </c>
      <c r="D747" s="43">
        <v>0.87</v>
      </c>
      <c r="E747" s="43">
        <v>3.0</v>
      </c>
      <c r="F747" s="43">
        <v>20.0</v>
      </c>
      <c r="G747" s="43">
        <v>0.0</v>
      </c>
      <c r="H747" s="43">
        <v>2000.0</v>
      </c>
      <c r="I747" s="43">
        <v>0.0</v>
      </c>
      <c r="J747" s="43">
        <v>2980.0</v>
      </c>
      <c r="K747" s="43">
        <v>18517.666666</v>
      </c>
      <c r="L747" s="43">
        <v>1104.103333</v>
      </c>
      <c r="M747" s="43">
        <v>0.0</v>
      </c>
      <c r="N747" s="43">
        <v>0.0</v>
      </c>
      <c r="O747" s="43">
        <v>0.0</v>
      </c>
      <c r="P747" s="43">
        <v>0.0</v>
      </c>
      <c r="Q747" s="43">
        <v>21424.000909</v>
      </c>
      <c r="R747" s="43">
        <v>16785.0</v>
      </c>
      <c r="S747" s="43">
        <v>0.059624131977727</v>
      </c>
      <c r="T747" s="43">
        <v>-21.653285</v>
      </c>
      <c r="U747" s="43">
        <v>0.0</v>
      </c>
      <c r="V747" s="43">
        <v>0.0</v>
      </c>
      <c r="W747" s="43">
        <v>1.0</v>
      </c>
      <c r="X747" s="43">
        <v>0.0</v>
      </c>
      <c r="Y747" s="43">
        <v>0.0</v>
      </c>
      <c r="Z747" s="43">
        <v>1.0</v>
      </c>
      <c r="AA747" s="43">
        <v>0.87</v>
      </c>
      <c r="AB747" s="43">
        <v>3.0</v>
      </c>
      <c r="AC747" s="43">
        <v>0.0</v>
      </c>
      <c r="AD747" s="43">
        <v>1.0</v>
      </c>
      <c r="AE747" s="43">
        <v>1104.103333</v>
      </c>
      <c r="AF747" s="43">
        <v>0.0</v>
      </c>
      <c r="AG747" s="43">
        <v>0.0</v>
      </c>
      <c r="AH747" s="43">
        <v>0.0</v>
      </c>
      <c r="AI747" s="43">
        <v>2000.0</v>
      </c>
      <c r="AJ747" s="43">
        <v>0.0</v>
      </c>
      <c r="AK747" s="43">
        <v>2980.0</v>
      </c>
      <c r="AL747" s="43">
        <v>0.0</v>
      </c>
      <c r="AM747" s="43">
        <v>0.3246324584120966</v>
      </c>
      <c r="AN747" s="43">
        <v>0.0</v>
      </c>
      <c r="AO747" s="43">
        <v>1.0</v>
      </c>
      <c r="AP747" s="43">
        <v>619.0</v>
      </c>
      <c r="AQ747" s="43">
        <v>5.0</v>
      </c>
    </row>
    <row r="748" ht="15.75" customHeight="1">
      <c r="A748" s="47">
        <v>974.0</v>
      </c>
      <c r="B748" s="48" t="str">
        <f t="array" ref="B748">XLOOKUP(A748,Industry_index!$A:$A,Industry_index!$B:$B)</f>
        <v>Retail</v>
      </c>
      <c r="C748" s="43">
        <v>619.0</v>
      </c>
      <c r="D748" s="43">
        <v>11.35</v>
      </c>
      <c r="E748" s="43">
        <v>4.0</v>
      </c>
      <c r="F748" s="43">
        <v>30.0</v>
      </c>
      <c r="G748" s="43">
        <v>0.0</v>
      </c>
      <c r="H748" s="43">
        <v>5000.0</v>
      </c>
      <c r="I748" s="43">
        <v>0.0</v>
      </c>
      <c r="J748" s="43">
        <v>7450.0</v>
      </c>
      <c r="K748" s="43">
        <v>40944.106666</v>
      </c>
      <c r="L748" s="43">
        <v>3784.943333</v>
      </c>
      <c r="M748" s="43">
        <v>0.333333</v>
      </c>
      <c r="N748" s="43">
        <v>0.0</v>
      </c>
      <c r="O748" s="43">
        <v>0.0</v>
      </c>
      <c r="P748" s="43">
        <v>0.0</v>
      </c>
      <c r="Q748" s="43">
        <v>36944.6</v>
      </c>
      <c r="R748" s="43">
        <v>34422.76</v>
      </c>
      <c r="S748" s="43">
        <v>0.07880892725122</v>
      </c>
      <c r="T748" s="43">
        <v>-6.826004</v>
      </c>
      <c r="U748" s="43">
        <v>1.0</v>
      </c>
      <c r="V748" s="43">
        <v>1.0</v>
      </c>
      <c r="W748" s="43">
        <v>0.0</v>
      </c>
      <c r="X748" s="43">
        <v>1.0</v>
      </c>
      <c r="Y748" s="43">
        <v>0.0</v>
      </c>
      <c r="Z748" s="43">
        <v>1.0</v>
      </c>
      <c r="AA748" s="43">
        <v>11.35</v>
      </c>
      <c r="AB748" s="43">
        <v>4.0</v>
      </c>
      <c r="AC748" s="43">
        <v>1.0</v>
      </c>
      <c r="AD748" s="43">
        <v>0.0</v>
      </c>
      <c r="AE748" s="43">
        <v>3784.943333</v>
      </c>
      <c r="AF748" s="43">
        <v>0.0</v>
      </c>
      <c r="AG748" s="43">
        <v>1.0</v>
      </c>
      <c r="AH748" s="43">
        <v>0.0</v>
      </c>
      <c r="AI748" s="43">
        <v>5000.0</v>
      </c>
      <c r="AJ748" s="43">
        <v>0.0</v>
      </c>
      <c r="AK748" s="43">
        <v>7450.0</v>
      </c>
      <c r="AL748" s="43">
        <v>0.0</v>
      </c>
      <c r="AM748" s="43">
        <v>0.3355208886319058</v>
      </c>
      <c r="AN748" s="43">
        <v>0.0</v>
      </c>
      <c r="AO748" s="43">
        <v>1.0</v>
      </c>
      <c r="AP748" s="43">
        <v>659.0</v>
      </c>
      <c r="AQ748" s="43">
        <v>5.0</v>
      </c>
    </row>
    <row r="749" ht="15.75" customHeight="1">
      <c r="A749" s="47">
        <v>3634.0</v>
      </c>
      <c r="B749" s="48" t="str">
        <f t="array" ref="B749">XLOOKUP(A749,Industry_index!$A:$A,Industry_index!$B:$B)</f>
        <v>Services</v>
      </c>
      <c r="C749" s="43">
        <v>519.0</v>
      </c>
      <c r="D749" s="43">
        <v>1.81</v>
      </c>
      <c r="E749" s="43">
        <v>2.0</v>
      </c>
      <c r="F749" s="43">
        <v>19.0</v>
      </c>
      <c r="G749" s="43">
        <v>0.0</v>
      </c>
      <c r="H749" s="43">
        <v>9000.0</v>
      </c>
      <c r="I749" s="43">
        <v>0.0</v>
      </c>
      <c r="J749" s="43">
        <v>13410.0</v>
      </c>
      <c r="K749" s="43">
        <v>53073.333333</v>
      </c>
      <c r="L749" s="43">
        <v>8926.666666</v>
      </c>
      <c r="M749" s="43">
        <v>0.666666</v>
      </c>
      <c r="N749" s="43">
        <v>0.0</v>
      </c>
      <c r="O749" s="43">
        <v>1.666666</v>
      </c>
      <c r="P749" s="43">
        <v>5.0</v>
      </c>
      <c r="Q749" s="43">
        <v>53016.5</v>
      </c>
      <c r="R749" s="43">
        <v>53187.0</v>
      </c>
      <c r="S749" s="43">
        <v>0.168195023752984</v>
      </c>
      <c r="T749" s="43">
        <v>0.321597</v>
      </c>
      <c r="U749" s="43">
        <v>0.0</v>
      </c>
      <c r="V749" s="43">
        <v>1.0</v>
      </c>
      <c r="W749" s="43">
        <v>0.0</v>
      </c>
      <c r="X749" s="43">
        <v>1.0</v>
      </c>
      <c r="Y749" s="43">
        <v>0.0</v>
      </c>
      <c r="Z749" s="43">
        <v>1.0</v>
      </c>
      <c r="AA749" s="43">
        <v>1.81</v>
      </c>
      <c r="AB749" s="43">
        <v>2.0</v>
      </c>
      <c r="AC749" s="43">
        <v>1.0</v>
      </c>
      <c r="AD749" s="43">
        <v>0.0</v>
      </c>
      <c r="AE749" s="43">
        <v>8926.666666</v>
      </c>
      <c r="AF749" s="43">
        <v>0.0</v>
      </c>
      <c r="AG749" s="43">
        <v>1.0</v>
      </c>
      <c r="AH749" s="43">
        <v>0.0</v>
      </c>
      <c r="AI749" s="43">
        <v>9000.0</v>
      </c>
      <c r="AJ749" s="43">
        <v>0.0</v>
      </c>
      <c r="AK749" s="43">
        <v>13410.0</v>
      </c>
      <c r="AL749" s="43">
        <v>0.0</v>
      </c>
      <c r="AM749" s="43">
        <v>0.3317781708833303</v>
      </c>
      <c r="AN749" s="43">
        <v>0.0</v>
      </c>
      <c r="AO749" s="43">
        <v>1.0</v>
      </c>
      <c r="AP749" s="43">
        <v>642.0</v>
      </c>
      <c r="AQ749" s="43">
        <v>5.0</v>
      </c>
    </row>
    <row r="750" ht="15.75" customHeight="1">
      <c r="A750" s="47">
        <v>2943.0</v>
      </c>
      <c r="B750" s="48" t="str">
        <f t="array" ref="B750">XLOOKUP(A750,Industry_index!$A:$A,Industry_index!$B:$B)</f>
        <v>Construction</v>
      </c>
      <c r="C750" s="43">
        <v>0.0</v>
      </c>
      <c r="D750" s="43">
        <v>2.58</v>
      </c>
      <c r="E750" s="43">
        <v>4.0</v>
      </c>
      <c r="F750" s="43">
        <v>24.0</v>
      </c>
      <c r="G750" s="43">
        <v>0.0</v>
      </c>
      <c r="H750" s="43">
        <v>10000.0</v>
      </c>
      <c r="I750" s="43">
        <v>0.0</v>
      </c>
      <c r="J750" s="43">
        <v>14900.0</v>
      </c>
      <c r="K750" s="43">
        <v>61600.266666</v>
      </c>
      <c r="L750" s="43">
        <v>3778.21</v>
      </c>
      <c r="M750" s="43">
        <v>0.0</v>
      </c>
      <c r="N750" s="43">
        <v>0.0</v>
      </c>
      <c r="O750" s="43">
        <v>0.0</v>
      </c>
      <c r="P750" s="43">
        <v>0.0</v>
      </c>
      <c r="Q750" s="43">
        <v>79062.162222</v>
      </c>
      <c r="R750" s="43">
        <v>60608.0</v>
      </c>
      <c r="S750" s="43">
        <v>0.051746396100759</v>
      </c>
      <c r="T750" s="43">
        <v>-23.341329</v>
      </c>
      <c r="U750" s="43">
        <v>1.0</v>
      </c>
      <c r="V750" s="43">
        <v>0.0</v>
      </c>
      <c r="W750" s="43">
        <v>1.0</v>
      </c>
      <c r="X750" s="43">
        <v>0.0</v>
      </c>
      <c r="Y750" s="43">
        <v>0.0</v>
      </c>
      <c r="Z750" s="43">
        <v>1.0</v>
      </c>
      <c r="AA750" s="43">
        <v>2.58</v>
      </c>
      <c r="AB750" s="43">
        <v>4.0</v>
      </c>
      <c r="AC750" s="43">
        <v>0.0</v>
      </c>
      <c r="AD750" s="43">
        <v>1.0</v>
      </c>
      <c r="AE750" s="43">
        <v>3778.21</v>
      </c>
      <c r="AF750" s="43">
        <v>0.0</v>
      </c>
      <c r="AG750" s="43">
        <v>0.0</v>
      </c>
      <c r="AH750" s="43">
        <v>0.0</v>
      </c>
      <c r="AI750" s="43">
        <v>10000.0</v>
      </c>
      <c r="AJ750" s="43">
        <v>0.0</v>
      </c>
      <c r="AK750" s="43">
        <v>14900.0</v>
      </c>
      <c r="AL750" s="43">
        <v>0.0</v>
      </c>
      <c r="AM750" s="43">
        <v>0.3173776477756786</v>
      </c>
      <c r="AN750" s="43">
        <v>0.0</v>
      </c>
      <c r="AO750" s="43">
        <v>1.0</v>
      </c>
      <c r="AP750" s="43">
        <v>591.0</v>
      </c>
      <c r="AQ750" s="43">
        <v>5.0</v>
      </c>
    </row>
    <row r="751" ht="15.75" customHeight="1">
      <c r="A751" s="47">
        <v>876.0</v>
      </c>
      <c r="B751" s="48" t="str">
        <f t="array" ref="B751">XLOOKUP(A751,Industry_index!$A:$A,Industry_index!$B:$B)</f>
        <v>Retail</v>
      </c>
      <c r="C751" s="43">
        <v>761.0</v>
      </c>
      <c r="D751" s="43">
        <v>0.33</v>
      </c>
      <c r="E751" s="43">
        <v>1.0</v>
      </c>
      <c r="F751" s="43">
        <v>0.0</v>
      </c>
      <c r="G751" s="43">
        <v>0.0</v>
      </c>
      <c r="H751" s="43">
        <v>50000.0</v>
      </c>
      <c r="I751" s="43">
        <v>0.0</v>
      </c>
      <c r="J751" s="43">
        <v>74500.0</v>
      </c>
      <c r="K751" s="43">
        <v>65624.0</v>
      </c>
      <c r="L751" s="43">
        <v>11427.83</v>
      </c>
      <c r="M751" s="43">
        <v>0.0</v>
      </c>
      <c r="N751" s="43">
        <v>0.0</v>
      </c>
      <c r="O751" s="43">
        <v>0.0</v>
      </c>
      <c r="P751" s="43">
        <v>0.0</v>
      </c>
      <c r="Q751" s="43">
        <v>165657.288666</v>
      </c>
      <c r="R751" s="43">
        <v>67156.20600000002</v>
      </c>
      <c r="S751" s="43">
        <v>0.372156152342488</v>
      </c>
      <c r="T751" s="43">
        <v>24.842535</v>
      </c>
      <c r="U751" s="43">
        <v>0.0</v>
      </c>
      <c r="V751" s="43">
        <v>1.0</v>
      </c>
      <c r="W751" s="43">
        <v>0.0</v>
      </c>
      <c r="X751" s="43">
        <v>0.0</v>
      </c>
      <c r="Y751" s="43">
        <v>1.0</v>
      </c>
      <c r="Z751" s="43">
        <v>1.0</v>
      </c>
      <c r="AA751" s="43">
        <v>0.33</v>
      </c>
      <c r="AB751" s="43">
        <v>1.0</v>
      </c>
      <c r="AC751" s="43">
        <v>1.0</v>
      </c>
      <c r="AD751" s="43">
        <v>0.0</v>
      </c>
      <c r="AE751" s="43">
        <v>11427.83</v>
      </c>
      <c r="AF751" s="43">
        <v>1.0</v>
      </c>
      <c r="AG751" s="43">
        <v>0.0</v>
      </c>
      <c r="AH751" s="43">
        <v>0.0</v>
      </c>
      <c r="AI751" s="43">
        <v>50000.0</v>
      </c>
      <c r="AJ751" s="43">
        <v>0.0</v>
      </c>
      <c r="AK751" s="43">
        <v>74500.0</v>
      </c>
      <c r="AL751" s="43">
        <v>0.0</v>
      </c>
      <c r="AM751" s="43">
        <v>0.3129897272391879</v>
      </c>
      <c r="AN751" s="43">
        <v>0.0</v>
      </c>
      <c r="AO751" s="43">
        <v>1.0</v>
      </c>
      <c r="AP751" s="43">
        <v>576.0</v>
      </c>
      <c r="AQ751" s="43">
        <v>5.0</v>
      </c>
    </row>
    <row r="752" ht="15.75" customHeight="1">
      <c r="A752" s="47">
        <v>5146.0</v>
      </c>
      <c r="B752" s="48" t="str">
        <f t="array" ref="B752">XLOOKUP(A752,Industry_index!$A:$A,Industry_index!$B:$B)</f>
        <v>Retail</v>
      </c>
      <c r="C752" s="43">
        <v>685.0</v>
      </c>
      <c r="D752" s="43">
        <v>5.53</v>
      </c>
      <c r="E752" s="43">
        <v>2.0</v>
      </c>
      <c r="F752" s="43">
        <v>4.0</v>
      </c>
      <c r="G752" s="43">
        <v>83440.0</v>
      </c>
      <c r="H752" s="43">
        <v>70000.0</v>
      </c>
      <c r="I752" s="43">
        <v>49140.0</v>
      </c>
      <c r="J752" s="43">
        <v>104300.0</v>
      </c>
      <c r="K752" s="43">
        <v>25715.413333</v>
      </c>
      <c r="L752" s="43">
        <v>3938.253333</v>
      </c>
      <c r="M752" s="43">
        <v>0.0</v>
      </c>
      <c r="N752" s="43">
        <v>0.0</v>
      </c>
      <c r="O752" s="43">
        <v>0.0</v>
      </c>
      <c r="P752" s="43">
        <v>0.0</v>
      </c>
      <c r="R752" s="43">
        <v>25900.7</v>
      </c>
      <c r="S752" s="43">
        <v>0.1431363818192315</v>
      </c>
      <c r="T752" s="43">
        <v>-6.024493</v>
      </c>
      <c r="U752" s="43">
        <v>0.0</v>
      </c>
      <c r="V752" s="43">
        <v>1.0</v>
      </c>
      <c r="W752" s="43">
        <v>0.0</v>
      </c>
      <c r="X752" s="43">
        <v>1.0</v>
      </c>
      <c r="Y752" s="43">
        <v>0.0</v>
      </c>
      <c r="Z752" s="43">
        <v>1.0</v>
      </c>
      <c r="AA752" s="43">
        <v>5.53</v>
      </c>
      <c r="AB752" s="43">
        <v>2.0</v>
      </c>
      <c r="AC752" s="43">
        <v>1.0</v>
      </c>
      <c r="AD752" s="43">
        <v>0.0</v>
      </c>
      <c r="AE752" s="43">
        <v>3938.253333</v>
      </c>
      <c r="AF752" s="43">
        <v>0.0</v>
      </c>
      <c r="AG752" s="43">
        <v>1.0</v>
      </c>
      <c r="AH752" s="43">
        <v>83440.0</v>
      </c>
      <c r="AI752" s="43">
        <v>70000.0</v>
      </c>
      <c r="AJ752" s="43">
        <v>49140.0</v>
      </c>
      <c r="AK752" s="43">
        <v>104300.0</v>
      </c>
      <c r="AL752" s="43">
        <v>1.0</v>
      </c>
      <c r="AM752" s="43">
        <v>0.3361794815907772</v>
      </c>
      <c r="AN752" s="43">
        <v>0.0</v>
      </c>
      <c r="AO752" s="43">
        <v>0.0</v>
      </c>
      <c r="AP752" s="43">
        <v>661.0</v>
      </c>
      <c r="AQ752" s="43">
        <v>5.0</v>
      </c>
    </row>
    <row r="753" ht="15.75" customHeight="1">
      <c r="A753" s="47">
        <v>1420.0</v>
      </c>
      <c r="B753" s="48" t="str">
        <f t="array" ref="B753">XLOOKUP(A753,Industry_index!$A:$A,Industry_index!$B:$B)</f>
        <v>Services</v>
      </c>
      <c r="C753" s="43">
        <v>504.0</v>
      </c>
      <c r="D753" s="43">
        <v>4.66</v>
      </c>
      <c r="E753" s="43">
        <v>1.0</v>
      </c>
      <c r="F753" s="43">
        <v>4.0</v>
      </c>
      <c r="G753" s="43">
        <v>0.0</v>
      </c>
      <c r="H753" s="43">
        <v>5000.0</v>
      </c>
      <c r="I753" s="43">
        <v>0.0</v>
      </c>
      <c r="J753" s="43">
        <v>7450.0</v>
      </c>
      <c r="K753" s="43">
        <v>109750.896666</v>
      </c>
      <c r="L753" s="43">
        <v>7333.506666</v>
      </c>
      <c r="M753" s="43">
        <v>0.0</v>
      </c>
      <c r="N753" s="43">
        <v>0.666666</v>
      </c>
      <c r="O753" s="43">
        <v>0.0</v>
      </c>
      <c r="P753" s="43">
        <v>0.0</v>
      </c>
      <c r="Q753" s="43">
        <v>110703.830833</v>
      </c>
      <c r="R753" s="43">
        <v>106527.5</v>
      </c>
      <c r="S753" s="43">
        <v>0.094911403370464</v>
      </c>
      <c r="T753" s="43">
        <v>-3.772525</v>
      </c>
      <c r="U753" s="43">
        <v>1.0</v>
      </c>
      <c r="V753" s="43">
        <v>1.0</v>
      </c>
      <c r="W753" s="43">
        <v>0.0</v>
      </c>
      <c r="X753" s="43">
        <v>1.0</v>
      </c>
      <c r="Y753" s="43">
        <v>0.0</v>
      </c>
      <c r="Z753" s="43">
        <v>1.0</v>
      </c>
      <c r="AA753" s="43">
        <v>4.66</v>
      </c>
      <c r="AB753" s="43">
        <v>1.0</v>
      </c>
      <c r="AC753" s="43">
        <v>1.0</v>
      </c>
      <c r="AD753" s="43">
        <v>0.0</v>
      </c>
      <c r="AE753" s="43">
        <v>7333.506666</v>
      </c>
      <c r="AF753" s="43">
        <v>0.0</v>
      </c>
      <c r="AG753" s="43">
        <v>1.0</v>
      </c>
      <c r="AH753" s="43">
        <v>0.0</v>
      </c>
      <c r="AI753" s="43">
        <v>5000.0</v>
      </c>
      <c r="AJ753" s="43">
        <v>0.0</v>
      </c>
      <c r="AK753" s="43">
        <v>7450.0</v>
      </c>
      <c r="AL753" s="43">
        <v>0.0</v>
      </c>
      <c r="AM753" s="43">
        <v>0.3094088876591697</v>
      </c>
      <c r="AN753" s="43">
        <v>0.0</v>
      </c>
      <c r="AO753" s="43">
        <v>1.0</v>
      </c>
      <c r="AP753" s="43">
        <v>564.0</v>
      </c>
      <c r="AQ753" s="43">
        <v>5.0</v>
      </c>
    </row>
    <row r="754" ht="15.75" customHeight="1">
      <c r="A754" s="47">
        <v>3300.0</v>
      </c>
      <c r="B754" s="48" t="str">
        <f t="array" ref="B754">XLOOKUP(A754,Industry_index!$A:$A,Industry_index!$B:$B)</f>
        <v>Transportation &amp; Public Utilities</v>
      </c>
      <c r="C754" s="43">
        <v>596.0</v>
      </c>
      <c r="D754" s="43">
        <v>-0.67</v>
      </c>
      <c r="E754" s="43">
        <v>3.0</v>
      </c>
      <c r="F754" s="43">
        <v>20.0</v>
      </c>
      <c r="G754" s="43">
        <v>0.0</v>
      </c>
      <c r="H754" s="43">
        <v>3000.0</v>
      </c>
      <c r="I754" s="43">
        <v>0.0</v>
      </c>
      <c r="J754" s="43">
        <v>4470.0</v>
      </c>
      <c r="K754" s="43">
        <v>12388.0</v>
      </c>
      <c r="L754" s="43">
        <v>1160.666666</v>
      </c>
      <c r="M754" s="43">
        <v>0.0</v>
      </c>
      <c r="N754" s="43">
        <v>0.0</v>
      </c>
      <c r="O754" s="43">
        <v>1.666666</v>
      </c>
      <c r="P754" s="43">
        <v>5.0</v>
      </c>
      <c r="Q754" s="43">
        <v>18787.975</v>
      </c>
      <c r="R754" s="43">
        <v>7516.15</v>
      </c>
      <c r="S754" s="43">
        <v>0.093693090087181</v>
      </c>
      <c r="T754" s="43">
        <v>-59.994916</v>
      </c>
      <c r="U754" s="43">
        <v>1.0</v>
      </c>
      <c r="V754" s="43">
        <v>0.0</v>
      </c>
      <c r="W754" s="43">
        <v>1.0</v>
      </c>
      <c r="X754" s="43">
        <v>0.0</v>
      </c>
      <c r="Y754" s="43">
        <v>0.0</v>
      </c>
      <c r="Z754" s="43">
        <v>1.0</v>
      </c>
      <c r="AA754" s="43">
        <v>-0.67</v>
      </c>
      <c r="AB754" s="43">
        <v>3.0</v>
      </c>
      <c r="AC754" s="43">
        <v>0.0</v>
      </c>
      <c r="AD754" s="43">
        <v>1.0</v>
      </c>
      <c r="AE754" s="43">
        <v>1160.666666</v>
      </c>
      <c r="AF754" s="43">
        <v>0.0</v>
      </c>
      <c r="AG754" s="43">
        <v>0.0</v>
      </c>
      <c r="AH754" s="43">
        <v>0.0</v>
      </c>
      <c r="AI754" s="43">
        <v>3000.0</v>
      </c>
      <c r="AJ754" s="43">
        <v>0.0</v>
      </c>
      <c r="AK754" s="43">
        <v>4470.0</v>
      </c>
      <c r="AL754" s="43">
        <v>0.0</v>
      </c>
      <c r="AM754" s="43">
        <v>0.3326955216299333</v>
      </c>
      <c r="AN754" s="43">
        <v>0.0</v>
      </c>
      <c r="AO754" s="43">
        <v>1.0</v>
      </c>
      <c r="AP754" s="43">
        <v>650.0</v>
      </c>
      <c r="AQ754" s="43">
        <v>5.0</v>
      </c>
    </row>
    <row r="755" ht="15.75" customHeight="1">
      <c r="A755" s="47">
        <v>2709.0</v>
      </c>
      <c r="B755" s="48" t="str">
        <f t="array" ref="B755">XLOOKUP(A755,Industry_index!$A:$A,Industry_index!$B:$B)</f>
        <v>Services</v>
      </c>
      <c r="C755" s="43">
        <v>635.0</v>
      </c>
      <c r="D755" s="43">
        <v>2.37</v>
      </c>
      <c r="E755" s="43">
        <v>1.0</v>
      </c>
      <c r="F755" s="43">
        <v>4.0</v>
      </c>
      <c r="G755" s="43">
        <v>0.0</v>
      </c>
      <c r="H755" s="43">
        <v>5000.0</v>
      </c>
      <c r="I755" s="43">
        <v>0.0</v>
      </c>
      <c r="J755" s="43">
        <v>7450.0</v>
      </c>
      <c r="K755" s="43">
        <v>115970.4</v>
      </c>
      <c r="L755" s="43">
        <v>4484.26</v>
      </c>
      <c r="M755" s="43">
        <v>0.333333</v>
      </c>
      <c r="N755" s="43">
        <v>0.666666</v>
      </c>
      <c r="O755" s="43">
        <v>0.333333</v>
      </c>
      <c r="P755" s="43">
        <v>1.0</v>
      </c>
      <c r="Q755" s="43">
        <v>104214.466666</v>
      </c>
      <c r="R755" s="43">
        <v>116704.58</v>
      </c>
      <c r="S755" s="43">
        <v>0.035247584709839</v>
      </c>
      <c r="T755" s="43">
        <v>11.985005</v>
      </c>
      <c r="U755" s="43">
        <v>1.0</v>
      </c>
      <c r="V755" s="43">
        <v>1.0</v>
      </c>
      <c r="W755" s="43">
        <v>0.0</v>
      </c>
      <c r="X755" s="43">
        <v>1.0</v>
      </c>
      <c r="Y755" s="43">
        <v>0.0</v>
      </c>
      <c r="Z755" s="43">
        <v>1.0</v>
      </c>
      <c r="AA755" s="43">
        <v>2.37</v>
      </c>
      <c r="AB755" s="43">
        <v>1.0</v>
      </c>
      <c r="AC755" s="43">
        <v>1.0</v>
      </c>
      <c r="AD755" s="43">
        <v>0.0</v>
      </c>
      <c r="AE755" s="43">
        <v>4484.26</v>
      </c>
      <c r="AF755" s="43">
        <v>0.0</v>
      </c>
      <c r="AG755" s="43">
        <v>1.0</v>
      </c>
      <c r="AH755" s="43">
        <v>0.0</v>
      </c>
      <c r="AI755" s="43">
        <v>5000.0</v>
      </c>
      <c r="AJ755" s="43">
        <v>0.0</v>
      </c>
      <c r="AK755" s="43">
        <v>7450.0</v>
      </c>
      <c r="AL755" s="43">
        <v>0.0</v>
      </c>
      <c r="AM755" s="43">
        <v>0.3355458880455844</v>
      </c>
      <c r="AN755" s="43">
        <v>0.0</v>
      </c>
      <c r="AO755" s="43">
        <v>1.0</v>
      </c>
      <c r="AP755" s="43">
        <v>660.0</v>
      </c>
      <c r="AQ755" s="43">
        <v>5.0</v>
      </c>
    </row>
    <row r="756" ht="15.75" customHeight="1">
      <c r="A756" s="47">
        <v>2511.0</v>
      </c>
      <c r="B756" s="48" t="str">
        <f t="array" ref="B756">XLOOKUP(A756,Industry_index!$A:$A,Industry_index!$B:$B)</f>
        <v>Services</v>
      </c>
      <c r="C756" s="43">
        <v>471.0</v>
      </c>
      <c r="D756" s="43">
        <v>2.7</v>
      </c>
      <c r="E756" s="43">
        <v>1.0</v>
      </c>
      <c r="F756" s="43">
        <v>4.0</v>
      </c>
      <c r="G756" s="43">
        <v>0.0</v>
      </c>
      <c r="H756" s="43">
        <v>3000.0</v>
      </c>
      <c r="I756" s="43">
        <v>0.0</v>
      </c>
      <c r="J756" s="43">
        <v>4470.0</v>
      </c>
      <c r="K756" s="43">
        <v>25715.413333</v>
      </c>
      <c r="L756" s="43">
        <v>3938.253333</v>
      </c>
      <c r="M756" s="43">
        <v>0.0</v>
      </c>
      <c r="N756" s="43">
        <v>0.0</v>
      </c>
      <c r="O756" s="43">
        <v>0.0</v>
      </c>
      <c r="P756" s="43">
        <v>0.0</v>
      </c>
      <c r="R756" s="43">
        <v>25900.7</v>
      </c>
      <c r="S756" s="43">
        <v>0.1431363818192315</v>
      </c>
      <c r="T756" s="43">
        <v>-6.024493</v>
      </c>
      <c r="U756" s="43">
        <v>1.0</v>
      </c>
      <c r="V756" s="43">
        <v>1.0</v>
      </c>
      <c r="W756" s="43">
        <v>0.0</v>
      </c>
      <c r="X756" s="43">
        <v>1.0</v>
      </c>
      <c r="Y756" s="43">
        <v>0.0</v>
      </c>
      <c r="Z756" s="43">
        <v>1.0</v>
      </c>
      <c r="AA756" s="43">
        <v>2.7</v>
      </c>
      <c r="AB756" s="43">
        <v>1.0</v>
      </c>
      <c r="AC756" s="43">
        <v>1.0</v>
      </c>
      <c r="AD756" s="43">
        <v>0.0</v>
      </c>
      <c r="AE756" s="43">
        <v>3938.253333</v>
      </c>
      <c r="AF756" s="43">
        <v>0.0</v>
      </c>
      <c r="AG756" s="43">
        <v>1.0</v>
      </c>
      <c r="AH756" s="43">
        <v>0.0</v>
      </c>
      <c r="AI756" s="43">
        <v>3000.0</v>
      </c>
      <c r="AJ756" s="43">
        <v>0.0</v>
      </c>
      <c r="AK756" s="43">
        <v>4470.0</v>
      </c>
      <c r="AL756" s="43">
        <v>0.0</v>
      </c>
      <c r="AM756" s="43">
        <v>0.3364517432323414</v>
      </c>
      <c r="AN756" s="43">
        <v>0.0</v>
      </c>
      <c r="AO756" s="43">
        <v>1.0</v>
      </c>
      <c r="AP756" s="43">
        <v>663.0</v>
      </c>
      <c r="AQ756" s="43">
        <v>5.0</v>
      </c>
    </row>
    <row r="757" ht="15.75" customHeight="1">
      <c r="A757" s="47">
        <v>1716.0</v>
      </c>
      <c r="B757" s="48" t="str">
        <f t="array" ref="B757">XLOOKUP(A757,Industry_index!$A:$A,Industry_index!$B:$B)</f>
        <v>Services</v>
      </c>
      <c r="C757" s="43">
        <v>526.0</v>
      </c>
      <c r="D757" s="43">
        <v>9.67</v>
      </c>
      <c r="E757" s="43">
        <v>1.0</v>
      </c>
      <c r="F757" s="43">
        <v>0.0</v>
      </c>
      <c r="G757" s="43">
        <v>2780.67</v>
      </c>
      <c r="H757" s="43">
        <v>2000.0</v>
      </c>
      <c r="I757" s="43">
        <v>1800.67</v>
      </c>
      <c r="J757" s="43">
        <v>2980.0</v>
      </c>
      <c r="K757" s="43">
        <v>10975.693333</v>
      </c>
      <c r="L757" s="43">
        <v>1367.66</v>
      </c>
      <c r="M757" s="43">
        <v>0.0</v>
      </c>
      <c r="N757" s="43">
        <v>0.333333</v>
      </c>
      <c r="O757" s="43">
        <v>0.0</v>
      </c>
      <c r="P757" s="43">
        <v>0.0</v>
      </c>
      <c r="Q757" s="43">
        <v>10774.145</v>
      </c>
      <c r="R757" s="43">
        <v>11378.79</v>
      </c>
      <c r="S757" s="43">
        <v>0.124608111198475</v>
      </c>
      <c r="T757" s="43">
        <v>5.612046</v>
      </c>
      <c r="U757" s="43">
        <v>1.0</v>
      </c>
      <c r="V757" s="43">
        <v>1.0</v>
      </c>
      <c r="W757" s="43">
        <v>0.0</v>
      </c>
      <c r="X757" s="43">
        <v>1.0</v>
      </c>
      <c r="Y757" s="43">
        <v>0.0</v>
      </c>
      <c r="Z757" s="43">
        <v>1.0</v>
      </c>
      <c r="AA757" s="43">
        <v>9.67</v>
      </c>
      <c r="AB757" s="43">
        <v>1.0</v>
      </c>
      <c r="AC757" s="43">
        <v>1.0</v>
      </c>
      <c r="AD757" s="43">
        <v>0.0</v>
      </c>
      <c r="AE757" s="43">
        <v>1367.66</v>
      </c>
      <c r="AF757" s="43">
        <v>0.0</v>
      </c>
      <c r="AG757" s="43">
        <v>1.0</v>
      </c>
      <c r="AH757" s="43">
        <v>2780.67</v>
      </c>
      <c r="AI757" s="43">
        <v>2000.0</v>
      </c>
      <c r="AJ757" s="43">
        <v>1800.67</v>
      </c>
      <c r="AK757" s="43">
        <v>2980.0</v>
      </c>
      <c r="AL757" s="43">
        <v>1.0</v>
      </c>
      <c r="AM757" s="43">
        <v>0.311526096904492</v>
      </c>
      <c r="AN757" s="43">
        <v>0.0</v>
      </c>
      <c r="AO757" s="43">
        <v>0.0</v>
      </c>
      <c r="AP757" s="43">
        <v>568.0</v>
      </c>
      <c r="AQ757" s="43">
        <v>5.0</v>
      </c>
    </row>
    <row r="758" ht="15.75" customHeight="1">
      <c r="A758" s="47">
        <v>4710.0</v>
      </c>
      <c r="B758" s="48" t="str">
        <f t="array" ref="B758">XLOOKUP(A758,Industry_index!$A:$A,Industry_index!$B:$B)</f>
        <v>Services</v>
      </c>
      <c r="C758" s="43">
        <v>599.0</v>
      </c>
      <c r="D758" s="43">
        <v>3.82</v>
      </c>
      <c r="E758" s="43">
        <v>2.0</v>
      </c>
      <c r="F758" s="43">
        <v>0.0</v>
      </c>
      <c r="G758" s="43">
        <v>0.0</v>
      </c>
      <c r="H758" s="43">
        <v>5000.0</v>
      </c>
      <c r="I758" s="43">
        <v>0.0</v>
      </c>
      <c r="J758" s="43">
        <v>7450.0</v>
      </c>
      <c r="K758" s="43">
        <v>22186.33</v>
      </c>
      <c r="L758" s="43">
        <v>9409.22</v>
      </c>
      <c r="M758" s="43">
        <v>0.0</v>
      </c>
      <c r="N758" s="43">
        <v>0.0</v>
      </c>
      <c r="O758" s="43">
        <v>0.0</v>
      </c>
      <c r="P758" s="43">
        <v>0.0</v>
      </c>
      <c r="Q758" s="43">
        <v>18267.411666</v>
      </c>
      <c r="R758" s="43">
        <v>29901.59</v>
      </c>
      <c r="S758" s="43">
        <v>0.343753279331887</v>
      </c>
      <c r="T758" s="43">
        <v>63.688168</v>
      </c>
      <c r="U758" s="43">
        <v>0.0</v>
      </c>
      <c r="V758" s="43">
        <v>1.0</v>
      </c>
      <c r="W758" s="43">
        <v>0.0</v>
      </c>
      <c r="X758" s="43">
        <v>0.0</v>
      </c>
      <c r="Y758" s="43">
        <v>1.0</v>
      </c>
      <c r="Z758" s="43">
        <v>1.0</v>
      </c>
      <c r="AA758" s="43">
        <v>3.82</v>
      </c>
      <c r="AB758" s="43">
        <v>2.0</v>
      </c>
      <c r="AC758" s="43">
        <v>1.0</v>
      </c>
      <c r="AD758" s="43">
        <v>0.0</v>
      </c>
      <c r="AE758" s="43">
        <v>9409.22</v>
      </c>
      <c r="AF758" s="43">
        <v>1.0</v>
      </c>
      <c r="AG758" s="43">
        <v>0.0</v>
      </c>
      <c r="AH758" s="43">
        <v>0.0</v>
      </c>
      <c r="AI758" s="43">
        <v>5000.0</v>
      </c>
      <c r="AJ758" s="43">
        <v>0.0</v>
      </c>
      <c r="AK758" s="43">
        <v>7450.0</v>
      </c>
      <c r="AL758" s="43">
        <v>0.0</v>
      </c>
      <c r="AM758" s="43">
        <v>0.3189415994923935</v>
      </c>
      <c r="AN758" s="43">
        <v>0.0</v>
      </c>
      <c r="AO758" s="43">
        <v>1.0</v>
      </c>
      <c r="AP758" s="43">
        <v>601.0</v>
      </c>
      <c r="AQ758" s="43">
        <v>5.0</v>
      </c>
    </row>
    <row r="759" ht="15.75" customHeight="1">
      <c r="A759" s="47">
        <v>5122.0</v>
      </c>
      <c r="B759" s="48" t="str">
        <f t="array" ref="B759">XLOOKUP(A759,Industry_index!$A:$A,Industry_index!$B:$B)</f>
        <v>Retail</v>
      </c>
      <c r="C759" s="43">
        <v>512.0</v>
      </c>
      <c r="D759" s="43">
        <v>0.29</v>
      </c>
      <c r="E759" s="43">
        <v>1.0</v>
      </c>
      <c r="F759" s="43">
        <v>0.0</v>
      </c>
      <c r="G759" s="43">
        <v>3427.0</v>
      </c>
      <c r="H759" s="43">
        <v>4000.0</v>
      </c>
      <c r="I759" s="43">
        <v>1467.0</v>
      </c>
      <c r="J759" s="43">
        <v>5960.0</v>
      </c>
      <c r="K759" s="43">
        <v>15588.793333</v>
      </c>
      <c r="L759" s="43">
        <v>6052.376666</v>
      </c>
      <c r="M759" s="43">
        <v>0.0</v>
      </c>
      <c r="N759" s="43">
        <v>0.0</v>
      </c>
      <c r="O759" s="43">
        <v>0.0</v>
      </c>
      <c r="P759" s="43">
        <v>0.0</v>
      </c>
      <c r="Q759" s="43">
        <v>14161.93</v>
      </c>
      <c r="R759" s="43">
        <v>21388.59</v>
      </c>
      <c r="S759" s="43">
        <v>0.388252070879138</v>
      </c>
      <c r="T759" s="43">
        <v>51.028779</v>
      </c>
      <c r="U759" s="43">
        <v>0.0</v>
      </c>
      <c r="V759" s="43">
        <v>1.0</v>
      </c>
      <c r="W759" s="43">
        <v>0.0</v>
      </c>
      <c r="X759" s="43">
        <v>0.0</v>
      </c>
      <c r="Y759" s="43">
        <v>1.0</v>
      </c>
      <c r="Z759" s="43">
        <v>1.0</v>
      </c>
      <c r="AA759" s="43">
        <v>0.29</v>
      </c>
      <c r="AB759" s="43">
        <v>1.0</v>
      </c>
      <c r="AC759" s="43">
        <v>1.0</v>
      </c>
      <c r="AD759" s="43">
        <v>0.0</v>
      </c>
      <c r="AE759" s="43">
        <v>6052.376666</v>
      </c>
      <c r="AF759" s="43">
        <v>1.0</v>
      </c>
      <c r="AG759" s="43">
        <v>0.0</v>
      </c>
      <c r="AH759" s="43">
        <v>3427.0</v>
      </c>
      <c r="AI759" s="43">
        <v>4000.0</v>
      </c>
      <c r="AJ759" s="43">
        <v>1467.0</v>
      </c>
      <c r="AK759" s="43">
        <v>5960.0</v>
      </c>
      <c r="AL759" s="43">
        <v>1.0</v>
      </c>
      <c r="AM759" s="43">
        <v>0.3395120674221146</v>
      </c>
      <c r="AN759" s="43">
        <v>0.0</v>
      </c>
      <c r="AO759" s="43">
        <v>0.0</v>
      </c>
      <c r="AP759" s="43">
        <v>680.0</v>
      </c>
      <c r="AQ759" s="43">
        <v>5.0</v>
      </c>
    </row>
    <row r="760" ht="15.75" customHeight="1">
      <c r="A760" s="47">
        <v>1393.0</v>
      </c>
      <c r="B760" s="48" t="str">
        <f t="array" ref="B760">XLOOKUP(A760,Industry_index!$A:$A,Industry_index!$B:$B)</f>
        <v>Retail</v>
      </c>
      <c r="C760" s="43">
        <v>582.0</v>
      </c>
      <c r="D760" s="43">
        <v>1.96</v>
      </c>
      <c r="E760" s="43">
        <v>1.0</v>
      </c>
      <c r="F760" s="43">
        <v>4.0</v>
      </c>
      <c r="G760" s="43">
        <v>12771.28</v>
      </c>
      <c r="H760" s="43">
        <v>20000.0</v>
      </c>
      <c r="I760" s="43">
        <v>2971.28</v>
      </c>
      <c r="J760" s="43">
        <v>29800.0</v>
      </c>
      <c r="K760" s="43">
        <v>84965.603333</v>
      </c>
      <c r="L760" s="43">
        <v>4352.88</v>
      </c>
      <c r="M760" s="43">
        <v>0.666666</v>
      </c>
      <c r="N760" s="43">
        <v>0.666666</v>
      </c>
      <c r="O760" s="43">
        <v>3.0</v>
      </c>
      <c r="P760" s="43">
        <v>9.0</v>
      </c>
      <c r="Q760" s="43">
        <v>90338.4</v>
      </c>
      <c r="R760" s="43">
        <v>74220.01</v>
      </c>
      <c r="S760" s="43">
        <v>0.051231086463227</v>
      </c>
      <c r="T760" s="43">
        <v>-17.842235</v>
      </c>
      <c r="U760" s="43">
        <v>0.0</v>
      </c>
      <c r="V760" s="43">
        <v>1.0</v>
      </c>
      <c r="W760" s="43">
        <v>0.0</v>
      </c>
      <c r="X760" s="43">
        <v>1.0</v>
      </c>
      <c r="Y760" s="43">
        <v>0.0</v>
      </c>
      <c r="Z760" s="43">
        <v>1.0</v>
      </c>
      <c r="AA760" s="43">
        <v>1.96</v>
      </c>
      <c r="AB760" s="43">
        <v>1.0</v>
      </c>
      <c r="AC760" s="43">
        <v>1.0</v>
      </c>
      <c r="AD760" s="43">
        <v>0.0</v>
      </c>
      <c r="AE760" s="43">
        <v>4352.88</v>
      </c>
      <c r="AF760" s="43">
        <v>0.0</v>
      </c>
      <c r="AG760" s="43">
        <v>1.0</v>
      </c>
      <c r="AH760" s="43">
        <v>12771.28</v>
      </c>
      <c r="AI760" s="43">
        <v>20000.0</v>
      </c>
      <c r="AJ760" s="43">
        <v>2971.28</v>
      </c>
      <c r="AK760" s="43">
        <v>29800.0</v>
      </c>
      <c r="AL760" s="43">
        <v>1.0</v>
      </c>
      <c r="AM760" s="43">
        <v>0.3384484708399114</v>
      </c>
      <c r="AN760" s="43">
        <v>0.0</v>
      </c>
      <c r="AO760" s="43">
        <v>0.0</v>
      </c>
      <c r="AP760" s="43">
        <v>673.0</v>
      </c>
      <c r="AQ760" s="43">
        <v>5.0</v>
      </c>
    </row>
    <row r="761" ht="15.75" customHeight="1">
      <c r="A761" s="47">
        <v>677.0</v>
      </c>
      <c r="B761" s="48" t="str">
        <f t="array" ref="B761">XLOOKUP(A761,Industry_index!$A:$A,Industry_index!$B:$B)</f>
        <v>Retail</v>
      </c>
      <c r="C761" s="43">
        <v>576.0</v>
      </c>
      <c r="D761" s="43">
        <v>5.29</v>
      </c>
      <c r="E761" s="43">
        <v>2.0</v>
      </c>
      <c r="F761" s="43">
        <v>4.0</v>
      </c>
      <c r="G761" s="43">
        <v>18200.0</v>
      </c>
      <c r="H761" s="43">
        <v>30000.0</v>
      </c>
      <c r="I761" s="43">
        <v>4100.0</v>
      </c>
      <c r="J761" s="43">
        <v>44100.0</v>
      </c>
      <c r="K761" s="43">
        <v>65624.0</v>
      </c>
      <c r="L761" s="43">
        <v>8194.29</v>
      </c>
      <c r="M761" s="43">
        <v>0.0</v>
      </c>
      <c r="N761" s="43">
        <v>0.666666</v>
      </c>
      <c r="O761" s="43">
        <v>0.0</v>
      </c>
      <c r="P761" s="43">
        <v>0.0</v>
      </c>
      <c r="Q761" s="43">
        <v>146190.785</v>
      </c>
      <c r="R761" s="43">
        <v>67156.20600000002</v>
      </c>
      <c r="S761" s="43">
        <v>0.055673105399644</v>
      </c>
      <c r="T761" s="43">
        <v>2.041859</v>
      </c>
      <c r="U761" s="43">
        <v>1.0</v>
      </c>
      <c r="V761" s="43">
        <v>1.0</v>
      </c>
      <c r="W761" s="43">
        <v>0.0</v>
      </c>
      <c r="X761" s="43">
        <v>1.0</v>
      </c>
      <c r="Y761" s="43">
        <v>0.0</v>
      </c>
      <c r="Z761" s="43">
        <v>1.0</v>
      </c>
      <c r="AA761" s="43">
        <v>5.29</v>
      </c>
      <c r="AB761" s="43">
        <v>2.0</v>
      </c>
      <c r="AC761" s="43">
        <v>1.0</v>
      </c>
      <c r="AD761" s="43">
        <v>0.0</v>
      </c>
      <c r="AE761" s="43">
        <v>8194.29</v>
      </c>
      <c r="AF761" s="43">
        <v>0.0</v>
      </c>
      <c r="AG761" s="43">
        <v>1.0</v>
      </c>
      <c r="AH761" s="43">
        <v>18200.0</v>
      </c>
      <c r="AI761" s="43">
        <v>30000.0</v>
      </c>
      <c r="AJ761" s="43">
        <v>4100.0</v>
      </c>
      <c r="AK761" s="43">
        <v>44100.0</v>
      </c>
      <c r="AL761" s="43">
        <v>1.0</v>
      </c>
      <c r="AM761" s="43">
        <v>0.3166370858362323</v>
      </c>
      <c r="AN761" s="43">
        <v>0.0</v>
      </c>
      <c r="AO761" s="43">
        <v>0.0</v>
      </c>
      <c r="AP761" s="43">
        <v>590.0</v>
      </c>
      <c r="AQ761" s="43">
        <v>5.0</v>
      </c>
    </row>
    <row r="762" ht="15.75" customHeight="1">
      <c r="A762" s="47">
        <v>391.0</v>
      </c>
      <c r="B762" s="48" t="str">
        <f t="array" ref="B762">XLOOKUP(A762,Industry_index!$A:$A,Industry_index!$B:$B)</f>
        <v>Construction</v>
      </c>
      <c r="C762" s="43">
        <v>660.0</v>
      </c>
      <c r="D762" s="43">
        <v>3.21</v>
      </c>
      <c r="E762" s="43">
        <v>2.0</v>
      </c>
      <c r="F762" s="43">
        <v>25.0</v>
      </c>
      <c r="G762" s="43">
        <v>12507.0</v>
      </c>
      <c r="H762" s="43">
        <v>10000.0</v>
      </c>
      <c r="I762" s="43">
        <v>7607.0</v>
      </c>
      <c r="J762" s="43">
        <v>14900.0</v>
      </c>
      <c r="K762" s="43">
        <v>51558.333333</v>
      </c>
      <c r="L762" s="43">
        <v>22876.0</v>
      </c>
      <c r="M762" s="43">
        <v>0.0</v>
      </c>
      <c r="N762" s="43">
        <v>0.0</v>
      </c>
      <c r="O762" s="43">
        <v>0.0</v>
      </c>
      <c r="P762" s="43">
        <v>0.0</v>
      </c>
      <c r="Q762" s="43">
        <v>30944.5</v>
      </c>
      <c r="R762" s="43">
        <v>92786.0</v>
      </c>
      <c r="S762" s="43">
        <v>0.443691640128762</v>
      </c>
      <c r="T762" s="43">
        <v>199.846499</v>
      </c>
      <c r="U762" s="43">
        <v>0.0</v>
      </c>
      <c r="V762" s="43">
        <v>0.0</v>
      </c>
      <c r="W762" s="43">
        <v>1.0</v>
      </c>
      <c r="X762" s="43">
        <v>0.0</v>
      </c>
      <c r="Y762" s="43">
        <v>1.0</v>
      </c>
      <c r="Z762" s="43">
        <v>1.0</v>
      </c>
      <c r="AA762" s="43">
        <v>3.21</v>
      </c>
      <c r="AB762" s="43">
        <v>2.0</v>
      </c>
      <c r="AC762" s="43">
        <v>0.0</v>
      </c>
      <c r="AD762" s="43">
        <v>1.0</v>
      </c>
      <c r="AE762" s="43">
        <v>22876.0</v>
      </c>
      <c r="AF762" s="43">
        <v>1.0</v>
      </c>
      <c r="AG762" s="43">
        <v>0.0</v>
      </c>
      <c r="AH762" s="43">
        <v>12507.0</v>
      </c>
      <c r="AI762" s="43">
        <v>10000.0</v>
      </c>
      <c r="AJ762" s="43">
        <v>7607.0</v>
      </c>
      <c r="AK762" s="43">
        <v>14900.0</v>
      </c>
      <c r="AL762" s="43">
        <v>1.0</v>
      </c>
      <c r="AM762" s="43">
        <v>0.3243532357852408</v>
      </c>
      <c r="AN762" s="43">
        <v>0.0</v>
      </c>
      <c r="AO762" s="43">
        <v>0.0</v>
      </c>
      <c r="AP762" s="43">
        <v>618.0</v>
      </c>
      <c r="AQ762" s="43">
        <v>5.0</v>
      </c>
    </row>
    <row r="763" ht="15.75" customHeight="1">
      <c r="A763" s="47">
        <v>3220.0</v>
      </c>
      <c r="B763" s="48" t="str">
        <f t="array" ref="B763">XLOOKUP(A763,Industry_index!$A:$A,Industry_index!$B:$B)</f>
        <v>Transportation &amp; Public Utilities</v>
      </c>
      <c r="C763" s="43">
        <v>0.0</v>
      </c>
      <c r="D763" s="43">
        <v>1.7</v>
      </c>
      <c r="E763" s="43">
        <v>3.0</v>
      </c>
      <c r="F763" s="43">
        <v>17.0</v>
      </c>
      <c r="G763" s="43">
        <v>0.0</v>
      </c>
      <c r="H763" s="43">
        <v>10000.0</v>
      </c>
      <c r="I763" s="43">
        <v>0.0</v>
      </c>
      <c r="J763" s="43">
        <v>14900.0</v>
      </c>
      <c r="K763" s="43">
        <v>60707.333333</v>
      </c>
      <c r="L763" s="43">
        <v>3759.333333</v>
      </c>
      <c r="M763" s="43">
        <v>0.0</v>
      </c>
      <c r="N763" s="43">
        <v>0.0</v>
      </c>
      <c r="O763" s="43">
        <v>0.0</v>
      </c>
      <c r="P763" s="43">
        <v>0.0</v>
      </c>
      <c r="Q763" s="43">
        <v>105218.306</v>
      </c>
      <c r="R763" s="43">
        <v>81822.0</v>
      </c>
      <c r="S763" s="43">
        <v>0.061925470943953</v>
      </c>
      <c r="T763" s="43">
        <v>-22.235969</v>
      </c>
      <c r="U763" s="43">
        <v>1.0</v>
      </c>
      <c r="V763" s="43">
        <v>0.0</v>
      </c>
      <c r="W763" s="43">
        <v>1.0</v>
      </c>
      <c r="X763" s="43">
        <v>0.0</v>
      </c>
      <c r="Y763" s="43">
        <v>0.0</v>
      </c>
      <c r="Z763" s="43">
        <v>1.0</v>
      </c>
      <c r="AA763" s="43">
        <v>1.7</v>
      </c>
      <c r="AB763" s="43">
        <v>3.0</v>
      </c>
      <c r="AC763" s="43">
        <v>0.0</v>
      </c>
      <c r="AD763" s="43">
        <v>1.0</v>
      </c>
      <c r="AE763" s="43">
        <v>3759.333333</v>
      </c>
      <c r="AF763" s="43">
        <v>0.0</v>
      </c>
      <c r="AG763" s="43">
        <v>0.0</v>
      </c>
      <c r="AH763" s="43">
        <v>0.0</v>
      </c>
      <c r="AI763" s="43">
        <v>10000.0</v>
      </c>
      <c r="AJ763" s="43">
        <v>0.0</v>
      </c>
      <c r="AK763" s="43">
        <v>14900.0</v>
      </c>
      <c r="AL763" s="43">
        <v>0.0</v>
      </c>
      <c r="AM763" s="43">
        <v>0.3074477435963325</v>
      </c>
      <c r="AN763" s="43">
        <v>0.0</v>
      </c>
      <c r="AO763" s="43">
        <v>1.0</v>
      </c>
      <c r="AP763" s="43">
        <v>556.0</v>
      </c>
      <c r="AQ763" s="43">
        <v>5.0</v>
      </c>
    </row>
    <row r="764" ht="15.75" customHeight="1">
      <c r="A764" s="47">
        <v>3000.0</v>
      </c>
      <c r="B764" s="48" t="str">
        <f t="array" ref="B764">XLOOKUP(A764,Industry_index!$A:$A,Industry_index!$B:$B)</f>
        <v>Services</v>
      </c>
      <c r="C764" s="43">
        <v>644.0</v>
      </c>
      <c r="D764" s="43">
        <v>6.92</v>
      </c>
      <c r="E764" s="43">
        <v>1.0</v>
      </c>
      <c r="F764" s="43">
        <v>0.0</v>
      </c>
      <c r="G764" s="43">
        <v>0.0</v>
      </c>
      <c r="H764" s="43">
        <v>15000.0</v>
      </c>
      <c r="I764" s="43">
        <v>0.0</v>
      </c>
      <c r="J764" s="43">
        <v>22350.0</v>
      </c>
      <c r="K764" s="43">
        <v>16918.14</v>
      </c>
      <c r="L764" s="43">
        <v>3014.503333</v>
      </c>
      <c r="M764" s="43">
        <v>0.0</v>
      </c>
      <c r="N764" s="43">
        <v>0.0</v>
      </c>
      <c r="O764" s="43">
        <v>0.0</v>
      </c>
      <c r="P764" s="43">
        <v>0.0</v>
      </c>
      <c r="Q764" s="43">
        <v>16549.13</v>
      </c>
      <c r="R764" s="43">
        <v>17656.16</v>
      </c>
      <c r="S764" s="43">
        <v>0.178181525865136</v>
      </c>
      <c r="T764" s="43">
        <v>6.689354</v>
      </c>
      <c r="U764" s="43">
        <v>0.0</v>
      </c>
      <c r="V764" s="43">
        <v>1.0</v>
      </c>
      <c r="W764" s="43">
        <v>0.0</v>
      </c>
      <c r="X764" s="43">
        <v>1.0</v>
      </c>
      <c r="Y764" s="43">
        <v>0.0</v>
      </c>
      <c r="Z764" s="43">
        <v>1.0</v>
      </c>
      <c r="AA764" s="43">
        <v>6.92</v>
      </c>
      <c r="AB764" s="43">
        <v>1.0</v>
      </c>
      <c r="AC764" s="43">
        <v>1.0</v>
      </c>
      <c r="AD764" s="43">
        <v>0.0</v>
      </c>
      <c r="AE764" s="43">
        <v>3014.503333</v>
      </c>
      <c r="AF764" s="43">
        <v>0.0</v>
      </c>
      <c r="AG764" s="43">
        <v>1.0</v>
      </c>
      <c r="AH764" s="43">
        <v>0.0</v>
      </c>
      <c r="AI764" s="43">
        <v>15000.0</v>
      </c>
      <c r="AJ764" s="43">
        <v>0.0</v>
      </c>
      <c r="AK764" s="43">
        <v>22350.0</v>
      </c>
      <c r="AL764" s="43">
        <v>0.0</v>
      </c>
      <c r="AM764" s="43">
        <v>0.3181761058588615</v>
      </c>
      <c r="AN764" s="43">
        <v>0.0</v>
      </c>
      <c r="AO764" s="43">
        <v>1.0</v>
      </c>
      <c r="AP764" s="43">
        <v>595.0</v>
      </c>
      <c r="AQ764" s="43">
        <v>5.0</v>
      </c>
    </row>
    <row r="765" ht="15.75" customHeight="1">
      <c r="A765" s="47">
        <v>2151.0</v>
      </c>
      <c r="B765" s="48" t="str">
        <f t="array" ref="B765">XLOOKUP(A765,Industry_index!$A:$A,Industry_index!$B:$B)</f>
        <v>Services</v>
      </c>
      <c r="C765" s="43">
        <v>698.0</v>
      </c>
      <c r="D765" s="43">
        <v>2.91</v>
      </c>
      <c r="E765" s="43">
        <v>2.0</v>
      </c>
      <c r="F765" s="43">
        <v>24.0</v>
      </c>
      <c r="G765" s="43">
        <v>0.0</v>
      </c>
      <c r="H765" s="43">
        <v>20000.0</v>
      </c>
      <c r="I765" s="43">
        <v>0.0</v>
      </c>
      <c r="J765" s="43">
        <v>29800.0</v>
      </c>
      <c r="K765" s="43">
        <v>112310.56</v>
      </c>
      <c r="L765" s="43">
        <v>11427.83</v>
      </c>
      <c r="M765" s="43">
        <v>0.0</v>
      </c>
      <c r="N765" s="43">
        <v>0.0</v>
      </c>
      <c r="O765" s="43">
        <v>0.0</v>
      </c>
      <c r="P765" s="43">
        <v>0.0</v>
      </c>
      <c r="Q765" s="43">
        <v>88540.0225</v>
      </c>
      <c r="R765" s="43">
        <v>90005.19</v>
      </c>
      <c r="S765" s="43">
        <v>0.307112011676168</v>
      </c>
      <c r="T765" s="43">
        <v>1.65481</v>
      </c>
      <c r="U765" s="43">
        <v>1.0</v>
      </c>
      <c r="V765" s="43">
        <v>1.0</v>
      </c>
      <c r="W765" s="43">
        <v>0.0</v>
      </c>
      <c r="X765" s="43">
        <v>1.0</v>
      </c>
      <c r="Y765" s="43">
        <v>0.0</v>
      </c>
      <c r="Z765" s="43">
        <v>1.0</v>
      </c>
      <c r="AA765" s="43">
        <v>2.91</v>
      </c>
      <c r="AB765" s="43">
        <v>2.0</v>
      </c>
      <c r="AC765" s="43">
        <v>1.0</v>
      </c>
      <c r="AD765" s="43">
        <v>0.0</v>
      </c>
      <c r="AE765" s="43">
        <v>11427.83</v>
      </c>
      <c r="AF765" s="43">
        <v>0.0</v>
      </c>
      <c r="AG765" s="43">
        <v>1.0</v>
      </c>
      <c r="AH765" s="43">
        <v>0.0</v>
      </c>
      <c r="AI765" s="43">
        <v>20000.0</v>
      </c>
      <c r="AJ765" s="43">
        <v>0.0</v>
      </c>
      <c r="AK765" s="43">
        <v>29800.0</v>
      </c>
      <c r="AL765" s="43">
        <v>0.0</v>
      </c>
      <c r="AM765" s="43">
        <v>0.3137026752821056</v>
      </c>
      <c r="AN765" s="43">
        <v>0.0</v>
      </c>
      <c r="AO765" s="43">
        <v>1.0</v>
      </c>
      <c r="AP765" s="43">
        <v>580.0</v>
      </c>
      <c r="AQ765" s="43">
        <v>5.0</v>
      </c>
    </row>
    <row r="766" ht="15.75" customHeight="1">
      <c r="A766" s="47">
        <v>4373.0</v>
      </c>
      <c r="B766" s="48" t="str">
        <f t="array" ref="B766">XLOOKUP(A766,Industry_index!$A:$A,Industry_index!$B:$B)</f>
        <v>Transportation &amp; Public Utilities</v>
      </c>
      <c r="C766" s="43">
        <v>587.0</v>
      </c>
      <c r="D766" s="43">
        <v>1.13</v>
      </c>
      <c r="E766" s="43">
        <v>2.0</v>
      </c>
      <c r="F766" s="43">
        <v>36.0</v>
      </c>
      <c r="G766" s="43">
        <v>0.0</v>
      </c>
      <c r="H766" s="43">
        <v>2000.0</v>
      </c>
      <c r="I766" s="43">
        <v>0.0</v>
      </c>
      <c r="J766" s="43">
        <v>2980.0</v>
      </c>
      <c r="K766" s="43">
        <v>6295.52</v>
      </c>
      <c r="L766" s="43">
        <v>1068.75</v>
      </c>
      <c r="M766" s="43">
        <v>0.0</v>
      </c>
      <c r="N766" s="43">
        <v>0.0</v>
      </c>
      <c r="O766" s="43">
        <v>0.0</v>
      </c>
      <c r="P766" s="43">
        <v>0.0</v>
      </c>
      <c r="Q766" s="43">
        <v>15354.821666</v>
      </c>
      <c r="R766" s="43">
        <v>3920.36</v>
      </c>
      <c r="S766" s="43">
        <v>0.130291363724876</v>
      </c>
      <c r="T766" s="43">
        <v>-74.468204</v>
      </c>
      <c r="U766" s="43">
        <v>1.0</v>
      </c>
      <c r="V766" s="43">
        <v>0.0</v>
      </c>
      <c r="W766" s="43">
        <v>1.0</v>
      </c>
      <c r="X766" s="43">
        <v>0.0</v>
      </c>
      <c r="Y766" s="43">
        <v>0.0</v>
      </c>
      <c r="Z766" s="43">
        <v>1.0</v>
      </c>
      <c r="AA766" s="43">
        <v>1.13</v>
      </c>
      <c r="AB766" s="43">
        <v>2.0</v>
      </c>
      <c r="AC766" s="43">
        <v>0.0</v>
      </c>
      <c r="AD766" s="43">
        <v>1.0</v>
      </c>
      <c r="AE766" s="43">
        <v>1068.75</v>
      </c>
      <c r="AF766" s="43">
        <v>0.0</v>
      </c>
      <c r="AG766" s="43">
        <v>0.0</v>
      </c>
      <c r="AH766" s="43">
        <v>0.0</v>
      </c>
      <c r="AI766" s="43">
        <v>2000.0</v>
      </c>
      <c r="AJ766" s="43">
        <v>0.0</v>
      </c>
      <c r="AK766" s="43">
        <v>2980.0</v>
      </c>
      <c r="AL766" s="43">
        <v>0.0</v>
      </c>
      <c r="AM766" s="43">
        <v>0.308655869140387</v>
      </c>
      <c r="AN766" s="43">
        <v>0.0</v>
      </c>
      <c r="AO766" s="43">
        <v>1.0</v>
      </c>
      <c r="AP766" s="43">
        <v>561.0</v>
      </c>
      <c r="AQ766" s="43">
        <v>5.0</v>
      </c>
    </row>
    <row r="767" ht="15.75" customHeight="1">
      <c r="A767" s="47">
        <v>287.0</v>
      </c>
      <c r="B767" s="48" t="str">
        <f t="array" ref="B767">XLOOKUP(A767,Industry_index!$A:$A,Industry_index!$B:$B)</f>
        <v>Wholesale Trade</v>
      </c>
      <c r="C767" s="43">
        <v>435.0</v>
      </c>
      <c r="D767" s="43">
        <v>0.67</v>
      </c>
      <c r="E767" s="43">
        <v>3.0</v>
      </c>
      <c r="F767" s="43">
        <v>24.0</v>
      </c>
      <c r="G767" s="43">
        <v>3777.0</v>
      </c>
      <c r="H767" s="43">
        <v>3000.0</v>
      </c>
      <c r="I767" s="43">
        <v>2307.0</v>
      </c>
      <c r="J767" s="43">
        <v>4470.0</v>
      </c>
      <c r="K767" s="43">
        <v>16510.0</v>
      </c>
      <c r="L767" s="43">
        <v>451.5</v>
      </c>
      <c r="M767" s="43">
        <v>0.666666</v>
      </c>
      <c r="N767" s="43">
        <v>0.0</v>
      </c>
      <c r="O767" s="43">
        <v>0.5</v>
      </c>
      <c r="P767" s="43">
        <v>1.0</v>
      </c>
      <c r="Q767" s="43">
        <v>18359.0</v>
      </c>
      <c r="R767" s="43">
        <v>14661.0</v>
      </c>
      <c r="S767" s="43">
        <v>0.027347062386432</v>
      </c>
      <c r="T767" s="43">
        <v>-20.142709</v>
      </c>
      <c r="U767" s="43">
        <v>0.0</v>
      </c>
      <c r="V767" s="43">
        <v>0.0</v>
      </c>
      <c r="W767" s="43">
        <v>0.0</v>
      </c>
      <c r="X767" s="43">
        <v>0.0</v>
      </c>
      <c r="Y767" s="43">
        <v>0.0</v>
      </c>
      <c r="Z767" s="43">
        <v>1.0</v>
      </c>
      <c r="AA767" s="43">
        <v>0.67</v>
      </c>
      <c r="AB767" s="43">
        <v>3.0</v>
      </c>
      <c r="AC767" s="43">
        <v>0.0</v>
      </c>
      <c r="AD767" s="43">
        <v>0.0</v>
      </c>
      <c r="AE767" s="43">
        <v>451.5</v>
      </c>
      <c r="AF767" s="43">
        <v>0.0</v>
      </c>
      <c r="AG767" s="43">
        <v>0.0</v>
      </c>
      <c r="AH767" s="43">
        <v>3777.0</v>
      </c>
      <c r="AI767" s="43">
        <v>3000.0</v>
      </c>
      <c r="AJ767" s="43">
        <v>2307.0</v>
      </c>
      <c r="AK767" s="43">
        <v>4470.0</v>
      </c>
      <c r="AL767" s="43">
        <v>1.0</v>
      </c>
      <c r="AM767" s="43">
        <v>0.3246856972628915</v>
      </c>
      <c r="AN767" s="43">
        <v>0.0</v>
      </c>
      <c r="AO767" s="43">
        <v>0.0</v>
      </c>
      <c r="AP767" s="43">
        <v>621.0</v>
      </c>
      <c r="AQ767" s="43">
        <v>5.0</v>
      </c>
    </row>
    <row r="768" ht="15.75" customHeight="1">
      <c r="A768" s="47">
        <v>4772.0</v>
      </c>
      <c r="B768" s="48" t="str">
        <f t="array" ref="B768">XLOOKUP(A768,Industry_index!$A:$A,Industry_index!$B:$B)</f>
        <v>Retail</v>
      </c>
      <c r="C768" s="43">
        <v>614.0</v>
      </c>
      <c r="D768" s="43">
        <v>3.93</v>
      </c>
      <c r="E768" s="43">
        <v>2.0</v>
      </c>
      <c r="F768" s="43">
        <v>0.0</v>
      </c>
      <c r="G768" s="43">
        <v>0.0</v>
      </c>
      <c r="H768" s="43">
        <v>20000.0</v>
      </c>
      <c r="I768" s="43">
        <v>0.0</v>
      </c>
      <c r="J768" s="43">
        <v>29800.0</v>
      </c>
      <c r="K768" s="43">
        <v>77931.153333</v>
      </c>
      <c r="L768" s="43">
        <v>11680.88</v>
      </c>
      <c r="M768" s="43">
        <v>0.0</v>
      </c>
      <c r="N768" s="43">
        <v>0.0</v>
      </c>
      <c r="O768" s="43">
        <v>0.0</v>
      </c>
      <c r="P768" s="43">
        <v>0.0</v>
      </c>
      <c r="Q768" s="43">
        <v>72170.98</v>
      </c>
      <c r="R768" s="43">
        <v>89451.5</v>
      </c>
      <c r="S768" s="43">
        <v>0.149887176052194</v>
      </c>
      <c r="T768" s="43">
        <v>23.943862</v>
      </c>
      <c r="U768" s="43">
        <v>1.0</v>
      </c>
      <c r="V768" s="43">
        <v>1.0</v>
      </c>
      <c r="W768" s="43">
        <v>0.0</v>
      </c>
      <c r="X768" s="43">
        <v>0.0</v>
      </c>
      <c r="Y768" s="43">
        <v>1.0</v>
      </c>
      <c r="Z768" s="43">
        <v>1.0</v>
      </c>
      <c r="AA768" s="43">
        <v>3.93</v>
      </c>
      <c r="AB768" s="43">
        <v>2.0</v>
      </c>
      <c r="AC768" s="43">
        <v>1.0</v>
      </c>
      <c r="AD768" s="43">
        <v>0.0</v>
      </c>
      <c r="AE768" s="43">
        <v>11680.88</v>
      </c>
      <c r="AF768" s="43">
        <v>1.0</v>
      </c>
      <c r="AG768" s="43">
        <v>0.0</v>
      </c>
      <c r="AH768" s="43">
        <v>0.0</v>
      </c>
      <c r="AI768" s="43">
        <v>20000.0</v>
      </c>
      <c r="AJ768" s="43">
        <v>0.0</v>
      </c>
      <c r="AK768" s="43">
        <v>29800.0</v>
      </c>
      <c r="AL768" s="43">
        <v>0.0</v>
      </c>
      <c r="AM768" s="43">
        <v>0.3074778654790992</v>
      </c>
      <c r="AN768" s="43">
        <v>0.0</v>
      </c>
      <c r="AO768" s="43">
        <v>1.0</v>
      </c>
      <c r="AP768" s="43">
        <v>557.0</v>
      </c>
      <c r="AQ768" s="43">
        <v>5.0</v>
      </c>
    </row>
    <row r="769" ht="15.75" customHeight="1">
      <c r="A769" s="47">
        <v>2397.0</v>
      </c>
      <c r="B769" s="48" t="str">
        <f t="array" ref="B769">XLOOKUP(A769,Industry_index!$A:$A,Industry_index!$B:$B)</f>
        <v>Finance, Insurance, Real Estate</v>
      </c>
      <c r="C769" s="43">
        <v>654.0</v>
      </c>
      <c r="D769" s="43">
        <v>2.24</v>
      </c>
      <c r="E769" s="43">
        <v>3.0</v>
      </c>
      <c r="F769" s="43">
        <v>4.0</v>
      </c>
      <c r="G769" s="43">
        <v>158933.38</v>
      </c>
      <c r="H769" s="43">
        <v>200000.0</v>
      </c>
      <c r="I769" s="43">
        <v>60933.38</v>
      </c>
      <c r="J769" s="43">
        <v>298000.0</v>
      </c>
      <c r="K769" s="43">
        <v>65624.0</v>
      </c>
      <c r="L769" s="43">
        <v>26081.003333</v>
      </c>
      <c r="M769" s="43">
        <v>0.0</v>
      </c>
      <c r="N769" s="43">
        <v>0.333333</v>
      </c>
      <c r="O769" s="43">
        <v>0.0</v>
      </c>
      <c r="P769" s="43">
        <v>0.0</v>
      </c>
      <c r="Q769" s="43">
        <v>224096.37</v>
      </c>
      <c r="R769" s="43">
        <v>67156.20600000002</v>
      </c>
      <c r="S769" s="43">
        <v>0.081642884862183</v>
      </c>
      <c r="T769" s="43">
        <v>127.65379</v>
      </c>
      <c r="U769" s="43">
        <v>1.0</v>
      </c>
      <c r="V769" s="43">
        <v>0.0</v>
      </c>
      <c r="W769" s="43">
        <v>0.0</v>
      </c>
      <c r="X769" s="43">
        <v>0.0</v>
      </c>
      <c r="Y769" s="43">
        <v>1.0</v>
      </c>
      <c r="Z769" s="43">
        <v>1.0</v>
      </c>
      <c r="AA769" s="43">
        <v>2.24</v>
      </c>
      <c r="AB769" s="43">
        <v>3.0</v>
      </c>
      <c r="AC769" s="43">
        <v>0.0</v>
      </c>
      <c r="AD769" s="43">
        <v>0.0</v>
      </c>
      <c r="AE769" s="43">
        <v>26081.003333</v>
      </c>
      <c r="AF769" s="43">
        <v>1.0</v>
      </c>
      <c r="AG769" s="43">
        <v>0.0</v>
      </c>
      <c r="AH769" s="43">
        <v>158933.38</v>
      </c>
      <c r="AI769" s="43">
        <v>200000.0</v>
      </c>
      <c r="AJ769" s="43">
        <v>60933.38</v>
      </c>
      <c r="AK769" s="43">
        <v>298000.0</v>
      </c>
      <c r="AL769" s="43">
        <v>1.0</v>
      </c>
      <c r="AM769" s="43">
        <v>0.3246769416300604</v>
      </c>
      <c r="AN769" s="43">
        <v>0.0</v>
      </c>
      <c r="AO769" s="43">
        <v>0.0</v>
      </c>
      <c r="AP769" s="43">
        <v>620.0</v>
      </c>
      <c r="AQ769" s="43">
        <v>5.0</v>
      </c>
    </row>
    <row r="770" ht="15.75" customHeight="1">
      <c r="A770" s="47">
        <v>396.0</v>
      </c>
      <c r="B770" s="48" t="str">
        <f t="array" ref="B770">XLOOKUP(A770,Industry_index!$A:$A,Industry_index!$B:$B)</f>
        <v>Services</v>
      </c>
      <c r="C770" s="43">
        <v>477.0</v>
      </c>
      <c r="D770" s="43">
        <v>10.89</v>
      </c>
      <c r="E770" s="43">
        <v>3.0</v>
      </c>
      <c r="F770" s="43">
        <v>23.0</v>
      </c>
      <c r="G770" s="43">
        <v>149.0</v>
      </c>
      <c r="H770" s="43">
        <v>5000.0</v>
      </c>
      <c r="I770" s="43">
        <v>0.0</v>
      </c>
      <c r="J770" s="43">
        <v>7450.0</v>
      </c>
      <c r="K770" s="43">
        <v>31238.666666</v>
      </c>
      <c r="L770" s="43">
        <v>2589.166666</v>
      </c>
      <c r="M770" s="43">
        <v>0.0</v>
      </c>
      <c r="N770" s="43">
        <v>0.0</v>
      </c>
      <c r="O770" s="43">
        <v>0.0</v>
      </c>
      <c r="P770" s="43">
        <v>0.0</v>
      </c>
      <c r="Q770" s="43">
        <v>28477.5</v>
      </c>
      <c r="R770" s="43">
        <v>36761.0</v>
      </c>
      <c r="S770" s="43">
        <v>0.08288349023822</v>
      </c>
      <c r="T770" s="43">
        <v>29.087876</v>
      </c>
      <c r="U770" s="43">
        <v>0.0</v>
      </c>
      <c r="V770" s="43">
        <v>1.0</v>
      </c>
      <c r="W770" s="43">
        <v>0.0</v>
      </c>
      <c r="X770" s="43">
        <v>0.0</v>
      </c>
      <c r="Y770" s="43">
        <v>1.0</v>
      </c>
      <c r="Z770" s="43">
        <v>1.0</v>
      </c>
      <c r="AA770" s="43">
        <v>10.89</v>
      </c>
      <c r="AB770" s="43">
        <v>3.0</v>
      </c>
      <c r="AC770" s="43">
        <v>1.0</v>
      </c>
      <c r="AD770" s="43">
        <v>0.0</v>
      </c>
      <c r="AE770" s="43">
        <v>2589.166666</v>
      </c>
      <c r="AF770" s="43">
        <v>1.0</v>
      </c>
      <c r="AG770" s="43">
        <v>0.0</v>
      </c>
      <c r="AH770" s="43">
        <v>149.0</v>
      </c>
      <c r="AI770" s="43">
        <v>5000.0</v>
      </c>
      <c r="AJ770" s="43">
        <v>0.0</v>
      </c>
      <c r="AK770" s="43">
        <v>7450.0</v>
      </c>
      <c r="AL770" s="43">
        <v>1.0</v>
      </c>
      <c r="AM770" s="43">
        <v>0.329147825730263</v>
      </c>
      <c r="AN770" s="43">
        <v>0.0</v>
      </c>
      <c r="AO770" s="43">
        <v>0.0</v>
      </c>
      <c r="AP770" s="43">
        <v>631.0</v>
      </c>
      <c r="AQ770" s="43">
        <v>5.0</v>
      </c>
    </row>
    <row r="771" ht="15.75" customHeight="1">
      <c r="A771" s="47">
        <v>82.0</v>
      </c>
      <c r="B771" s="48" t="str">
        <f t="array" ref="B771">XLOOKUP(A771,Industry_index!$A:$A,Industry_index!$B:$B)</f>
        <v>Services</v>
      </c>
      <c r="C771" s="43">
        <v>509.0</v>
      </c>
      <c r="D771" s="43">
        <v>0.38</v>
      </c>
      <c r="E771" s="43">
        <v>1.0</v>
      </c>
      <c r="F771" s="43">
        <v>0.0</v>
      </c>
      <c r="G771" s="43">
        <v>0.0</v>
      </c>
      <c r="H771" s="43">
        <v>10000.0</v>
      </c>
      <c r="I771" s="43">
        <v>0.0</v>
      </c>
      <c r="J771" s="43">
        <v>14900.0</v>
      </c>
      <c r="K771" s="43">
        <v>20690.61</v>
      </c>
      <c r="L771" s="43">
        <v>6531.056666</v>
      </c>
      <c r="M771" s="43">
        <v>1.333333</v>
      </c>
      <c r="N771" s="43">
        <v>0.0</v>
      </c>
      <c r="O771" s="43">
        <v>0.0</v>
      </c>
      <c r="P771" s="43">
        <v>0.0</v>
      </c>
      <c r="Q771" s="43">
        <v>23602.36</v>
      </c>
      <c r="R771" s="43">
        <v>23663.69</v>
      </c>
      <c r="S771" s="43">
        <v>0.17309371062449</v>
      </c>
      <c r="T771" s="43">
        <v>0.259846</v>
      </c>
      <c r="U771" s="43">
        <v>0.0</v>
      </c>
      <c r="V771" s="43">
        <v>1.0</v>
      </c>
      <c r="W771" s="43">
        <v>0.0</v>
      </c>
      <c r="X771" s="43">
        <v>1.0</v>
      </c>
      <c r="Y771" s="43">
        <v>0.0</v>
      </c>
      <c r="Z771" s="43">
        <v>1.0</v>
      </c>
      <c r="AA771" s="43">
        <v>0.38</v>
      </c>
      <c r="AB771" s="43">
        <v>1.0</v>
      </c>
      <c r="AC771" s="43">
        <v>1.0</v>
      </c>
      <c r="AD771" s="43">
        <v>0.0</v>
      </c>
      <c r="AE771" s="43">
        <v>6531.056666</v>
      </c>
      <c r="AF771" s="43">
        <v>0.0</v>
      </c>
      <c r="AG771" s="43">
        <v>1.0</v>
      </c>
      <c r="AH771" s="43">
        <v>0.0</v>
      </c>
      <c r="AI771" s="43">
        <v>10000.0</v>
      </c>
      <c r="AJ771" s="43">
        <v>0.0</v>
      </c>
      <c r="AK771" s="43">
        <v>14900.0</v>
      </c>
      <c r="AL771" s="43">
        <v>0.0</v>
      </c>
      <c r="AM771" s="43">
        <v>0.3362737723762355</v>
      </c>
      <c r="AN771" s="43">
        <v>0.0</v>
      </c>
      <c r="AO771" s="43">
        <v>1.0</v>
      </c>
      <c r="AP771" s="43">
        <v>662.0</v>
      </c>
      <c r="AQ771" s="43">
        <v>5.0</v>
      </c>
    </row>
    <row r="772" ht="15.75" customHeight="1">
      <c r="A772" s="47">
        <v>596.0</v>
      </c>
      <c r="B772" s="48" t="str">
        <f t="array" ref="B772">XLOOKUP(A772,Industry_index!$A:$A,Industry_index!$B:$B)</f>
        <v>Services</v>
      </c>
      <c r="C772" s="43">
        <v>503.0</v>
      </c>
      <c r="D772" s="43">
        <v>5.68</v>
      </c>
      <c r="E772" s="43">
        <v>1.0</v>
      </c>
      <c r="F772" s="43">
        <v>0.0</v>
      </c>
      <c r="G772" s="43">
        <v>0.0</v>
      </c>
      <c r="H772" s="43">
        <v>6000.0</v>
      </c>
      <c r="I772" s="43">
        <v>0.0</v>
      </c>
      <c r="J772" s="43">
        <v>8940.0</v>
      </c>
      <c r="K772" s="43">
        <v>15534.94</v>
      </c>
      <c r="L772" s="43">
        <v>1909.453333</v>
      </c>
      <c r="M772" s="43">
        <v>0.333333</v>
      </c>
      <c r="N772" s="43">
        <v>0.666666</v>
      </c>
      <c r="O772" s="43">
        <v>0.333333</v>
      </c>
      <c r="P772" s="43">
        <v>1.0</v>
      </c>
      <c r="Q772" s="43">
        <v>19579.328571</v>
      </c>
      <c r="R772" s="43">
        <v>18789.37</v>
      </c>
      <c r="S772" s="43">
        <v>0.078755603521676</v>
      </c>
      <c r="T772" s="43">
        <v>-4.034663</v>
      </c>
      <c r="U772" s="43">
        <v>0.0</v>
      </c>
      <c r="V772" s="43">
        <v>1.0</v>
      </c>
      <c r="W772" s="43">
        <v>0.0</v>
      </c>
      <c r="X772" s="43">
        <v>1.0</v>
      </c>
      <c r="Y772" s="43">
        <v>0.0</v>
      </c>
      <c r="Z772" s="43">
        <v>1.0</v>
      </c>
      <c r="AA772" s="43">
        <v>5.68</v>
      </c>
      <c r="AB772" s="43">
        <v>1.0</v>
      </c>
      <c r="AC772" s="43">
        <v>1.0</v>
      </c>
      <c r="AD772" s="43">
        <v>0.0</v>
      </c>
      <c r="AE772" s="43">
        <v>1909.453333</v>
      </c>
      <c r="AF772" s="43">
        <v>0.0</v>
      </c>
      <c r="AG772" s="43">
        <v>1.0</v>
      </c>
      <c r="AH772" s="43">
        <v>0.0</v>
      </c>
      <c r="AI772" s="43">
        <v>6000.0</v>
      </c>
      <c r="AJ772" s="43">
        <v>0.0</v>
      </c>
      <c r="AK772" s="43">
        <v>8940.0</v>
      </c>
      <c r="AL772" s="43">
        <v>0.0</v>
      </c>
      <c r="AM772" s="43">
        <v>0.3302369488733232</v>
      </c>
      <c r="AN772" s="43">
        <v>0.0</v>
      </c>
      <c r="AO772" s="43">
        <v>1.0</v>
      </c>
      <c r="AP772" s="43">
        <v>638.0</v>
      </c>
      <c r="AQ772" s="43">
        <v>5.0</v>
      </c>
    </row>
    <row r="773" ht="15.75" customHeight="1">
      <c r="A773" s="47">
        <v>362.0</v>
      </c>
      <c r="B773" s="48" t="str">
        <f t="array" ref="B773">XLOOKUP(A773,Industry_index!$A:$A,Industry_index!$B:$B)</f>
        <v>Services</v>
      </c>
      <c r="C773" s="43">
        <v>625.0</v>
      </c>
      <c r="D773" s="43">
        <v>1.06</v>
      </c>
      <c r="E773" s="43">
        <v>2.0</v>
      </c>
      <c r="F773" s="43">
        <v>1.0</v>
      </c>
      <c r="G773" s="43">
        <v>0.0</v>
      </c>
      <c r="H773" s="43">
        <v>15000.0</v>
      </c>
      <c r="I773" s="43">
        <v>0.0</v>
      </c>
      <c r="J773" s="43">
        <v>22350.0</v>
      </c>
      <c r="K773" s="43">
        <v>65624.0</v>
      </c>
      <c r="L773" s="43">
        <v>11427.83</v>
      </c>
      <c r="M773" s="43">
        <v>0.0</v>
      </c>
      <c r="N773" s="43">
        <v>0.0</v>
      </c>
      <c r="O773" s="43">
        <v>0.0</v>
      </c>
      <c r="P773" s="43">
        <v>0.0</v>
      </c>
      <c r="Q773" s="43">
        <v>165158.12</v>
      </c>
      <c r="R773" s="43">
        <v>67156.20600000002</v>
      </c>
      <c r="S773" s="43">
        <v>0.232288356264853</v>
      </c>
      <c r="T773" s="43">
        <v>149.979837</v>
      </c>
      <c r="U773" s="43">
        <v>1.0</v>
      </c>
      <c r="V773" s="43">
        <v>1.0</v>
      </c>
      <c r="W773" s="43">
        <v>0.0</v>
      </c>
      <c r="X773" s="43">
        <v>0.0</v>
      </c>
      <c r="Y773" s="43">
        <v>1.0</v>
      </c>
      <c r="Z773" s="43">
        <v>1.0</v>
      </c>
      <c r="AA773" s="43">
        <v>1.06</v>
      </c>
      <c r="AB773" s="43">
        <v>2.0</v>
      </c>
      <c r="AC773" s="43">
        <v>1.0</v>
      </c>
      <c r="AD773" s="43">
        <v>0.0</v>
      </c>
      <c r="AE773" s="43">
        <v>11427.83</v>
      </c>
      <c r="AF773" s="43">
        <v>1.0</v>
      </c>
      <c r="AG773" s="43">
        <v>0.0</v>
      </c>
      <c r="AH773" s="43">
        <v>0.0</v>
      </c>
      <c r="AI773" s="43">
        <v>15000.0</v>
      </c>
      <c r="AJ773" s="43">
        <v>0.0</v>
      </c>
      <c r="AK773" s="43">
        <v>22350.0</v>
      </c>
      <c r="AL773" s="43">
        <v>0.0</v>
      </c>
      <c r="AM773" s="43">
        <v>0.3239129545954707</v>
      </c>
      <c r="AN773" s="43">
        <v>0.0</v>
      </c>
      <c r="AO773" s="43">
        <v>1.0</v>
      </c>
      <c r="AP773" s="43">
        <v>616.0</v>
      </c>
      <c r="AQ773" s="43">
        <v>5.0</v>
      </c>
    </row>
    <row r="774" ht="15.75" customHeight="1">
      <c r="A774" s="47">
        <v>5158.0</v>
      </c>
      <c r="B774" s="48" t="str">
        <f t="array" ref="B774">XLOOKUP(A774,Industry_index!$A:$A,Industry_index!$B:$B)</f>
        <v>Transportation &amp; Public Utilities</v>
      </c>
      <c r="C774" s="43">
        <v>687.0</v>
      </c>
      <c r="D774" s="43">
        <v>17.9</v>
      </c>
      <c r="E774" s="43">
        <v>1.0</v>
      </c>
      <c r="F774" s="43">
        <v>4.0</v>
      </c>
      <c r="G774" s="43">
        <v>0.0</v>
      </c>
      <c r="H774" s="43">
        <v>330000.0</v>
      </c>
      <c r="I774" s="43">
        <v>0.0</v>
      </c>
      <c r="J774" s="43">
        <v>458700.0</v>
      </c>
      <c r="K774" s="43">
        <v>25715.413333</v>
      </c>
      <c r="L774" s="43">
        <v>3938.253333</v>
      </c>
      <c r="M774" s="43">
        <v>0.0</v>
      </c>
      <c r="N774" s="43">
        <v>0.0</v>
      </c>
      <c r="O774" s="43">
        <v>0.0</v>
      </c>
      <c r="P774" s="43">
        <v>0.0</v>
      </c>
      <c r="R774" s="43">
        <v>25900.7</v>
      </c>
      <c r="S774" s="43">
        <v>0.1431363818192315</v>
      </c>
      <c r="T774" s="43">
        <v>-6.024493</v>
      </c>
      <c r="U774" s="43">
        <v>0.0</v>
      </c>
      <c r="V774" s="43">
        <v>0.0</v>
      </c>
      <c r="W774" s="43">
        <v>1.0</v>
      </c>
      <c r="X774" s="43">
        <v>1.0</v>
      </c>
      <c r="Y774" s="43">
        <v>0.0</v>
      </c>
      <c r="Z774" s="43">
        <v>1.0</v>
      </c>
      <c r="AA774" s="43">
        <v>17.9</v>
      </c>
      <c r="AB774" s="43">
        <v>1.0</v>
      </c>
      <c r="AC774" s="43">
        <v>0.0</v>
      </c>
      <c r="AD774" s="43">
        <v>1.0</v>
      </c>
      <c r="AE774" s="43">
        <v>3938.253333</v>
      </c>
      <c r="AF774" s="43">
        <v>0.0</v>
      </c>
      <c r="AG774" s="43">
        <v>1.0</v>
      </c>
      <c r="AH774" s="43">
        <v>0.0</v>
      </c>
      <c r="AI774" s="43">
        <v>330000.0</v>
      </c>
      <c r="AJ774" s="43">
        <v>0.0</v>
      </c>
      <c r="AK774" s="43">
        <v>458700.0</v>
      </c>
      <c r="AL774" s="43">
        <v>0.0</v>
      </c>
      <c r="AM774" s="43">
        <v>0.3224558808942392</v>
      </c>
      <c r="AN774" s="43">
        <v>0.0</v>
      </c>
      <c r="AO774" s="43">
        <v>1.0</v>
      </c>
      <c r="AP774" s="43">
        <v>609.0</v>
      </c>
      <c r="AQ774" s="43">
        <v>5.0</v>
      </c>
    </row>
    <row r="775" ht="15.75" customHeight="1">
      <c r="A775" s="47">
        <v>1674.0</v>
      </c>
      <c r="B775" s="48" t="str">
        <f t="array" ref="B775">XLOOKUP(A775,Industry_index!$A:$A,Industry_index!$B:$B)</f>
        <v>Construction</v>
      </c>
      <c r="C775" s="43">
        <v>578.0</v>
      </c>
      <c r="D775" s="43">
        <v>6.03</v>
      </c>
      <c r="E775" s="43">
        <v>1.0</v>
      </c>
      <c r="F775" s="43">
        <v>0.0</v>
      </c>
      <c r="G775" s="43">
        <v>0.0</v>
      </c>
      <c r="H775" s="43">
        <v>125000.0</v>
      </c>
      <c r="I775" s="43">
        <v>0.0</v>
      </c>
      <c r="J775" s="43">
        <v>186250.0</v>
      </c>
      <c r="K775" s="43">
        <v>65624.0</v>
      </c>
      <c r="L775" s="43">
        <v>16926.366666</v>
      </c>
      <c r="M775" s="43">
        <v>0.666666</v>
      </c>
      <c r="N775" s="43">
        <v>0.0</v>
      </c>
      <c r="O775" s="43">
        <v>0.666666</v>
      </c>
      <c r="P775" s="43">
        <v>2.0</v>
      </c>
      <c r="Q775" s="43">
        <v>249341.523333</v>
      </c>
      <c r="R775" s="43">
        <v>67156.20600000002</v>
      </c>
      <c r="S775" s="43">
        <v>0.052522640545803</v>
      </c>
      <c r="T775" s="43">
        <v>89.284799</v>
      </c>
      <c r="U775" s="43">
        <v>1.0</v>
      </c>
      <c r="V775" s="43">
        <v>0.0</v>
      </c>
      <c r="W775" s="43">
        <v>1.0</v>
      </c>
      <c r="X775" s="43">
        <v>0.0</v>
      </c>
      <c r="Y775" s="43">
        <v>1.0</v>
      </c>
      <c r="Z775" s="43">
        <v>1.0</v>
      </c>
      <c r="AA775" s="43">
        <v>6.03</v>
      </c>
      <c r="AB775" s="43">
        <v>1.0</v>
      </c>
      <c r="AC775" s="43">
        <v>0.0</v>
      </c>
      <c r="AD775" s="43">
        <v>1.0</v>
      </c>
      <c r="AE775" s="43">
        <v>16926.366666</v>
      </c>
      <c r="AF775" s="43">
        <v>1.0</v>
      </c>
      <c r="AG775" s="43">
        <v>0.0</v>
      </c>
      <c r="AH775" s="43">
        <v>0.0</v>
      </c>
      <c r="AI775" s="43">
        <v>125000.0</v>
      </c>
      <c r="AJ775" s="43">
        <v>0.0</v>
      </c>
      <c r="AK775" s="43">
        <v>186250.0</v>
      </c>
      <c r="AL775" s="43">
        <v>0.0</v>
      </c>
      <c r="AM775" s="43">
        <v>0.3232666900280612</v>
      </c>
      <c r="AN775" s="43">
        <v>0.0</v>
      </c>
      <c r="AO775" s="43">
        <v>1.0</v>
      </c>
      <c r="AP775" s="43">
        <v>614.0</v>
      </c>
      <c r="AQ775" s="43">
        <v>5.0</v>
      </c>
    </row>
    <row r="776" ht="15.75" customHeight="1">
      <c r="A776" s="47">
        <v>5181.0</v>
      </c>
      <c r="B776" s="48" t="str">
        <f t="array" ref="B776">XLOOKUP(A776,Industry_index!$A:$A,Industry_index!$B:$B)</f>
        <v>Services</v>
      </c>
      <c r="C776" s="43">
        <v>551.0</v>
      </c>
      <c r="D776" s="43">
        <v>6.27</v>
      </c>
      <c r="E776" s="43">
        <v>2.0</v>
      </c>
      <c r="F776" s="43">
        <v>4.0</v>
      </c>
      <c r="G776" s="43">
        <v>0.0</v>
      </c>
      <c r="H776" s="43">
        <v>4000.0</v>
      </c>
      <c r="I776" s="43">
        <v>0.0</v>
      </c>
      <c r="J776" s="43">
        <v>5960.0</v>
      </c>
      <c r="K776" s="43">
        <v>25715.413333</v>
      </c>
      <c r="L776" s="43">
        <v>3938.253333</v>
      </c>
      <c r="M776" s="43">
        <v>0.0</v>
      </c>
      <c r="N776" s="43">
        <v>0.0</v>
      </c>
      <c r="O776" s="43">
        <v>0.0</v>
      </c>
      <c r="P776" s="43">
        <v>0.0</v>
      </c>
      <c r="R776" s="43">
        <v>25900.7</v>
      </c>
      <c r="S776" s="43">
        <v>0.1431363818192315</v>
      </c>
      <c r="T776" s="43">
        <v>-6.024493</v>
      </c>
      <c r="U776" s="43">
        <v>0.0</v>
      </c>
      <c r="V776" s="43">
        <v>1.0</v>
      </c>
      <c r="W776" s="43">
        <v>0.0</v>
      </c>
      <c r="X776" s="43">
        <v>1.0</v>
      </c>
      <c r="Y776" s="43">
        <v>0.0</v>
      </c>
      <c r="Z776" s="43">
        <v>1.0</v>
      </c>
      <c r="AA776" s="43">
        <v>6.27</v>
      </c>
      <c r="AB776" s="43">
        <v>2.0</v>
      </c>
      <c r="AC776" s="43">
        <v>1.0</v>
      </c>
      <c r="AD776" s="43">
        <v>0.0</v>
      </c>
      <c r="AE776" s="43">
        <v>3938.253333</v>
      </c>
      <c r="AF776" s="43">
        <v>0.0</v>
      </c>
      <c r="AG776" s="43">
        <v>1.0</v>
      </c>
      <c r="AH776" s="43">
        <v>0.0</v>
      </c>
      <c r="AI776" s="43">
        <v>4000.0</v>
      </c>
      <c r="AJ776" s="43">
        <v>0.0</v>
      </c>
      <c r="AK776" s="43">
        <v>5960.0</v>
      </c>
      <c r="AL776" s="43">
        <v>0.0</v>
      </c>
      <c r="AM776" s="43">
        <v>0.3321376863431127</v>
      </c>
      <c r="AN776" s="43">
        <v>0.0</v>
      </c>
      <c r="AO776" s="43">
        <v>1.0</v>
      </c>
      <c r="AP776" s="43">
        <v>646.0</v>
      </c>
      <c r="AQ776" s="43">
        <v>5.0</v>
      </c>
    </row>
    <row r="777" ht="15.75" customHeight="1">
      <c r="A777" s="47">
        <v>1580.0</v>
      </c>
      <c r="B777" s="48" t="str">
        <f t="array" ref="B777">XLOOKUP(A777,Industry_index!$A:$A,Industry_index!$B:$B)</f>
        <v>Services</v>
      </c>
      <c r="C777" s="43">
        <v>744.0</v>
      </c>
      <c r="D777" s="43">
        <v>3.61</v>
      </c>
      <c r="E777" s="43">
        <v>1.0</v>
      </c>
      <c r="F777" s="43">
        <v>4.0</v>
      </c>
      <c r="G777" s="43">
        <v>135544.02</v>
      </c>
      <c r="H777" s="43">
        <v>250000.0</v>
      </c>
      <c r="I777" s="43">
        <v>45544.02</v>
      </c>
      <c r="J777" s="43">
        <v>340000.0</v>
      </c>
      <c r="K777" s="43">
        <v>65624.0</v>
      </c>
      <c r="L777" s="43">
        <v>3783.29</v>
      </c>
      <c r="M777" s="43">
        <v>0.0</v>
      </c>
      <c r="N777" s="43">
        <v>0.0</v>
      </c>
      <c r="O777" s="43">
        <v>0.0</v>
      </c>
      <c r="P777" s="43">
        <v>0.0</v>
      </c>
      <c r="Q777" s="43">
        <v>214324.755</v>
      </c>
      <c r="R777" s="43">
        <v>67156.20600000002</v>
      </c>
      <c r="S777" s="43">
        <v>0.014521239609646</v>
      </c>
      <c r="T777" s="43">
        <v>64.682448</v>
      </c>
      <c r="U777" s="43">
        <v>0.0</v>
      </c>
      <c r="V777" s="43">
        <v>1.0</v>
      </c>
      <c r="W777" s="43">
        <v>0.0</v>
      </c>
      <c r="X777" s="43">
        <v>0.0</v>
      </c>
      <c r="Y777" s="43">
        <v>1.0</v>
      </c>
      <c r="Z777" s="43">
        <v>1.0</v>
      </c>
      <c r="AA777" s="43">
        <v>3.61</v>
      </c>
      <c r="AB777" s="43">
        <v>1.0</v>
      </c>
      <c r="AC777" s="43">
        <v>1.0</v>
      </c>
      <c r="AD777" s="43">
        <v>0.0</v>
      </c>
      <c r="AE777" s="43">
        <v>3783.29</v>
      </c>
      <c r="AF777" s="43">
        <v>1.0</v>
      </c>
      <c r="AG777" s="43">
        <v>0.0</v>
      </c>
      <c r="AH777" s="43">
        <v>135544.02</v>
      </c>
      <c r="AI777" s="43">
        <v>250000.0</v>
      </c>
      <c r="AJ777" s="43">
        <v>45544.02</v>
      </c>
      <c r="AK777" s="43">
        <v>340000.0</v>
      </c>
      <c r="AL777" s="43">
        <v>1.0</v>
      </c>
      <c r="AM777" s="43">
        <v>0.3326040780532154</v>
      </c>
      <c r="AN777" s="43">
        <v>0.0</v>
      </c>
      <c r="AO777" s="43">
        <v>0.0</v>
      </c>
      <c r="AP777" s="43">
        <v>649.0</v>
      </c>
      <c r="AQ777" s="43">
        <v>5.0</v>
      </c>
    </row>
    <row r="778" ht="15.75" customHeight="1">
      <c r="A778" s="47">
        <v>2379.0</v>
      </c>
      <c r="B778" s="48" t="str">
        <f t="array" ref="B778">XLOOKUP(A778,Industry_index!$A:$A,Industry_index!$B:$B)</f>
        <v>Retail</v>
      </c>
      <c r="C778" s="43">
        <v>590.0</v>
      </c>
      <c r="D778" s="43">
        <v>13.45</v>
      </c>
      <c r="E778" s="43">
        <v>3.0</v>
      </c>
      <c r="F778" s="43">
        <v>4.0</v>
      </c>
      <c r="G778" s="43">
        <v>0.0</v>
      </c>
      <c r="H778" s="43">
        <v>3000.0</v>
      </c>
      <c r="I778" s="43">
        <v>0.0</v>
      </c>
      <c r="J778" s="43">
        <v>4470.0</v>
      </c>
      <c r="K778" s="43">
        <v>15689.35</v>
      </c>
      <c r="L778" s="43">
        <v>2116.953333</v>
      </c>
      <c r="M778" s="43">
        <v>0.0</v>
      </c>
      <c r="N778" s="43">
        <v>0.0</v>
      </c>
      <c r="O778" s="43">
        <v>0.0</v>
      </c>
      <c r="P778" s="43">
        <v>0.0</v>
      </c>
      <c r="Q778" s="43">
        <v>13076.934</v>
      </c>
      <c r="R778" s="43">
        <v>19050.48</v>
      </c>
      <c r="S778" s="43">
        <v>0.159663399671148</v>
      </c>
      <c r="T778" s="43">
        <v>45.68005</v>
      </c>
      <c r="U778" s="43">
        <v>1.0</v>
      </c>
      <c r="V778" s="43">
        <v>1.0</v>
      </c>
      <c r="W778" s="43">
        <v>0.0</v>
      </c>
      <c r="X778" s="43">
        <v>0.0</v>
      </c>
      <c r="Y778" s="43">
        <v>1.0</v>
      </c>
      <c r="Z778" s="43">
        <v>1.0</v>
      </c>
      <c r="AA778" s="43">
        <v>13.45</v>
      </c>
      <c r="AB778" s="43">
        <v>3.0</v>
      </c>
      <c r="AC778" s="43">
        <v>1.0</v>
      </c>
      <c r="AD778" s="43">
        <v>0.0</v>
      </c>
      <c r="AE778" s="43">
        <v>2116.953333</v>
      </c>
      <c r="AF778" s="43">
        <v>1.0</v>
      </c>
      <c r="AG778" s="43">
        <v>0.0</v>
      </c>
      <c r="AH778" s="43">
        <v>0.0</v>
      </c>
      <c r="AI778" s="43">
        <v>3000.0</v>
      </c>
      <c r="AJ778" s="43">
        <v>0.0</v>
      </c>
      <c r="AK778" s="43">
        <v>4470.0</v>
      </c>
      <c r="AL778" s="43">
        <v>0.0</v>
      </c>
      <c r="AM778" s="43">
        <v>0.3176986529707484</v>
      </c>
      <c r="AN778" s="43">
        <v>0.0</v>
      </c>
      <c r="AO778" s="43">
        <v>1.0</v>
      </c>
      <c r="AP778" s="43">
        <v>594.0</v>
      </c>
      <c r="AQ778" s="43">
        <v>5.0</v>
      </c>
    </row>
    <row r="779" ht="15.75" customHeight="1">
      <c r="A779" s="47">
        <v>2232.0</v>
      </c>
      <c r="B779" s="48" t="str">
        <f t="array" ref="B779">XLOOKUP(A779,Industry_index!$A:$A,Industry_index!$B:$B)</f>
        <v>Services</v>
      </c>
      <c r="C779" s="43">
        <v>547.0</v>
      </c>
      <c r="D779" s="43">
        <v>6.69</v>
      </c>
      <c r="E779" s="43">
        <v>4.0</v>
      </c>
      <c r="F779" s="43">
        <v>37.0</v>
      </c>
      <c r="G779" s="43">
        <v>0.0</v>
      </c>
      <c r="H779" s="43">
        <v>5000.0</v>
      </c>
      <c r="I779" s="43">
        <v>0.0</v>
      </c>
      <c r="J779" s="43">
        <v>7450.0</v>
      </c>
      <c r="K779" s="43">
        <v>16234.116666</v>
      </c>
      <c r="L779" s="43">
        <v>11203.26</v>
      </c>
      <c r="M779" s="43">
        <v>0.0</v>
      </c>
      <c r="N779" s="43">
        <v>0.0</v>
      </c>
      <c r="O779" s="43">
        <v>0.0</v>
      </c>
      <c r="P779" s="43">
        <v>0.0</v>
      </c>
      <c r="Q779" s="43">
        <v>17123.5625</v>
      </c>
      <c r="R779" s="43">
        <v>18036.5</v>
      </c>
      <c r="S779" s="43">
        <v>0.652252271690667</v>
      </c>
      <c r="T779" s="43">
        <v>5.331484</v>
      </c>
      <c r="U779" s="43">
        <v>0.0</v>
      </c>
      <c r="V779" s="43">
        <v>1.0</v>
      </c>
      <c r="W779" s="43">
        <v>0.0</v>
      </c>
      <c r="X779" s="43">
        <v>1.0</v>
      </c>
      <c r="Y779" s="43">
        <v>0.0</v>
      </c>
      <c r="Z779" s="43">
        <v>1.0</v>
      </c>
      <c r="AA779" s="43">
        <v>6.69</v>
      </c>
      <c r="AB779" s="43">
        <v>4.0</v>
      </c>
      <c r="AC779" s="43">
        <v>1.0</v>
      </c>
      <c r="AD779" s="43">
        <v>0.0</v>
      </c>
      <c r="AE779" s="43">
        <v>11203.26</v>
      </c>
      <c r="AF779" s="43">
        <v>0.0</v>
      </c>
      <c r="AG779" s="43">
        <v>1.0</v>
      </c>
      <c r="AH779" s="43">
        <v>0.0</v>
      </c>
      <c r="AI779" s="43">
        <v>5000.0</v>
      </c>
      <c r="AJ779" s="43">
        <v>0.0</v>
      </c>
      <c r="AK779" s="43">
        <v>7450.0</v>
      </c>
      <c r="AL779" s="43">
        <v>0.0</v>
      </c>
      <c r="AM779" s="43">
        <v>0.3242842595069715</v>
      </c>
      <c r="AN779" s="43">
        <v>0.0</v>
      </c>
      <c r="AO779" s="43">
        <v>1.0</v>
      </c>
      <c r="AP779" s="43">
        <v>617.0</v>
      </c>
      <c r="AQ779" s="43">
        <v>5.0</v>
      </c>
    </row>
    <row r="780" ht="15.75" customHeight="1">
      <c r="A780" s="47">
        <v>2766.0</v>
      </c>
      <c r="B780" s="48" t="str">
        <f t="array" ref="B780">XLOOKUP(A780,Industry_index!$A:$A,Industry_index!$B:$B)</f>
        <v>Construction</v>
      </c>
      <c r="C780" s="43">
        <v>597.0</v>
      </c>
      <c r="D780" s="43">
        <v>17.06</v>
      </c>
      <c r="E780" s="43">
        <v>2.0</v>
      </c>
      <c r="F780" s="43">
        <v>24.0</v>
      </c>
      <c r="G780" s="43">
        <v>0.0</v>
      </c>
      <c r="H780" s="43">
        <v>6000.0</v>
      </c>
      <c r="I780" s="43">
        <v>0.0</v>
      </c>
      <c r="J780" s="43">
        <v>8940.0</v>
      </c>
      <c r="K780" s="43">
        <v>34145.38</v>
      </c>
      <c r="L780" s="43">
        <v>10910.593333</v>
      </c>
      <c r="M780" s="43">
        <v>0.0</v>
      </c>
      <c r="N780" s="43">
        <v>0.666666</v>
      </c>
      <c r="O780" s="43">
        <v>0.0</v>
      </c>
      <c r="P780" s="43">
        <v>0.0</v>
      </c>
      <c r="Q780" s="43">
        <v>71156.39</v>
      </c>
      <c r="R780" s="43">
        <v>59995.53</v>
      </c>
      <c r="S780" s="43">
        <v>0.319533418576685</v>
      </c>
      <c r="T780" s="43">
        <v>-15.684972</v>
      </c>
      <c r="U780" s="43">
        <v>0.0</v>
      </c>
      <c r="V780" s="43">
        <v>0.0</v>
      </c>
      <c r="W780" s="43">
        <v>1.0</v>
      </c>
      <c r="X780" s="43">
        <v>1.0</v>
      </c>
      <c r="Y780" s="43">
        <v>0.0</v>
      </c>
      <c r="Z780" s="43">
        <v>1.0</v>
      </c>
      <c r="AA780" s="43">
        <v>17.06</v>
      </c>
      <c r="AB780" s="43">
        <v>2.0</v>
      </c>
      <c r="AC780" s="43">
        <v>0.0</v>
      </c>
      <c r="AD780" s="43">
        <v>1.0</v>
      </c>
      <c r="AE780" s="43">
        <v>10910.593333</v>
      </c>
      <c r="AF780" s="43">
        <v>0.0</v>
      </c>
      <c r="AG780" s="43">
        <v>1.0</v>
      </c>
      <c r="AH780" s="43">
        <v>0.0</v>
      </c>
      <c r="AI780" s="43">
        <v>6000.0</v>
      </c>
      <c r="AJ780" s="43">
        <v>0.0</v>
      </c>
      <c r="AK780" s="43">
        <v>8940.0</v>
      </c>
      <c r="AL780" s="43">
        <v>0.0</v>
      </c>
      <c r="AM780" s="43">
        <v>0.3081184323465053</v>
      </c>
      <c r="AN780" s="43">
        <v>0.0</v>
      </c>
      <c r="AO780" s="43">
        <v>1.0</v>
      </c>
      <c r="AP780" s="43">
        <v>560.0</v>
      </c>
      <c r="AQ780" s="43">
        <v>5.0</v>
      </c>
    </row>
    <row r="781" ht="15.75" customHeight="1">
      <c r="A781" s="47">
        <v>2663.0</v>
      </c>
      <c r="B781" s="48" t="str">
        <f t="array" ref="B781">XLOOKUP(A781,Industry_index!$A:$A,Industry_index!$B:$B)</f>
        <v>Services</v>
      </c>
      <c r="C781" s="43">
        <v>500.0</v>
      </c>
      <c r="D781" s="43">
        <v>6.06</v>
      </c>
      <c r="E781" s="43">
        <v>1.0</v>
      </c>
      <c r="F781" s="43">
        <v>0.0</v>
      </c>
      <c r="G781" s="43">
        <v>0.0</v>
      </c>
      <c r="H781" s="43">
        <v>5000.0</v>
      </c>
      <c r="I781" s="43">
        <v>0.0</v>
      </c>
      <c r="J781" s="43">
        <v>7450.0</v>
      </c>
      <c r="K781" s="43">
        <v>25715.413333</v>
      </c>
      <c r="L781" s="43">
        <v>3938.253333</v>
      </c>
      <c r="M781" s="43">
        <v>0.0</v>
      </c>
      <c r="N781" s="43">
        <v>0.0</v>
      </c>
      <c r="O781" s="43">
        <v>0.0</v>
      </c>
      <c r="P781" s="43">
        <v>0.0</v>
      </c>
      <c r="R781" s="43">
        <v>25900.7</v>
      </c>
      <c r="S781" s="43">
        <v>0.1431363818192315</v>
      </c>
      <c r="T781" s="43">
        <v>-6.024493</v>
      </c>
      <c r="U781" s="43">
        <v>1.0</v>
      </c>
      <c r="V781" s="43">
        <v>1.0</v>
      </c>
      <c r="W781" s="43">
        <v>0.0</v>
      </c>
      <c r="X781" s="43">
        <v>1.0</v>
      </c>
      <c r="Y781" s="43">
        <v>0.0</v>
      </c>
      <c r="Z781" s="43">
        <v>1.0</v>
      </c>
      <c r="AA781" s="43">
        <v>6.06</v>
      </c>
      <c r="AB781" s="43">
        <v>1.0</v>
      </c>
      <c r="AC781" s="43">
        <v>1.0</v>
      </c>
      <c r="AD781" s="43">
        <v>0.0</v>
      </c>
      <c r="AE781" s="43">
        <v>3938.253333</v>
      </c>
      <c r="AF781" s="43">
        <v>0.0</v>
      </c>
      <c r="AG781" s="43">
        <v>1.0</v>
      </c>
      <c r="AH781" s="43">
        <v>0.0</v>
      </c>
      <c r="AI781" s="43">
        <v>5000.0</v>
      </c>
      <c r="AJ781" s="43">
        <v>0.0</v>
      </c>
      <c r="AK781" s="43">
        <v>7450.0</v>
      </c>
      <c r="AL781" s="43">
        <v>0.0</v>
      </c>
      <c r="AM781" s="43">
        <v>0.318292596561612</v>
      </c>
      <c r="AN781" s="43">
        <v>0.0</v>
      </c>
      <c r="AO781" s="43">
        <v>1.0</v>
      </c>
      <c r="AP781" s="43">
        <v>596.0</v>
      </c>
      <c r="AQ781" s="43">
        <v>5.0</v>
      </c>
    </row>
    <row r="782" ht="15.75" customHeight="1">
      <c r="A782" s="47">
        <v>1003.0</v>
      </c>
      <c r="B782" s="48" t="str">
        <f t="array" ref="B782">XLOOKUP(A782,Industry_index!$A:$A,Industry_index!$B:$B)</f>
        <v>Services</v>
      </c>
      <c r="C782" s="43">
        <v>559.0</v>
      </c>
      <c r="D782" s="43">
        <v>15.25</v>
      </c>
      <c r="E782" s="43">
        <v>5.0</v>
      </c>
      <c r="F782" s="43">
        <v>4.0</v>
      </c>
      <c r="G782" s="43">
        <v>0.0</v>
      </c>
      <c r="H782" s="43">
        <v>3000.0</v>
      </c>
      <c r="I782" s="43">
        <v>0.0</v>
      </c>
      <c r="J782" s="43">
        <v>4470.0</v>
      </c>
      <c r="K782" s="43">
        <v>21082.333333</v>
      </c>
      <c r="L782" s="43">
        <v>1943.016666</v>
      </c>
      <c r="M782" s="43">
        <v>0.0</v>
      </c>
      <c r="N782" s="43">
        <v>0.333333</v>
      </c>
      <c r="O782" s="43">
        <v>0.0</v>
      </c>
      <c r="P782" s="43">
        <v>0.0</v>
      </c>
      <c r="Q782" s="43">
        <v>24580.227777</v>
      </c>
      <c r="R782" s="43">
        <v>21850.0</v>
      </c>
      <c r="S782" s="43">
        <v>0.079986337832426</v>
      </c>
      <c r="T782" s="43">
        <v>-11.107423</v>
      </c>
      <c r="U782" s="43">
        <v>0.0</v>
      </c>
      <c r="V782" s="43">
        <v>1.0</v>
      </c>
      <c r="W782" s="43">
        <v>0.0</v>
      </c>
      <c r="X782" s="43">
        <v>1.0</v>
      </c>
      <c r="Y782" s="43">
        <v>0.0</v>
      </c>
      <c r="Z782" s="43">
        <v>1.0</v>
      </c>
      <c r="AA782" s="43">
        <v>15.25</v>
      </c>
      <c r="AB782" s="43">
        <v>5.0</v>
      </c>
      <c r="AC782" s="43">
        <v>1.0</v>
      </c>
      <c r="AD782" s="43">
        <v>0.0</v>
      </c>
      <c r="AE782" s="43">
        <v>1943.016666</v>
      </c>
      <c r="AF782" s="43">
        <v>0.0</v>
      </c>
      <c r="AG782" s="43">
        <v>1.0</v>
      </c>
      <c r="AH782" s="43">
        <v>0.0</v>
      </c>
      <c r="AI782" s="43">
        <v>3000.0</v>
      </c>
      <c r="AJ782" s="43">
        <v>0.0</v>
      </c>
      <c r="AK782" s="43">
        <v>4470.0</v>
      </c>
      <c r="AL782" s="43">
        <v>0.0</v>
      </c>
      <c r="AM782" s="43">
        <v>0.3385459894671727</v>
      </c>
      <c r="AN782" s="43">
        <v>0.0</v>
      </c>
      <c r="AO782" s="43">
        <v>1.0</v>
      </c>
      <c r="AP782" s="43">
        <v>675.0</v>
      </c>
      <c r="AQ782" s="43">
        <v>5.0</v>
      </c>
    </row>
    <row r="783" ht="15.75" customHeight="1">
      <c r="A783" s="47">
        <v>2423.0</v>
      </c>
      <c r="B783" s="48" t="str">
        <f t="array" ref="B783">XLOOKUP(A783,Industry_index!$A:$A,Industry_index!$B:$B)</f>
        <v>Services</v>
      </c>
      <c r="C783" s="43">
        <v>591.0</v>
      </c>
      <c r="D783" s="43">
        <v>5.38</v>
      </c>
      <c r="E783" s="43">
        <v>1.0</v>
      </c>
      <c r="F783" s="43">
        <v>4.0</v>
      </c>
      <c r="G783" s="43">
        <v>0.0</v>
      </c>
      <c r="H783" s="43">
        <v>17000.0</v>
      </c>
      <c r="I783" s="43">
        <v>0.0</v>
      </c>
      <c r="J783" s="43">
        <v>25330.0</v>
      </c>
      <c r="K783" s="43">
        <v>72543.946666</v>
      </c>
      <c r="L783" s="43">
        <v>3763.42</v>
      </c>
      <c r="M783" s="43">
        <v>0.0</v>
      </c>
      <c r="N783" s="43">
        <v>0.666666</v>
      </c>
      <c r="O783" s="43">
        <v>4.0</v>
      </c>
      <c r="P783" s="43">
        <v>12.0</v>
      </c>
      <c r="Q783" s="43">
        <v>61166.032</v>
      </c>
      <c r="R783" s="43">
        <v>57873.46</v>
      </c>
      <c r="S783" s="43">
        <v>0.051877792703595</v>
      </c>
      <c r="T783" s="43">
        <v>-5.383004</v>
      </c>
      <c r="U783" s="43">
        <v>0.0</v>
      </c>
      <c r="V783" s="43">
        <v>1.0</v>
      </c>
      <c r="W783" s="43">
        <v>0.0</v>
      </c>
      <c r="X783" s="43">
        <v>1.0</v>
      </c>
      <c r="Y783" s="43">
        <v>0.0</v>
      </c>
      <c r="Z783" s="43">
        <v>1.0</v>
      </c>
      <c r="AA783" s="43">
        <v>5.38</v>
      </c>
      <c r="AB783" s="43">
        <v>1.0</v>
      </c>
      <c r="AC783" s="43">
        <v>1.0</v>
      </c>
      <c r="AD783" s="43">
        <v>0.0</v>
      </c>
      <c r="AE783" s="43">
        <v>3763.42</v>
      </c>
      <c r="AF783" s="43">
        <v>0.0</v>
      </c>
      <c r="AG783" s="43">
        <v>1.0</v>
      </c>
      <c r="AH783" s="43">
        <v>0.0</v>
      </c>
      <c r="AI783" s="43">
        <v>17000.0</v>
      </c>
      <c r="AJ783" s="43">
        <v>0.0</v>
      </c>
      <c r="AK783" s="43">
        <v>25330.0</v>
      </c>
      <c r="AL783" s="43">
        <v>0.0</v>
      </c>
      <c r="AM783" s="43">
        <v>0.3227762224469859</v>
      </c>
      <c r="AN783" s="43">
        <v>0.0</v>
      </c>
      <c r="AO783" s="43">
        <v>1.0</v>
      </c>
      <c r="AP783" s="43">
        <v>611.0</v>
      </c>
      <c r="AQ783" s="43">
        <v>5.0</v>
      </c>
    </row>
    <row r="784" ht="15.75" customHeight="1">
      <c r="A784" s="47">
        <v>2967.0</v>
      </c>
      <c r="B784" s="48" t="str">
        <f t="array" ref="B784">XLOOKUP(A784,Industry_index!$A:$A,Industry_index!$B:$B)</f>
        <v>Services</v>
      </c>
      <c r="C784" s="43">
        <v>562.0</v>
      </c>
      <c r="D784" s="43">
        <v>6.56</v>
      </c>
      <c r="E784" s="43">
        <v>1.0</v>
      </c>
      <c r="F784" s="43">
        <v>0.0</v>
      </c>
      <c r="G784" s="43">
        <v>0.0</v>
      </c>
      <c r="H784" s="43">
        <v>2500.0</v>
      </c>
      <c r="I784" s="43">
        <v>0.0</v>
      </c>
      <c r="J784" s="43">
        <v>3725.0</v>
      </c>
      <c r="K784" s="43">
        <v>5682.666666</v>
      </c>
      <c r="L784" s="43">
        <v>2453.666666</v>
      </c>
      <c r="M784" s="43">
        <v>0.333333</v>
      </c>
      <c r="N784" s="43">
        <v>0.0</v>
      </c>
      <c r="O784" s="43">
        <v>0.0</v>
      </c>
      <c r="P784" s="43">
        <v>0.0</v>
      </c>
      <c r="Q784" s="43">
        <v>4813.0</v>
      </c>
      <c r="R784" s="43">
        <v>7422.0</v>
      </c>
      <c r="S784" s="43">
        <v>0.43178118736439</v>
      </c>
      <c r="T784" s="43">
        <v>54.207355</v>
      </c>
      <c r="U784" s="43">
        <v>1.0</v>
      </c>
      <c r="V784" s="43">
        <v>1.0</v>
      </c>
      <c r="W784" s="43">
        <v>0.0</v>
      </c>
      <c r="X784" s="43">
        <v>0.0</v>
      </c>
      <c r="Y784" s="43">
        <v>1.0</v>
      </c>
      <c r="Z784" s="43">
        <v>1.0</v>
      </c>
      <c r="AA784" s="43">
        <v>6.56</v>
      </c>
      <c r="AB784" s="43">
        <v>1.0</v>
      </c>
      <c r="AC784" s="43">
        <v>1.0</v>
      </c>
      <c r="AD784" s="43">
        <v>0.0</v>
      </c>
      <c r="AE784" s="43">
        <v>2453.666666</v>
      </c>
      <c r="AF784" s="43">
        <v>1.0</v>
      </c>
      <c r="AG784" s="43">
        <v>0.0</v>
      </c>
      <c r="AH784" s="43">
        <v>0.0</v>
      </c>
      <c r="AI784" s="43">
        <v>2500.0</v>
      </c>
      <c r="AJ784" s="43">
        <v>0.0</v>
      </c>
      <c r="AK784" s="43">
        <v>3725.0</v>
      </c>
      <c r="AL784" s="43">
        <v>0.0</v>
      </c>
      <c r="AM784" s="43">
        <v>0.3231717413240073</v>
      </c>
      <c r="AN784" s="43">
        <v>0.0</v>
      </c>
      <c r="AO784" s="43">
        <v>1.0</v>
      </c>
      <c r="AP784" s="43">
        <v>613.0</v>
      </c>
      <c r="AQ784" s="43">
        <v>5.0</v>
      </c>
    </row>
    <row r="785" ht="15.75" customHeight="1">
      <c r="A785" s="47">
        <v>1134.0</v>
      </c>
      <c r="B785" s="48" t="str">
        <f t="array" ref="B785">XLOOKUP(A785,Industry_index!$A:$A,Industry_index!$B:$B)</f>
        <v>Transportation &amp; Public Utilities</v>
      </c>
      <c r="C785" s="43">
        <v>643.0</v>
      </c>
      <c r="D785" s="43">
        <v>1.55</v>
      </c>
      <c r="E785" s="43">
        <v>3.0</v>
      </c>
      <c r="F785" s="43">
        <v>39.0</v>
      </c>
      <c r="G785" s="43">
        <v>0.0</v>
      </c>
      <c r="H785" s="43">
        <v>3000.0</v>
      </c>
      <c r="I785" s="43">
        <v>0.0</v>
      </c>
      <c r="J785" s="43">
        <v>4470.0</v>
      </c>
      <c r="K785" s="43">
        <v>37431.0</v>
      </c>
      <c r="L785" s="43">
        <v>911.0</v>
      </c>
      <c r="M785" s="43">
        <v>0.333333</v>
      </c>
      <c r="N785" s="43">
        <v>0.0</v>
      </c>
      <c r="O785" s="43">
        <v>1.0</v>
      </c>
      <c r="P785" s="43">
        <v>3.0</v>
      </c>
      <c r="Q785" s="43">
        <v>35173.75</v>
      </c>
      <c r="R785" s="43">
        <v>27289.0</v>
      </c>
      <c r="S785" s="43">
        <v>0.025142817753345</v>
      </c>
      <c r="T785" s="43">
        <v>-22.416574</v>
      </c>
      <c r="U785" s="43">
        <v>1.0</v>
      </c>
      <c r="V785" s="43">
        <v>0.0</v>
      </c>
      <c r="W785" s="43">
        <v>1.0</v>
      </c>
      <c r="X785" s="43">
        <v>0.0</v>
      </c>
      <c r="Y785" s="43">
        <v>0.0</v>
      </c>
      <c r="Z785" s="43">
        <v>1.0</v>
      </c>
      <c r="AA785" s="43">
        <v>1.55</v>
      </c>
      <c r="AB785" s="43">
        <v>3.0</v>
      </c>
      <c r="AC785" s="43">
        <v>0.0</v>
      </c>
      <c r="AD785" s="43">
        <v>1.0</v>
      </c>
      <c r="AE785" s="43">
        <v>911.0</v>
      </c>
      <c r="AF785" s="43">
        <v>0.0</v>
      </c>
      <c r="AG785" s="43">
        <v>0.0</v>
      </c>
      <c r="AH785" s="43">
        <v>0.0</v>
      </c>
      <c r="AI785" s="43">
        <v>3000.0</v>
      </c>
      <c r="AJ785" s="43">
        <v>0.0</v>
      </c>
      <c r="AK785" s="43">
        <v>4470.0</v>
      </c>
      <c r="AL785" s="43">
        <v>0.0</v>
      </c>
      <c r="AM785" s="43">
        <v>0.3219215036957317</v>
      </c>
      <c r="AN785" s="43">
        <v>0.0</v>
      </c>
      <c r="AO785" s="43">
        <v>1.0</v>
      </c>
      <c r="AP785" s="43">
        <v>606.0</v>
      </c>
      <c r="AQ785" s="43">
        <v>5.0</v>
      </c>
    </row>
    <row r="786" ht="15.75" customHeight="1">
      <c r="A786" s="47">
        <v>1351.0</v>
      </c>
      <c r="B786" s="48" t="str">
        <f t="array" ref="B786">XLOOKUP(A786,Industry_index!$A:$A,Industry_index!$B:$B)</f>
        <v>Services</v>
      </c>
      <c r="C786" s="43">
        <v>623.0</v>
      </c>
      <c r="D786" s="43">
        <v>3.05</v>
      </c>
      <c r="E786" s="43">
        <v>1.0</v>
      </c>
      <c r="F786" s="43">
        <v>4.0</v>
      </c>
      <c r="G786" s="43">
        <v>0.0</v>
      </c>
      <c r="H786" s="43">
        <v>15000.0</v>
      </c>
      <c r="I786" s="43">
        <v>0.0</v>
      </c>
      <c r="J786" s="43">
        <v>22350.0</v>
      </c>
      <c r="K786" s="43">
        <v>109125.516666</v>
      </c>
      <c r="L786" s="43">
        <v>5432.87</v>
      </c>
      <c r="M786" s="43">
        <v>0.0</v>
      </c>
      <c r="N786" s="43">
        <v>0.0</v>
      </c>
      <c r="O786" s="43">
        <v>0.0</v>
      </c>
      <c r="P786" s="43">
        <v>0.0</v>
      </c>
      <c r="Q786" s="43">
        <v>89805.36</v>
      </c>
      <c r="R786" s="43">
        <v>67156.20600000002</v>
      </c>
      <c r="S786" s="43">
        <v>0.039044066777345</v>
      </c>
      <c r="T786" s="43">
        <v>91.526741</v>
      </c>
      <c r="U786" s="43">
        <v>0.0</v>
      </c>
      <c r="V786" s="43">
        <v>1.0</v>
      </c>
      <c r="W786" s="43">
        <v>0.0</v>
      </c>
      <c r="X786" s="43">
        <v>0.0</v>
      </c>
      <c r="Y786" s="43">
        <v>1.0</v>
      </c>
      <c r="Z786" s="43">
        <v>1.0</v>
      </c>
      <c r="AA786" s="43">
        <v>3.05</v>
      </c>
      <c r="AB786" s="43">
        <v>1.0</v>
      </c>
      <c r="AC786" s="43">
        <v>1.0</v>
      </c>
      <c r="AD786" s="43">
        <v>0.0</v>
      </c>
      <c r="AE786" s="43">
        <v>5432.87</v>
      </c>
      <c r="AF786" s="43">
        <v>1.0</v>
      </c>
      <c r="AG786" s="43">
        <v>0.0</v>
      </c>
      <c r="AH786" s="43">
        <v>0.0</v>
      </c>
      <c r="AI786" s="43">
        <v>15000.0</v>
      </c>
      <c r="AJ786" s="43">
        <v>0.0</v>
      </c>
      <c r="AK786" s="43">
        <v>22350.0</v>
      </c>
      <c r="AL786" s="43">
        <v>0.0</v>
      </c>
      <c r="AM786" s="43">
        <v>0.3275196907348215</v>
      </c>
      <c r="AN786" s="43">
        <v>0.0</v>
      </c>
      <c r="AO786" s="43">
        <v>1.0</v>
      </c>
      <c r="AP786" s="43">
        <v>627.0</v>
      </c>
      <c r="AQ786" s="43">
        <v>5.0</v>
      </c>
    </row>
    <row r="787" ht="15.75" customHeight="1">
      <c r="A787" s="47">
        <v>3734.0</v>
      </c>
      <c r="B787" s="48" t="str">
        <f t="array" ref="B787">XLOOKUP(A787,Industry_index!$A:$A,Industry_index!$B:$B)</f>
        <v>Retail</v>
      </c>
      <c r="C787" s="43">
        <v>438.0</v>
      </c>
      <c r="D787" s="43">
        <v>3.73</v>
      </c>
      <c r="E787" s="43">
        <v>1.0</v>
      </c>
      <c r="F787" s="43">
        <v>0.0</v>
      </c>
      <c r="G787" s="43">
        <v>0.0</v>
      </c>
      <c r="H787" s="43">
        <v>8000.0</v>
      </c>
      <c r="I787" s="43">
        <v>0.0</v>
      </c>
      <c r="J787" s="43">
        <v>11920.0</v>
      </c>
      <c r="K787" s="43">
        <v>26547.156666</v>
      </c>
      <c r="L787" s="43">
        <v>8340.983333</v>
      </c>
      <c r="M787" s="43">
        <v>0.0</v>
      </c>
      <c r="N787" s="43">
        <v>0.0</v>
      </c>
      <c r="O787" s="43">
        <v>0.0</v>
      </c>
      <c r="P787" s="43">
        <v>0.0</v>
      </c>
      <c r="Q787" s="43">
        <v>27996.661666</v>
      </c>
      <c r="R787" s="43">
        <v>23911.14</v>
      </c>
      <c r="S787" s="43">
        <v>0.281113979386105</v>
      </c>
      <c r="T787" s="43">
        <v>-14.592882</v>
      </c>
      <c r="U787" s="43">
        <v>1.0</v>
      </c>
      <c r="V787" s="43">
        <v>1.0</v>
      </c>
      <c r="W787" s="43">
        <v>0.0</v>
      </c>
      <c r="X787" s="43">
        <v>1.0</v>
      </c>
      <c r="Y787" s="43">
        <v>0.0</v>
      </c>
      <c r="Z787" s="43">
        <v>1.0</v>
      </c>
      <c r="AA787" s="43">
        <v>3.73</v>
      </c>
      <c r="AB787" s="43">
        <v>1.0</v>
      </c>
      <c r="AC787" s="43">
        <v>1.0</v>
      </c>
      <c r="AD787" s="43">
        <v>0.0</v>
      </c>
      <c r="AE787" s="43">
        <v>8340.983333</v>
      </c>
      <c r="AF787" s="43">
        <v>0.0</v>
      </c>
      <c r="AG787" s="43">
        <v>1.0</v>
      </c>
      <c r="AH787" s="43">
        <v>0.0</v>
      </c>
      <c r="AI787" s="43">
        <v>8000.0</v>
      </c>
      <c r="AJ787" s="43">
        <v>0.0</v>
      </c>
      <c r="AK787" s="43">
        <v>11920.0</v>
      </c>
      <c r="AL787" s="43">
        <v>0.0</v>
      </c>
      <c r="AM787" s="43">
        <v>0.3094923257356841</v>
      </c>
      <c r="AN787" s="43">
        <v>0.0</v>
      </c>
      <c r="AO787" s="43">
        <v>1.0</v>
      </c>
      <c r="AP787" s="43">
        <v>565.0</v>
      </c>
      <c r="AQ787" s="43">
        <v>5.0</v>
      </c>
    </row>
    <row r="788" ht="15.75" customHeight="1">
      <c r="A788" s="47">
        <v>1885.0</v>
      </c>
      <c r="B788" s="48" t="str">
        <f t="array" ref="B788">XLOOKUP(A788,Industry_index!$A:$A,Industry_index!$B:$B)</f>
        <v>Services</v>
      </c>
      <c r="C788" s="43">
        <v>554.0</v>
      </c>
      <c r="D788" s="43">
        <v>3.35</v>
      </c>
      <c r="E788" s="43">
        <v>2.0</v>
      </c>
      <c r="F788" s="43">
        <v>0.0</v>
      </c>
      <c r="G788" s="43">
        <v>6705.0</v>
      </c>
      <c r="H788" s="43">
        <v>6000.0</v>
      </c>
      <c r="I788" s="43">
        <v>3765.0</v>
      </c>
      <c r="J788" s="43">
        <v>8940.0</v>
      </c>
      <c r="K788" s="43">
        <v>85185.403333</v>
      </c>
      <c r="L788" s="43">
        <v>12700.38</v>
      </c>
      <c r="M788" s="43">
        <v>0.0</v>
      </c>
      <c r="N788" s="43">
        <v>1.333333</v>
      </c>
      <c r="O788" s="43">
        <v>0.0</v>
      </c>
      <c r="P788" s="43">
        <v>0.0</v>
      </c>
      <c r="Q788" s="43">
        <v>67270.0</v>
      </c>
      <c r="R788" s="43">
        <v>121016.21</v>
      </c>
      <c r="S788" s="43">
        <v>0.149091041422591</v>
      </c>
      <c r="T788" s="43">
        <v>79.896253</v>
      </c>
      <c r="U788" s="43">
        <v>0.0</v>
      </c>
      <c r="V788" s="43">
        <v>1.0</v>
      </c>
      <c r="W788" s="43">
        <v>0.0</v>
      </c>
      <c r="X788" s="43">
        <v>0.0</v>
      </c>
      <c r="Y788" s="43">
        <v>1.0</v>
      </c>
      <c r="Z788" s="43">
        <v>1.0</v>
      </c>
      <c r="AA788" s="43">
        <v>3.35</v>
      </c>
      <c r="AB788" s="43">
        <v>2.0</v>
      </c>
      <c r="AC788" s="43">
        <v>1.0</v>
      </c>
      <c r="AD788" s="43">
        <v>0.0</v>
      </c>
      <c r="AE788" s="43">
        <v>12700.38</v>
      </c>
      <c r="AF788" s="43">
        <v>1.0</v>
      </c>
      <c r="AG788" s="43">
        <v>0.0</v>
      </c>
      <c r="AH788" s="43">
        <v>6705.0</v>
      </c>
      <c r="AI788" s="43">
        <v>6000.0</v>
      </c>
      <c r="AJ788" s="43">
        <v>3765.0</v>
      </c>
      <c r="AK788" s="43">
        <v>8940.0</v>
      </c>
      <c r="AL788" s="43">
        <v>1.0</v>
      </c>
      <c r="AM788" s="43">
        <v>0.3056774052932786</v>
      </c>
      <c r="AN788" s="43">
        <v>0.0</v>
      </c>
      <c r="AO788" s="43">
        <v>0.0</v>
      </c>
      <c r="AP788" s="43">
        <v>547.0</v>
      </c>
      <c r="AQ788" s="43">
        <v>5.0</v>
      </c>
    </row>
    <row r="789" ht="15.75" customHeight="1">
      <c r="A789" s="47">
        <v>3230.0</v>
      </c>
      <c r="B789" s="48" t="str">
        <f t="array" ref="B789">XLOOKUP(A789,Industry_index!$A:$A,Industry_index!$B:$B)</f>
        <v>Services</v>
      </c>
      <c r="C789" s="43">
        <v>569.0</v>
      </c>
      <c r="D789" s="43">
        <v>5.74</v>
      </c>
      <c r="E789" s="43">
        <v>1.0</v>
      </c>
      <c r="F789" s="43">
        <v>0.0</v>
      </c>
      <c r="G789" s="43">
        <v>3142.64</v>
      </c>
      <c r="H789" s="43">
        <v>4000.0</v>
      </c>
      <c r="I789" s="43">
        <v>1182.64</v>
      </c>
      <c r="J789" s="43">
        <v>5960.0</v>
      </c>
      <c r="K789" s="43">
        <v>8666.655</v>
      </c>
      <c r="L789" s="43">
        <v>1449.11</v>
      </c>
      <c r="M789" s="43">
        <v>0.0</v>
      </c>
      <c r="N789" s="43">
        <v>0.0</v>
      </c>
      <c r="O789" s="43">
        <v>0.0</v>
      </c>
      <c r="P789" s="43">
        <v>0.0</v>
      </c>
      <c r="Q789" s="43">
        <v>9721.828</v>
      </c>
      <c r="R789" s="43">
        <v>11059.26</v>
      </c>
      <c r="S789" s="43">
        <v>0.190604116640494</v>
      </c>
      <c r="T789" s="43">
        <v>13.75698</v>
      </c>
      <c r="U789" s="43">
        <v>0.0</v>
      </c>
      <c r="V789" s="43">
        <v>1.0</v>
      </c>
      <c r="W789" s="43">
        <v>0.0</v>
      </c>
      <c r="X789" s="43">
        <v>1.0</v>
      </c>
      <c r="Y789" s="43">
        <v>0.0</v>
      </c>
      <c r="Z789" s="43">
        <v>1.0</v>
      </c>
      <c r="AA789" s="43">
        <v>5.74</v>
      </c>
      <c r="AB789" s="43">
        <v>1.0</v>
      </c>
      <c r="AC789" s="43">
        <v>1.0</v>
      </c>
      <c r="AD789" s="43">
        <v>0.0</v>
      </c>
      <c r="AE789" s="43">
        <v>1449.11</v>
      </c>
      <c r="AF789" s="43">
        <v>0.0</v>
      </c>
      <c r="AG789" s="43">
        <v>1.0</v>
      </c>
      <c r="AH789" s="43">
        <v>3142.64</v>
      </c>
      <c r="AI789" s="43">
        <v>4000.0</v>
      </c>
      <c r="AJ789" s="43">
        <v>1182.64</v>
      </c>
      <c r="AK789" s="43">
        <v>5960.0</v>
      </c>
      <c r="AL789" s="43">
        <v>1.0</v>
      </c>
      <c r="AM789" s="43">
        <v>0.3321818737678149</v>
      </c>
      <c r="AN789" s="43">
        <v>0.0</v>
      </c>
      <c r="AO789" s="43">
        <v>0.0</v>
      </c>
      <c r="AP789" s="43">
        <v>648.0</v>
      </c>
      <c r="AQ789" s="43">
        <v>5.0</v>
      </c>
    </row>
    <row r="790" ht="15.75" customHeight="1">
      <c r="A790" s="47">
        <v>3024.0</v>
      </c>
      <c r="B790" s="48" t="str">
        <f t="array" ref="B790">XLOOKUP(A790,Industry_index!$A:$A,Industry_index!$B:$B)</f>
        <v>Transportation &amp; Public Utilities</v>
      </c>
      <c r="C790" s="43">
        <v>506.0</v>
      </c>
      <c r="D790" s="43">
        <v>1.83</v>
      </c>
      <c r="E790" s="43">
        <v>4.0</v>
      </c>
      <c r="F790" s="43">
        <v>27.0</v>
      </c>
      <c r="G790" s="43">
        <v>5960.0</v>
      </c>
      <c r="H790" s="43">
        <v>4000.0</v>
      </c>
      <c r="I790" s="43">
        <v>4000.0</v>
      </c>
      <c r="J790" s="43">
        <v>5960.0</v>
      </c>
      <c r="K790" s="43">
        <v>33971.193333</v>
      </c>
      <c r="L790" s="43">
        <v>2209.76</v>
      </c>
      <c r="M790" s="43">
        <v>0.333333</v>
      </c>
      <c r="N790" s="43">
        <v>0.333333</v>
      </c>
      <c r="O790" s="43">
        <v>0.0</v>
      </c>
      <c r="P790" s="43">
        <v>0.0</v>
      </c>
      <c r="Q790" s="43">
        <v>45591.795833</v>
      </c>
      <c r="R790" s="43">
        <v>34468.7</v>
      </c>
      <c r="S790" s="43">
        <v>0.065048059841294</v>
      </c>
      <c r="T790" s="43">
        <v>-24.397152</v>
      </c>
      <c r="U790" s="43">
        <v>0.0</v>
      </c>
      <c r="V790" s="43">
        <v>0.0</v>
      </c>
      <c r="W790" s="43">
        <v>1.0</v>
      </c>
      <c r="X790" s="43">
        <v>0.0</v>
      </c>
      <c r="Y790" s="43">
        <v>0.0</v>
      </c>
      <c r="Z790" s="43">
        <v>1.0</v>
      </c>
      <c r="AA790" s="43">
        <v>1.83</v>
      </c>
      <c r="AB790" s="43">
        <v>4.0</v>
      </c>
      <c r="AC790" s="43">
        <v>0.0</v>
      </c>
      <c r="AD790" s="43">
        <v>1.0</v>
      </c>
      <c r="AE790" s="43">
        <v>2209.76</v>
      </c>
      <c r="AF790" s="43">
        <v>0.0</v>
      </c>
      <c r="AG790" s="43">
        <v>0.0</v>
      </c>
      <c r="AH790" s="43">
        <v>5960.0</v>
      </c>
      <c r="AI790" s="43">
        <v>4000.0</v>
      </c>
      <c r="AJ790" s="43">
        <v>4000.0</v>
      </c>
      <c r="AK790" s="43">
        <v>5960.0</v>
      </c>
      <c r="AL790" s="43">
        <v>1.0</v>
      </c>
      <c r="AM790" s="43">
        <v>0.3290457875450135</v>
      </c>
      <c r="AN790" s="43">
        <v>0.0</v>
      </c>
      <c r="AO790" s="43">
        <v>0.0</v>
      </c>
      <c r="AP790" s="43">
        <v>628.0</v>
      </c>
      <c r="AQ790" s="43">
        <v>5.0</v>
      </c>
    </row>
    <row r="791" ht="15.75" customHeight="1">
      <c r="A791" s="47">
        <v>540.0</v>
      </c>
      <c r="B791" s="48" t="str">
        <f t="array" ref="B791">XLOOKUP(A791,Industry_index!$A:$A,Industry_index!$B:$B)</f>
        <v>Transportation &amp; Public Utilities</v>
      </c>
      <c r="C791" s="43">
        <v>1.0</v>
      </c>
      <c r="D791" s="43">
        <v>0.87</v>
      </c>
      <c r="E791" s="43">
        <v>3.0</v>
      </c>
      <c r="F791" s="43">
        <v>42.0</v>
      </c>
      <c r="G791" s="43">
        <v>633.45</v>
      </c>
      <c r="H791" s="43">
        <v>3000.0</v>
      </c>
      <c r="I791" s="43">
        <v>0.0</v>
      </c>
      <c r="J791" s="43">
        <v>4470.0</v>
      </c>
      <c r="K791" s="43">
        <v>16849.44</v>
      </c>
      <c r="L791" s="43">
        <v>4303.096666</v>
      </c>
      <c r="M791" s="43">
        <v>0.333333</v>
      </c>
      <c r="N791" s="43">
        <v>0.666666</v>
      </c>
      <c r="O791" s="43">
        <v>0.333333</v>
      </c>
      <c r="P791" s="43">
        <v>1.0</v>
      </c>
      <c r="Q791" s="43">
        <v>19350.54</v>
      </c>
      <c r="R791" s="43">
        <v>11508.2</v>
      </c>
      <c r="S791" s="43">
        <v>0.231604328014555</v>
      </c>
      <c r="T791" s="43">
        <v>-40.527757</v>
      </c>
      <c r="U791" s="43">
        <v>1.0</v>
      </c>
      <c r="V791" s="43">
        <v>0.0</v>
      </c>
      <c r="W791" s="43">
        <v>1.0</v>
      </c>
      <c r="X791" s="43">
        <v>0.0</v>
      </c>
      <c r="Y791" s="43">
        <v>0.0</v>
      </c>
      <c r="Z791" s="43">
        <v>1.0</v>
      </c>
      <c r="AA791" s="43">
        <v>0.87</v>
      </c>
      <c r="AB791" s="43">
        <v>3.0</v>
      </c>
      <c r="AC791" s="43">
        <v>0.0</v>
      </c>
      <c r="AD791" s="43">
        <v>1.0</v>
      </c>
      <c r="AE791" s="43">
        <v>4303.096666</v>
      </c>
      <c r="AF791" s="43">
        <v>0.0</v>
      </c>
      <c r="AG791" s="43">
        <v>0.0</v>
      </c>
      <c r="AH791" s="43">
        <v>633.45</v>
      </c>
      <c r="AI791" s="43">
        <v>3000.0</v>
      </c>
      <c r="AJ791" s="43">
        <v>0.0</v>
      </c>
      <c r="AK791" s="43">
        <v>4470.0</v>
      </c>
      <c r="AL791" s="43">
        <v>1.0</v>
      </c>
      <c r="AM791" s="43">
        <v>0.3092101213214997</v>
      </c>
      <c r="AN791" s="43">
        <v>0.0</v>
      </c>
      <c r="AO791" s="43">
        <v>0.0</v>
      </c>
      <c r="AP791" s="43">
        <v>562.0</v>
      </c>
      <c r="AQ791" s="43">
        <v>5.0</v>
      </c>
    </row>
    <row r="792" ht="15.75" customHeight="1">
      <c r="A792" s="47">
        <v>3134.0</v>
      </c>
      <c r="B792" s="48" t="str">
        <f t="array" ref="B792">XLOOKUP(A792,Industry_index!$A:$A,Industry_index!$B:$B)</f>
        <v>E-Commerce</v>
      </c>
      <c r="C792" s="43">
        <v>707.0</v>
      </c>
      <c r="D792" s="43">
        <v>0.5</v>
      </c>
      <c r="E792" s="43">
        <v>4.0</v>
      </c>
      <c r="F792" s="43">
        <v>38.0</v>
      </c>
      <c r="G792" s="43">
        <v>6705.0</v>
      </c>
      <c r="H792" s="43">
        <v>5000.0</v>
      </c>
      <c r="I792" s="43">
        <v>4255.0</v>
      </c>
      <c r="J792" s="43">
        <v>7450.0</v>
      </c>
      <c r="K792" s="43">
        <v>20665.666666</v>
      </c>
      <c r="L792" s="43">
        <v>7287.666666</v>
      </c>
      <c r="M792" s="43">
        <v>1.333333</v>
      </c>
      <c r="N792" s="43">
        <v>0.0</v>
      </c>
      <c r="O792" s="43">
        <v>0.666666</v>
      </c>
      <c r="P792" s="43">
        <v>2.0</v>
      </c>
      <c r="Q792" s="43">
        <v>23698.5</v>
      </c>
      <c r="R792" s="43">
        <v>14600.0</v>
      </c>
      <c r="S792" s="43">
        <v>0.352646200195783</v>
      </c>
      <c r="T792" s="43">
        <v>-38.392725</v>
      </c>
      <c r="U792" s="43">
        <v>1.0</v>
      </c>
      <c r="V792" s="43">
        <v>0.0</v>
      </c>
      <c r="W792" s="43">
        <v>0.0</v>
      </c>
      <c r="X792" s="43">
        <v>0.0</v>
      </c>
      <c r="Y792" s="43">
        <v>0.0</v>
      </c>
      <c r="Z792" s="43">
        <v>1.0</v>
      </c>
      <c r="AA792" s="43">
        <v>0.5</v>
      </c>
      <c r="AB792" s="43">
        <v>4.0</v>
      </c>
      <c r="AC792" s="43">
        <v>0.0</v>
      </c>
      <c r="AD792" s="43">
        <v>0.0</v>
      </c>
      <c r="AE792" s="43">
        <v>7287.666666</v>
      </c>
      <c r="AF792" s="43">
        <v>0.0</v>
      </c>
      <c r="AG792" s="43">
        <v>0.0</v>
      </c>
      <c r="AH792" s="43">
        <v>6705.0</v>
      </c>
      <c r="AI792" s="43">
        <v>5000.0</v>
      </c>
      <c r="AJ792" s="43">
        <v>4255.0</v>
      </c>
      <c r="AK792" s="43">
        <v>7450.0</v>
      </c>
      <c r="AL792" s="43">
        <v>1.0</v>
      </c>
      <c r="AM792" s="43">
        <v>0.3074309914841133</v>
      </c>
      <c r="AN792" s="43">
        <v>0.0</v>
      </c>
      <c r="AO792" s="43">
        <v>0.0</v>
      </c>
      <c r="AP792" s="43">
        <v>555.0</v>
      </c>
      <c r="AQ792" s="43">
        <v>5.0</v>
      </c>
    </row>
    <row r="793" ht="15.75" customHeight="1">
      <c r="A793" s="47">
        <v>2799.0</v>
      </c>
      <c r="B793" s="48" t="str">
        <f t="array" ref="B793">XLOOKUP(A793,Industry_index!$A:$A,Industry_index!$B:$B)</f>
        <v>Construction</v>
      </c>
      <c r="C793" s="43">
        <v>582.0</v>
      </c>
      <c r="D793" s="43">
        <v>16.98</v>
      </c>
      <c r="E793" s="43">
        <v>7.0</v>
      </c>
      <c r="F793" s="43">
        <v>27.0</v>
      </c>
      <c r="G793" s="43">
        <v>0.0</v>
      </c>
      <c r="H793" s="43">
        <v>10000.0</v>
      </c>
      <c r="I793" s="43">
        <v>0.0</v>
      </c>
      <c r="J793" s="43">
        <v>14900.0</v>
      </c>
      <c r="K793" s="43">
        <v>98113.666666</v>
      </c>
      <c r="L793" s="43">
        <v>24818.0</v>
      </c>
      <c r="M793" s="43">
        <v>0.333333</v>
      </c>
      <c r="N793" s="43">
        <v>0.0</v>
      </c>
      <c r="O793" s="43">
        <v>0.0</v>
      </c>
      <c r="P793" s="43">
        <v>0.0</v>
      </c>
      <c r="Q793" s="43">
        <v>92005.941428</v>
      </c>
      <c r="R793" s="43">
        <v>114338.0</v>
      </c>
      <c r="S793" s="43">
        <v>0.240839128242691</v>
      </c>
      <c r="T793" s="43">
        <v>24.27241</v>
      </c>
      <c r="U793" s="43">
        <v>0.0</v>
      </c>
      <c r="V793" s="43">
        <v>0.0</v>
      </c>
      <c r="W793" s="43">
        <v>1.0</v>
      </c>
      <c r="X793" s="43">
        <v>0.0</v>
      </c>
      <c r="Y793" s="43">
        <v>1.0</v>
      </c>
      <c r="Z793" s="43">
        <v>1.0</v>
      </c>
      <c r="AA793" s="43">
        <v>16.98</v>
      </c>
      <c r="AB793" s="43">
        <v>7.0</v>
      </c>
      <c r="AC793" s="43">
        <v>0.0</v>
      </c>
      <c r="AD793" s="43">
        <v>1.0</v>
      </c>
      <c r="AE793" s="43">
        <v>24818.0</v>
      </c>
      <c r="AF793" s="43">
        <v>1.0</v>
      </c>
      <c r="AG793" s="43">
        <v>0.0</v>
      </c>
      <c r="AH793" s="43">
        <v>0.0</v>
      </c>
      <c r="AI793" s="43">
        <v>10000.0</v>
      </c>
      <c r="AJ793" s="43">
        <v>0.0</v>
      </c>
      <c r="AK793" s="43">
        <v>14900.0</v>
      </c>
      <c r="AL793" s="43">
        <v>0.0</v>
      </c>
      <c r="AM793" s="43">
        <v>0.3156442908814427</v>
      </c>
      <c r="AN793" s="43">
        <v>0.0</v>
      </c>
      <c r="AO793" s="43">
        <v>1.0</v>
      </c>
      <c r="AP793" s="43">
        <v>587.0</v>
      </c>
      <c r="AQ793" s="43">
        <v>5.0</v>
      </c>
    </row>
    <row r="794" ht="15.75" customHeight="1">
      <c r="A794" s="47">
        <v>112.0</v>
      </c>
      <c r="B794" s="48" t="str">
        <f t="array" ref="B794">XLOOKUP(A794,Industry_index!$A:$A,Industry_index!$B:$B)</f>
        <v>Services</v>
      </c>
      <c r="C794" s="43">
        <v>600.0</v>
      </c>
      <c r="D794" s="43">
        <v>5.0</v>
      </c>
      <c r="E794" s="43">
        <v>1.0</v>
      </c>
      <c r="F794" s="43">
        <v>0.0</v>
      </c>
      <c r="G794" s="43">
        <v>0.0</v>
      </c>
      <c r="H794" s="43">
        <v>10000.0</v>
      </c>
      <c r="I794" s="43">
        <v>0.0</v>
      </c>
      <c r="J794" s="43">
        <v>14900.0</v>
      </c>
      <c r="K794" s="43">
        <v>25200.313333</v>
      </c>
      <c r="L794" s="43">
        <v>5944.153333</v>
      </c>
      <c r="M794" s="43">
        <v>0.333333</v>
      </c>
      <c r="N794" s="43">
        <v>1.333333</v>
      </c>
      <c r="O794" s="43">
        <v>0.333333</v>
      </c>
      <c r="P794" s="43">
        <v>1.0</v>
      </c>
      <c r="Q794" s="43">
        <v>23376.832</v>
      </c>
      <c r="R794" s="43">
        <v>24084.97</v>
      </c>
      <c r="S794" s="43">
        <v>0.404709233632348</v>
      </c>
      <c r="T794" s="43">
        <v>3.029238</v>
      </c>
      <c r="U794" s="43">
        <v>1.0</v>
      </c>
      <c r="V794" s="43">
        <v>1.0</v>
      </c>
      <c r="W794" s="43">
        <v>0.0</v>
      </c>
      <c r="X794" s="43">
        <v>1.0</v>
      </c>
      <c r="Y794" s="43">
        <v>0.0</v>
      </c>
      <c r="Z794" s="43">
        <v>1.0</v>
      </c>
      <c r="AA794" s="43">
        <v>5.0</v>
      </c>
      <c r="AB794" s="43">
        <v>1.0</v>
      </c>
      <c r="AC794" s="43">
        <v>1.0</v>
      </c>
      <c r="AD794" s="43">
        <v>0.0</v>
      </c>
      <c r="AE794" s="43">
        <v>5944.153333</v>
      </c>
      <c r="AF794" s="43">
        <v>0.0</v>
      </c>
      <c r="AG794" s="43">
        <v>1.0</v>
      </c>
      <c r="AH794" s="43">
        <v>0.0</v>
      </c>
      <c r="AI794" s="43">
        <v>10000.0</v>
      </c>
      <c r="AJ794" s="43">
        <v>0.0</v>
      </c>
      <c r="AK794" s="43">
        <v>14900.0</v>
      </c>
      <c r="AL794" s="43">
        <v>0.0</v>
      </c>
      <c r="AM794" s="43">
        <v>0.3142583331453203</v>
      </c>
      <c r="AN794" s="43">
        <v>0.0</v>
      </c>
      <c r="AO794" s="43">
        <v>1.0</v>
      </c>
      <c r="AP794" s="43">
        <v>581.0</v>
      </c>
      <c r="AQ794" s="43">
        <v>5.0</v>
      </c>
    </row>
    <row r="795" ht="15.75" customHeight="1">
      <c r="A795" s="47">
        <v>4143.0</v>
      </c>
      <c r="B795" s="48" t="str">
        <f t="array" ref="B795">XLOOKUP(A795,Industry_index!$A:$A,Industry_index!$B:$B)</f>
        <v>Services</v>
      </c>
      <c r="C795" s="43">
        <v>701.0</v>
      </c>
      <c r="D795" s="43">
        <v>12.03</v>
      </c>
      <c r="E795" s="43">
        <v>8.0</v>
      </c>
      <c r="F795" s="43">
        <v>27.0</v>
      </c>
      <c r="G795" s="43">
        <v>0.0</v>
      </c>
      <c r="H795" s="43">
        <v>5000.0</v>
      </c>
      <c r="I795" s="43">
        <v>0.0</v>
      </c>
      <c r="J795" s="43">
        <v>7450.0</v>
      </c>
      <c r="K795" s="43">
        <v>66931.373333</v>
      </c>
      <c r="L795" s="43">
        <v>20259.816666</v>
      </c>
      <c r="M795" s="43">
        <v>0.0</v>
      </c>
      <c r="N795" s="43">
        <v>0.0</v>
      </c>
      <c r="O795" s="43">
        <v>0.0</v>
      </c>
      <c r="P795" s="43">
        <v>0.0</v>
      </c>
      <c r="Q795" s="43">
        <v>46015.5625</v>
      </c>
      <c r="R795" s="43">
        <v>81550.01</v>
      </c>
      <c r="S795" s="43">
        <v>0.265977443750956</v>
      </c>
      <c r="T795" s="43">
        <v>77.222678</v>
      </c>
      <c r="U795" s="43">
        <v>0.0</v>
      </c>
      <c r="V795" s="43">
        <v>1.0</v>
      </c>
      <c r="W795" s="43">
        <v>0.0</v>
      </c>
      <c r="X795" s="43">
        <v>0.0</v>
      </c>
      <c r="Y795" s="43">
        <v>1.0</v>
      </c>
      <c r="Z795" s="43">
        <v>1.0</v>
      </c>
      <c r="AA795" s="43">
        <v>12.03</v>
      </c>
      <c r="AB795" s="43">
        <v>8.0</v>
      </c>
      <c r="AC795" s="43">
        <v>1.0</v>
      </c>
      <c r="AD795" s="43">
        <v>0.0</v>
      </c>
      <c r="AE795" s="43">
        <v>20259.816666</v>
      </c>
      <c r="AF795" s="43">
        <v>1.0</v>
      </c>
      <c r="AG795" s="43">
        <v>0.0</v>
      </c>
      <c r="AH795" s="43">
        <v>0.0</v>
      </c>
      <c r="AI795" s="43">
        <v>5000.0</v>
      </c>
      <c r="AJ795" s="43">
        <v>0.0</v>
      </c>
      <c r="AK795" s="43">
        <v>7450.0</v>
      </c>
      <c r="AL795" s="43">
        <v>0.0</v>
      </c>
      <c r="AM795" s="43">
        <v>0.3116654220926852</v>
      </c>
      <c r="AN795" s="43">
        <v>0.0</v>
      </c>
      <c r="AO795" s="43">
        <v>1.0</v>
      </c>
      <c r="AP795" s="43">
        <v>571.0</v>
      </c>
      <c r="AQ795" s="43">
        <v>5.0</v>
      </c>
    </row>
    <row r="796" ht="15.75" customHeight="1">
      <c r="A796" s="47">
        <v>4819.0</v>
      </c>
      <c r="B796" s="48" t="str">
        <f t="array" ref="B796">XLOOKUP(A796,Industry_index!$A:$A,Industry_index!$B:$B)</f>
        <v>Services</v>
      </c>
      <c r="C796" s="43">
        <v>669.0</v>
      </c>
      <c r="D796" s="43">
        <v>2.54</v>
      </c>
      <c r="E796" s="43">
        <v>1.0</v>
      </c>
      <c r="F796" s="43">
        <v>0.0</v>
      </c>
      <c r="G796" s="43">
        <v>12693.0</v>
      </c>
      <c r="H796" s="43">
        <v>12000.0</v>
      </c>
      <c r="I796" s="43">
        <v>6813.0</v>
      </c>
      <c r="J796" s="43">
        <v>17880.0</v>
      </c>
      <c r="K796" s="43">
        <v>43377.0</v>
      </c>
      <c r="L796" s="43">
        <v>8426.0</v>
      </c>
      <c r="M796" s="43">
        <v>0.0</v>
      </c>
      <c r="N796" s="43">
        <v>0.0</v>
      </c>
      <c r="O796" s="43">
        <v>0.0</v>
      </c>
      <c r="P796" s="43">
        <v>0.0</v>
      </c>
      <c r="Q796" s="43">
        <v>46386.0</v>
      </c>
      <c r="R796" s="43">
        <v>37359.0</v>
      </c>
      <c r="S796" s="43">
        <v>0.194250409203033</v>
      </c>
      <c r="T796" s="43">
        <v>-19.460613</v>
      </c>
      <c r="U796" s="43">
        <v>1.0</v>
      </c>
      <c r="V796" s="43">
        <v>1.0</v>
      </c>
      <c r="W796" s="43">
        <v>0.0</v>
      </c>
      <c r="X796" s="43">
        <v>1.0</v>
      </c>
      <c r="Y796" s="43">
        <v>0.0</v>
      </c>
      <c r="Z796" s="43">
        <v>1.0</v>
      </c>
      <c r="AA796" s="43">
        <v>2.54</v>
      </c>
      <c r="AB796" s="43">
        <v>1.0</v>
      </c>
      <c r="AC796" s="43">
        <v>1.0</v>
      </c>
      <c r="AD796" s="43">
        <v>0.0</v>
      </c>
      <c r="AE796" s="43">
        <v>8426.0</v>
      </c>
      <c r="AF796" s="43">
        <v>0.0</v>
      </c>
      <c r="AG796" s="43">
        <v>1.0</v>
      </c>
      <c r="AH796" s="43">
        <v>12693.0</v>
      </c>
      <c r="AI796" s="43">
        <v>12000.0</v>
      </c>
      <c r="AJ796" s="43">
        <v>6813.0</v>
      </c>
      <c r="AK796" s="43">
        <v>17880.0</v>
      </c>
      <c r="AL796" s="43">
        <v>1.0</v>
      </c>
      <c r="AM796" s="43">
        <v>0.3153607627510596</v>
      </c>
      <c r="AN796" s="43">
        <v>0.0</v>
      </c>
      <c r="AO796" s="43">
        <v>0.0</v>
      </c>
      <c r="AP796" s="43">
        <v>586.0</v>
      </c>
      <c r="AQ796" s="43">
        <v>5.0</v>
      </c>
    </row>
    <row r="797" ht="15.75" customHeight="1">
      <c r="A797" s="47">
        <v>4117.0</v>
      </c>
      <c r="B797" s="48" t="str">
        <f t="array" ref="B797">XLOOKUP(A797,Industry_index!$A:$A,Industry_index!$B:$B)</f>
        <v>Transportation &amp; Public Utilities</v>
      </c>
      <c r="C797" s="43">
        <v>591.0</v>
      </c>
      <c r="D797" s="43">
        <v>1.95</v>
      </c>
      <c r="E797" s="43">
        <v>3.0</v>
      </c>
      <c r="F797" s="43">
        <v>18.0</v>
      </c>
      <c r="G797" s="43">
        <v>2985.0</v>
      </c>
      <c r="H797" s="43">
        <v>3000.0</v>
      </c>
      <c r="I797" s="43">
        <v>1515.0</v>
      </c>
      <c r="J797" s="43">
        <v>4470.0</v>
      </c>
      <c r="K797" s="43">
        <v>38265.513333</v>
      </c>
      <c r="L797" s="43">
        <v>2604.053333</v>
      </c>
      <c r="M797" s="43">
        <v>0.666666</v>
      </c>
      <c r="N797" s="43">
        <v>0.0</v>
      </c>
      <c r="O797" s="43">
        <v>0.333333</v>
      </c>
      <c r="P797" s="43">
        <v>1.0</v>
      </c>
      <c r="Q797" s="43">
        <v>42668.435</v>
      </c>
      <c r="R797" s="43">
        <v>29459.67</v>
      </c>
      <c r="S797" s="43">
        <v>0.068052144084842</v>
      </c>
      <c r="T797" s="43">
        <v>-30.956771</v>
      </c>
      <c r="U797" s="43">
        <v>0.0</v>
      </c>
      <c r="V797" s="43">
        <v>0.0</v>
      </c>
      <c r="W797" s="43">
        <v>1.0</v>
      </c>
      <c r="X797" s="43">
        <v>0.0</v>
      </c>
      <c r="Y797" s="43">
        <v>0.0</v>
      </c>
      <c r="Z797" s="43">
        <v>1.0</v>
      </c>
      <c r="AA797" s="43">
        <v>1.95</v>
      </c>
      <c r="AB797" s="43">
        <v>3.0</v>
      </c>
      <c r="AC797" s="43">
        <v>0.0</v>
      </c>
      <c r="AD797" s="43">
        <v>1.0</v>
      </c>
      <c r="AE797" s="43">
        <v>2604.053333</v>
      </c>
      <c r="AF797" s="43">
        <v>0.0</v>
      </c>
      <c r="AG797" s="43">
        <v>0.0</v>
      </c>
      <c r="AH797" s="43">
        <v>2985.0</v>
      </c>
      <c r="AI797" s="43">
        <v>3000.0</v>
      </c>
      <c r="AJ797" s="43">
        <v>1515.0</v>
      </c>
      <c r="AK797" s="43">
        <v>4470.0</v>
      </c>
      <c r="AL797" s="43">
        <v>1.0</v>
      </c>
      <c r="AM797" s="43">
        <v>0.3116355366605493</v>
      </c>
      <c r="AN797" s="43">
        <v>0.0</v>
      </c>
      <c r="AO797" s="43">
        <v>0.0</v>
      </c>
      <c r="AP797" s="43">
        <v>570.0</v>
      </c>
      <c r="AQ797" s="43">
        <v>5.0</v>
      </c>
    </row>
    <row r="798" ht="15.75" customHeight="1">
      <c r="A798" s="47">
        <v>1397.0</v>
      </c>
      <c r="B798" s="48" t="str">
        <f t="array" ref="B798">XLOOKUP(A798,Industry_index!$A:$A,Industry_index!$B:$B)</f>
        <v>Retail</v>
      </c>
      <c r="C798" s="43">
        <v>608.0</v>
      </c>
      <c r="D798" s="43">
        <v>3.08</v>
      </c>
      <c r="E798" s="43">
        <v>2.0</v>
      </c>
      <c r="F798" s="43">
        <v>15.0</v>
      </c>
      <c r="G798" s="43">
        <v>45295.94</v>
      </c>
      <c r="H798" s="43">
        <v>40000.0</v>
      </c>
      <c r="I798" s="43">
        <v>25695.94</v>
      </c>
      <c r="J798" s="43">
        <v>59600.0</v>
      </c>
      <c r="K798" s="43">
        <v>87638.246666</v>
      </c>
      <c r="L798" s="43">
        <v>6439.406666</v>
      </c>
      <c r="M798" s="43">
        <v>0.333333</v>
      </c>
      <c r="N798" s="43">
        <v>0.666666</v>
      </c>
      <c r="O798" s="43">
        <v>0.333333</v>
      </c>
      <c r="P798" s="43">
        <v>1.0</v>
      </c>
      <c r="Q798" s="43">
        <v>90177.285</v>
      </c>
      <c r="R798" s="43">
        <v>82560.17</v>
      </c>
      <c r="S798" s="43">
        <v>0.073477163224961</v>
      </c>
      <c r="T798" s="43">
        <v>-8.446827</v>
      </c>
      <c r="U798" s="43">
        <v>0.0</v>
      </c>
      <c r="V798" s="43">
        <v>1.0</v>
      </c>
      <c r="W798" s="43">
        <v>0.0</v>
      </c>
      <c r="X798" s="43">
        <v>1.0</v>
      </c>
      <c r="Y798" s="43">
        <v>0.0</v>
      </c>
      <c r="Z798" s="43">
        <v>1.0</v>
      </c>
      <c r="AA798" s="43">
        <v>3.08</v>
      </c>
      <c r="AB798" s="43">
        <v>2.0</v>
      </c>
      <c r="AC798" s="43">
        <v>1.0</v>
      </c>
      <c r="AD798" s="43">
        <v>0.0</v>
      </c>
      <c r="AE798" s="43">
        <v>6439.406666</v>
      </c>
      <c r="AF798" s="43">
        <v>0.0</v>
      </c>
      <c r="AG798" s="43">
        <v>1.0</v>
      </c>
      <c r="AH798" s="43">
        <v>45295.94</v>
      </c>
      <c r="AI798" s="43">
        <v>40000.0</v>
      </c>
      <c r="AJ798" s="43">
        <v>25695.94</v>
      </c>
      <c r="AK798" s="43">
        <v>59600.0</v>
      </c>
      <c r="AL798" s="43">
        <v>1.0</v>
      </c>
      <c r="AM798" s="43">
        <v>0.3371700016146209</v>
      </c>
      <c r="AN798" s="43">
        <v>0.0</v>
      </c>
      <c r="AO798" s="43">
        <v>0.0</v>
      </c>
      <c r="AP798" s="43">
        <v>668.0</v>
      </c>
      <c r="AQ798" s="43">
        <v>5.0</v>
      </c>
    </row>
    <row r="799" ht="15.75" customHeight="1">
      <c r="A799" s="47">
        <v>2048.0</v>
      </c>
      <c r="B799" s="48" t="str">
        <f t="array" ref="B799">XLOOKUP(A799,Industry_index!$A:$A,Industry_index!$B:$B)</f>
        <v>Services</v>
      </c>
      <c r="C799" s="43">
        <v>488.0</v>
      </c>
      <c r="D799" s="43">
        <v>2.34</v>
      </c>
      <c r="E799" s="43">
        <v>1.0</v>
      </c>
      <c r="F799" s="43">
        <v>0.0</v>
      </c>
      <c r="G799" s="43">
        <v>0.0</v>
      </c>
      <c r="H799" s="43">
        <v>4000.0</v>
      </c>
      <c r="I799" s="43">
        <v>0.0</v>
      </c>
      <c r="J799" s="43">
        <v>5960.0</v>
      </c>
      <c r="K799" s="43">
        <v>9573.47</v>
      </c>
      <c r="L799" s="43">
        <v>4316.333333</v>
      </c>
      <c r="M799" s="43">
        <v>0.0</v>
      </c>
      <c r="N799" s="43">
        <v>0.0</v>
      </c>
      <c r="O799" s="43">
        <v>0.0</v>
      </c>
      <c r="P799" s="43">
        <v>0.0</v>
      </c>
      <c r="Q799" s="43">
        <v>8159.09</v>
      </c>
      <c r="R799" s="43">
        <v>12402.23</v>
      </c>
      <c r="S799" s="43">
        <v>0.45086368892366</v>
      </c>
      <c r="T799" s="43">
        <v>52.005064</v>
      </c>
      <c r="U799" s="43">
        <v>0.0</v>
      </c>
      <c r="V799" s="43">
        <v>1.0</v>
      </c>
      <c r="W799" s="43">
        <v>0.0</v>
      </c>
      <c r="X799" s="43">
        <v>0.0</v>
      </c>
      <c r="Y799" s="43">
        <v>1.0</v>
      </c>
      <c r="Z799" s="43">
        <v>1.0</v>
      </c>
      <c r="AA799" s="43">
        <v>2.34</v>
      </c>
      <c r="AB799" s="43">
        <v>1.0</v>
      </c>
      <c r="AC799" s="43">
        <v>1.0</v>
      </c>
      <c r="AD799" s="43">
        <v>0.0</v>
      </c>
      <c r="AE799" s="43">
        <v>4316.333333</v>
      </c>
      <c r="AF799" s="43">
        <v>1.0</v>
      </c>
      <c r="AG799" s="43">
        <v>0.0</v>
      </c>
      <c r="AH799" s="43">
        <v>0.0</v>
      </c>
      <c r="AI799" s="43">
        <v>4000.0</v>
      </c>
      <c r="AJ799" s="43">
        <v>0.0</v>
      </c>
      <c r="AK799" s="43">
        <v>5960.0</v>
      </c>
      <c r="AL799" s="43">
        <v>0.0</v>
      </c>
      <c r="AM799" s="43">
        <v>0.3369029062218367</v>
      </c>
      <c r="AN799" s="43">
        <v>0.0</v>
      </c>
      <c r="AO799" s="43">
        <v>1.0</v>
      </c>
      <c r="AP799" s="43">
        <v>667.0</v>
      </c>
      <c r="AQ799" s="43">
        <v>5.0</v>
      </c>
    </row>
    <row r="800" ht="15.75" customHeight="1">
      <c r="A800" s="47">
        <v>4395.0</v>
      </c>
      <c r="B800" s="48" t="str">
        <f t="array" ref="B800">XLOOKUP(A800,Industry_index!$A:$A,Industry_index!$B:$B)</f>
        <v>Services</v>
      </c>
      <c r="C800" s="43">
        <v>702.0</v>
      </c>
      <c r="D800" s="43">
        <v>3.17</v>
      </c>
      <c r="E800" s="43">
        <v>2.0</v>
      </c>
      <c r="F800" s="43">
        <v>28.0</v>
      </c>
      <c r="G800" s="43">
        <v>0.0</v>
      </c>
      <c r="H800" s="43">
        <v>7000.0</v>
      </c>
      <c r="I800" s="43">
        <v>0.0</v>
      </c>
      <c r="J800" s="43">
        <v>10430.0</v>
      </c>
      <c r="K800" s="43">
        <v>25310.353333</v>
      </c>
      <c r="L800" s="43">
        <v>10137.08</v>
      </c>
      <c r="M800" s="43">
        <v>0.0</v>
      </c>
      <c r="N800" s="43">
        <v>0.333333</v>
      </c>
      <c r="O800" s="43">
        <v>0.0</v>
      </c>
      <c r="P800" s="43">
        <v>0.0</v>
      </c>
      <c r="Q800" s="43">
        <v>13541.495454</v>
      </c>
      <c r="R800" s="43">
        <v>11097.67</v>
      </c>
      <c r="S800" s="43">
        <v>0.400511253301514</v>
      </c>
      <c r="T800" s="43">
        <v>-18.046972</v>
      </c>
      <c r="U800" s="43">
        <v>1.0</v>
      </c>
      <c r="V800" s="43">
        <v>1.0</v>
      </c>
      <c r="W800" s="43">
        <v>0.0</v>
      </c>
      <c r="X800" s="43">
        <v>1.0</v>
      </c>
      <c r="Y800" s="43">
        <v>0.0</v>
      </c>
      <c r="Z800" s="43">
        <v>1.0</v>
      </c>
      <c r="AA800" s="43">
        <v>3.17</v>
      </c>
      <c r="AB800" s="43">
        <v>2.0</v>
      </c>
      <c r="AC800" s="43">
        <v>1.0</v>
      </c>
      <c r="AD800" s="43">
        <v>0.0</v>
      </c>
      <c r="AE800" s="43">
        <v>10137.08</v>
      </c>
      <c r="AF800" s="43">
        <v>0.0</v>
      </c>
      <c r="AG800" s="43">
        <v>1.0</v>
      </c>
      <c r="AH800" s="43">
        <v>0.0</v>
      </c>
      <c r="AI800" s="43">
        <v>7000.0</v>
      </c>
      <c r="AJ800" s="43">
        <v>0.0</v>
      </c>
      <c r="AK800" s="43">
        <v>10430.0</v>
      </c>
      <c r="AL800" s="43">
        <v>0.0</v>
      </c>
      <c r="AM800" s="43">
        <v>0.3185379395232031</v>
      </c>
      <c r="AN800" s="43">
        <v>0.0</v>
      </c>
      <c r="AO800" s="43">
        <v>1.0</v>
      </c>
      <c r="AP800" s="43">
        <v>600.0</v>
      </c>
      <c r="AQ800" s="43">
        <v>5.0</v>
      </c>
    </row>
    <row r="801" ht="15.75" customHeight="1">
      <c r="A801" s="47">
        <v>3918.0</v>
      </c>
      <c r="B801" s="48" t="str">
        <f t="array" ref="B801">XLOOKUP(A801,Industry_index!$A:$A,Industry_index!$B:$B)</f>
        <v>Services</v>
      </c>
      <c r="C801" s="43">
        <v>582.0</v>
      </c>
      <c r="D801" s="43">
        <v>1.0</v>
      </c>
      <c r="E801" s="43">
        <v>1.0</v>
      </c>
      <c r="F801" s="43">
        <v>0.0</v>
      </c>
      <c r="G801" s="43">
        <v>0.0</v>
      </c>
      <c r="H801" s="43">
        <v>10000.0</v>
      </c>
      <c r="I801" s="43">
        <v>0.0</v>
      </c>
      <c r="J801" s="43">
        <v>14900.0</v>
      </c>
      <c r="K801" s="43">
        <v>47226.04</v>
      </c>
      <c r="L801" s="43">
        <v>7854.926666</v>
      </c>
      <c r="M801" s="43">
        <v>0.333333</v>
      </c>
      <c r="N801" s="43">
        <v>0.333333</v>
      </c>
      <c r="O801" s="43">
        <v>0.333333</v>
      </c>
      <c r="P801" s="43">
        <v>1.0</v>
      </c>
      <c r="Q801" s="43">
        <v>44477.6875</v>
      </c>
      <c r="R801" s="43">
        <v>50658.55</v>
      </c>
      <c r="S801" s="43">
        <v>0.154935298705455</v>
      </c>
      <c r="T801" s="43">
        <v>13.89654</v>
      </c>
      <c r="U801" s="43">
        <v>1.0</v>
      </c>
      <c r="V801" s="43">
        <v>1.0</v>
      </c>
      <c r="W801" s="43">
        <v>0.0</v>
      </c>
      <c r="X801" s="43">
        <v>1.0</v>
      </c>
      <c r="Y801" s="43">
        <v>0.0</v>
      </c>
      <c r="Z801" s="43">
        <v>1.0</v>
      </c>
      <c r="AA801" s="43">
        <v>1.0</v>
      </c>
      <c r="AB801" s="43">
        <v>1.0</v>
      </c>
      <c r="AC801" s="43">
        <v>1.0</v>
      </c>
      <c r="AD801" s="43">
        <v>0.0</v>
      </c>
      <c r="AE801" s="43">
        <v>7854.926666</v>
      </c>
      <c r="AF801" s="43">
        <v>0.0</v>
      </c>
      <c r="AG801" s="43">
        <v>1.0</v>
      </c>
      <c r="AH801" s="43">
        <v>0.0</v>
      </c>
      <c r="AI801" s="43">
        <v>10000.0</v>
      </c>
      <c r="AJ801" s="43">
        <v>0.0</v>
      </c>
      <c r="AK801" s="43">
        <v>14900.0</v>
      </c>
      <c r="AL801" s="43">
        <v>0.0</v>
      </c>
      <c r="AM801" s="43">
        <v>0.3263696864045684</v>
      </c>
      <c r="AN801" s="43">
        <v>0.0</v>
      </c>
      <c r="AO801" s="43">
        <v>1.0</v>
      </c>
      <c r="AP801" s="43">
        <v>625.0</v>
      </c>
      <c r="AQ801" s="43">
        <v>5.0</v>
      </c>
    </row>
    <row r="802" ht="15.75" customHeight="1">
      <c r="A802" s="47">
        <v>4915.0</v>
      </c>
      <c r="B802" s="48" t="str">
        <f t="array" ref="B802">XLOOKUP(A802,Industry_index!$A:$A,Industry_index!$B:$B)</f>
        <v>Finance, Insurance, Real Estate</v>
      </c>
      <c r="C802" s="43">
        <v>589.0</v>
      </c>
      <c r="D802" s="43">
        <v>8.59</v>
      </c>
      <c r="E802" s="43">
        <v>1.0</v>
      </c>
      <c r="F802" s="43">
        <v>0.0</v>
      </c>
      <c r="G802" s="43">
        <v>0.0</v>
      </c>
      <c r="H802" s="43">
        <v>10000.0</v>
      </c>
      <c r="I802" s="43">
        <v>0.0</v>
      </c>
      <c r="J802" s="43">
        <v>14900.0</v>
      </c>
      <c r="K802" s="43">
        <v>107387.666666</v>
      </c>
      <c r="L802" s="43">
        <v>11427.83</v>
      </c>
      <c r="M802" s="43">
        <v>0.0</v>
      </c>
      <c r="N802" s="43">
        <v>0.0</v>
      </c>
      <c r="O802" s="43">
        <v>0.0</v>
      </c>
      <c r="P802" s="43">
        <v>0.0</v>
      </c>
      <c r="Q802" s="43">
        <v>8888.5</v>
      </c>
      <c r="R802" s="43">
        <v>67156.20600000002</v>
      </c>
      <c r="S802" s="43">
        <v>0.307112011676168</v>
      </c>
      <c r="T802" s="43">
        <v>3324.492321</v>
      </c>
      <c r="U802" s="43">
        <v>0.0</v>
      </c>
      <c r="V802" s="43">
        <v>0.0</v>
      </c>
      <c r="W802" s="43">
        <v>0.0</v>
      </c>
      <c r="X802" s="43">
        <v>0.0</v>
      </c>
      <c r="Y802" s="43">
        <v>1.0</v>
      </c>
      <c r="Z802" s="43">
        <v>1.0</v>
      </c>
      <c r="AA802" s="43">
        <v>8.59</v>
      </c>
      <c r="AB802" s="43">
        <v>1.0</v>
      </c>
      <c r="AC802" s="43">
        <v>0.0</v>
      </c>
      <c r="AD802" s="43">
        <v>0.0</v>
      </c>
      <c r="AE802" s="43">
        <v>11427.83</v>
      </c>
      <c r="AF802" s="43">
        <v>1.0</v>
      </c>
      <c r="AG802" s="43">
        <v>0.0</v>
      </c>
      <c r="AH802" s="43">
        <v>0.0</v>
      </c>
      <c r="AI802" s="43">
        <v>10000.0</v>
      </c>
      <c r="AJ802" s="43">
        <v>0.0</v>
      </c>
      <c r="AK802" s="43">
        <v>14900.0</v>
      </c>
      <c r="AL802" s="43">
        <v>0.0</v>
      </c>
      <c r="AM802" s="43">
        <v>0.3321722084324299</v>
      </c>
      <c r="AN802" s="43">
        <v>0.0</v>
      </c>
      <c r="AO802" s="43">
        <v>1.0</v>
      </c>
      <c r="AP802" s="43">
        <v>647.0</v>
      </c>
      <c r="AQ802" s="43">
        <v>5.0</v>
      </c>
    </row>
    <row r="803" ht="15.75" customHeight="1">
      <c r="A803" s="47">
        <v>1316.0</v>
      </c>
      <c r="B803" s="48" t="str">
        <f t="array" ref="B803">XLOOKUP(A803,Industry_index!$A:$A,Industry_index!$B:$B)</f>
        <v>Agriculture, Forestry, Fishing</v>
      </c>
      <c r="C803" s="43">
        <v>661.0</v>
      </c>
      <c r="D803" s="43">
        <v>11.85</v>
      </c>
      <c r="E803" s="43">
        <v>2.0</v>
      </c>
      <c r="F803" s="43">
        <v>0.0</v>
      </c>
      <c r="G803" s="43">
        <v>0.0</v>
      </c>
      <c r="H803" s="43">
        <v>65000.0</v>
      </c>
      <c r="I803" s="43">
        <v>0.0</v>
      </c>
      <c r="J803" s="43">
        <v>96850.0</v>
      </c>
      <c r="K803" s="43">
        <v>120750.5</v>
      </c>
      <c r="L803" s="43">
        <v>11427.83</v>
      </c>
      <c r="M803" s="43">
        <v>0.0</v>
      </c>
      <c r="N803" s="43">
        <v>0.0</v>
      </c>
      <c r="O803" s="43">
        <v>0.5</v>
      </c>
      <c r="P803" s="43">
        <v>1.0</v>
      </c>
      <c r="Q803" s="43">
        <v>118826.5</v>
      </c>
      <c r="R803" s="43">
        <v>121282.0</v>
      </c>
      <c r="S803" s="43">
        <v>0.469865549210976</v>
      </c>
      <c r="T803" s="43">
        <v>2.066458</v>
      </c>
      <c r="U803" s="43">
        <v>1.0</v>
      </c>
      <c r="V803" s="43">
        <v>0.0</v>
      </c>
      <c r="W803" s="43">
        <v>0.0</v>
      </c>
      <c r="X803" s="43">
        <v>1.0</v>
      </c>
      <c r="Y803" s="43">
        <v>0.0</v>
      </c>
      <c r="Z803" s="43">
        <v>1.0</v>
      </c>
      <c r="AA803" s="43">
        <v>11.85</v>
      </c>
      <c r="AB803" s="43">
        <v>2.0</v>
      </c>
      <c r="AC803" s="43">
        <v>0.0</v>
      </c>
      <c r="AD803" s="43">
        <v>0.0</v>
      </c>
      <c r="AE803" s="43">
        <v>11427.83</v>
      </c>
      <c r="AF803" s="43">
        <v>0.0</v>
      </c>
      <c r="AG803" s="43">
        <v>1.0</v>
      </c>
      <c r="AH803" s="43">
        <v>0.0</v>
      </c>
      <c r="AI803" s="43">
        <v>65000.0</v>
      </c>
      <c r="AJ803" s="43">
        <v>0.0</v>
      </c>
      <c r="AK803" s="43">
        <v>96850.0</v>
      </c>
      <c r="AL803" s="43">
        <v>0.0</v>
      </c>
      <c r="AM803" s="43">
        <v>0.3292109111055467</v>
      </c>
      <c r="AN803" s="43">
        <v>0.0</v>
      </c>
      <c r="AO803" s="43">
        <v>1.0</v>
      </c>
      <c r="AP803" s="43">
        <v>632.0</v>
      </c>
      <c r="AQ803" s="43">
        <v>5.0</v>
      </c>
    </row>
    <row r="804" ht="15.75" customHeight="1">
      <c r="A804" s="47">
        <v>3643.0</v>
      </c>
      <c r="B804" s="48" t="str">
        <f t="array" ref="B804">XLOOKUP(A804,Industry_index!$A:$A,Industry_index!$B:$B)</f>
        <v>Services</v>
      </c>
      <c r="C804" s="43">
        <v>686.0</v>
      </c>
      <c r="D804" s="43">
        <v>8.62</v>
      </c>
      <c r="E804" s="43">
        <v>1.0</v>
      </c>
      <c r="F804" s="43">
        <v>0.0</v>
      </c>
      <c r="G804" s="43">
        <v>0.0</v>
      </c>
      <c r="H804" s="43">
        <v>3000.0</v>
      </c>
      <c r="I804" s="43">
        <v>0.0</v>
      </c>
      <c r="J804" s="43">
        <v>4470.0</v>
      </c>
      <c r="K804" s="43">
        <v>7092.595</v>
      </c>
      <c r="L804" s="43">
        <v>359.5</v>
      </c>
      <c r="M804" s="43">
        <v>0.0</v>
      </c>
      <c r="N804" s="43">
        <v>0.0</v>
      </c>
      <c r="O804" s="43">
        <v>0.0</v>
      </c>
      <c r="P804" s="43">
        <v>0.0</v>
      </c>
      <c r="Q804" s="43">
        <v>5689.755</v>
      </c>
      <c r="R804" s="43">
        <v>7865.68</v>
      </c>
      <c r="S804" s="43">
        <v>0.050686631136677</v>
      </c>
      <c r="T804" s="43">
        <v>38.242947</v>
      </c>
      <c r="U804" s="43">
        <v>0.0</v>
      </c>
      <c r="V804" s="43">
        <v>1.0</v>
      </c>
      <c r="W804" s="43">
        <v>0.0</v>
      </c>
      <c r="X804" s="43">
        <v>0.0</v>
      </c>
      <c r="Y804" s="43">
        <v>1.0</v>
      </c>
      <c r="Z804" s="43">
        <v>1.0</v>
      </c>
      <c r="AA804" s="43">
        <v>8.62</v>
      </c>
      <c r="AB804" s="43">
        <v>1.0</v>
      </c>
      <c r="AC804" s="43">
        <v>1.0</v>
      </c>
      <c r="AD804" s="43">
        <v>0.0</v>
      </c>
      <c r="AE804" s="43">
        <v>359.5</v>
      </c>
      <c r="AF804" s="43">
        <v>1.0</v>
      </c>
      <c r="AG804" s="43">
        <v>0.0</v>
      </c>
      <c r="AH804" s="43">
        <v>0.0</v>
      </c>
      <c r="AI804" s="43">
        <v>3000.0</v>
      </c>
      <c r="AJ804" s="43">
        <v>0.0</v>
      </c>
      <c r="AK804" s="43">
        <v>4470.0</v>
      </c>
      <c r="AL804" s="43">
        <v>0.0</v>
      </c>
      <c r="AM804" s="43">
        <v>0.3223135356120162</v>
      </c>
      <c r="AN804" s="43">
        <v>0.0</v>
      </c>
      <c r="AO804" s="43">
        <v>1.0</v>
      </c>
      <c r="AP804" s="43">
        <v>608.0</v>
      </c>
      <c r="AQ804" s="43">
        <v>5.0</v>
      </c>
    </row>
    <row r="805" ht="15.75" customHeight="1">
      <c r="A805" s="47">
        <v>4404.0</v>
      </c>
      <c r="B805" s="48" t="str">
        <f t="array" ref="B805">XLOOKUP(A805,Industry_index!$A:$A,Industry_index!$B:$B)</f>
        <v>Retail</v>
      </c>
      <c r="C805" s="43">
        <v>567.0</v>
      </c>
      <c r="D805" s="43">
        <v>11.89</v>
      </c>
      <c r="E805" s="43">
        <v>3.0</v>
      </c>
      <c r="F805" s="43">
        <v>4.0</v>
      </c>
      <c r="G805" s="43">
        <v>0.0</v>
      </c>
      <c r="H805" s="43">
        <v>5000.0</v>
      </c>
      <c r="I805" s="43">
        <v>0.0</v>
      </c>
      <c r="J805" s="43">
        <v>7450.0</v>
      </c>
      <c r="K805" s="43">
        <v>15276.383333</v>
      </c>
      <c r="L805" s="43">
        <v>2848.396666</v>
      </c>
      <c r="M805" s="43">
        <v>0.0</v>
      </c>
      <c r="N805" s="43">
        <v>0.666666</v>
      </c>
      <c r="O805" s="43">
        <v>0.0</v>
      </c>
      <c r="P805" s="43">
        <v>0.0</v>
      </c>
      <c r="Q805" s="43">
        <v>11627.081818</v>
      </c>
      <c r="R805" s="43">
        <v>15139.15</v>
      </c>
      <c r="S805" s="43">
        <v>0.186457786465118</v>
      </c>
      <c r="T805" s="43">
        <v>30.205945</v>
      </c>
      <c r="U805" s="43">
        <v>0.0</v>
      </c>
      <c r="V805" s="43">
        <v>1.0</v>
      </c>
      <c r="W805" s="43">
        <v>0.0</v>
      </c>
      <c r="X805" s="43">
        <v>0.0</v>
      </c>
      <c r="Y805" s="43">
        <v>1.0</v>
      </c>
      <c r="Z805" s="43">
        <v>1.0</v>
      </c>
      <c r="AA805" s="43">
        <v>11.89</v>
      </c>
      <c r="AB805" s="43">
        <v>3.0</v>
      </c>
      <c r="AC805" s="43">
        <v>1.0</v>
      </c>
      <c r="AD805" s="43">
        <v>0.0</v>
      </c>
      <c r="AE805" s="43">
        <v>2848.396666</v>
      </c>
      <c r="AF805" s="43">
        <v>1.0</v>
      </c>
      <c r="AG805" s="43">
        <v>0.0</v>
      </c>
      <c r="AH805" s="43">
        <v>0.0</v>
      </c>
      <c r="AI805" s="43">
        <v>5000.0</v>
      </c>
      <c r="AJ805" s="43">
        <v>0.0</v>
      </c>
      <c r="AK805" s="43">
        <v>7450.0</v>
      </c>
      <c r="AL805" s="43">
        <v>0.0</v>
      </c>
      <c r="AM805" s="43">
        <v>0.3224874033152294</v>
      </c>
      <c r="AN805" s="43">
        <v>0.0</v>
      </c>
      <c r="AO805" s="43">
        <v>1.0</v>
      </c>
      <c r="AP805" s="43">
        <v>610.0</v>
      </c>
      <c r="AQ805" s="43">
        <v>5.0</v>
      </c>
    </row>
    <row r="806" ht="15.75" customHeight="1">
      <c r="A806" s="47">
        <v>179.0</v>
      </c>
      <c r="B806" s="48" t="str">
        <f t="array" ref="B806">XLOOKUP(A806,Industry_index!$A:$A,Industry_index!$B:$B)</f>
        <v>Services</v>
      </c>
      <c r="C806" s="43">
        <v>634.0</v>
      </c>
      <c r="D806" s="43">
        <v>9.7</v>
      </c>
      <c r="E806" s="43">
        <v>1.0</v>
      </c>
      <c r="F806" s="43">
        <v>0.0</v>
      </c>
      <c r="G806" s="43">
        <v>5364.0</v>
      </c>
      <c r="H806" s="43">
        <v>5000.0</v>
      </c>
      <c r="I806" s="43">
        <v>2914.0</v>
      </c>
      <c r="J806" s="43">
        <v>7450.0</v>
      </c>
      <c r="K806" s="43">
        <v>11286.333333</v>
      </c>
      <c r="L806" s="43">
        <v>2267.0</v>
      </c>
      <c r="M806" s="43">
        <v>0.0</v>
      </c>
      <c r="N806" s="43">
        <v>0.0</v>
      </c>
      <c r="O806" s="43">
        <v>0.0</v>
      </c>
      <c r="P806" s="43">
        <v>0.0</v>
      </c>
      <c r="Q806" s="43">
        <v>10807.5</v>
      </c>
      <c r="R806" s="43">
        <v>12244.0</v>
      </c>
      <c r="S806" s="43">
        <v>0.200862459275955</v>
      </c>
      <c r="T806" s="43">
        <v>13.291695</v>
      </c>
      <c r="U806" s="43">
        <v>0.0</v>
      </c>
      <c r="V806" s="43">
        <v>1.0</v>
      </c>
      <c r="W806" s="43">
        <v>0.0</v>
      </c>
      <c r="X806" s="43">
        <v>1.0</v>
      </c>
      <c r="Y806" s="43">
        <v>0.0</v>
      </c>
      <c r="Z806" s="43">
        <v>1.0</v>
      </c>
      <c r="AA806" s="43">
        <v>9.7</v>
      </c>
      <c r="AB806" s="43">
        <v>1.0</v>
      </c>
      <c r="AC806" s="43">
        <v>1.0</v>
      </c>
      <c r="AD806" s="43">
        <v>0.0</v>
      </c>
      <c r="AE806" s="43">
        <v>2267.0</v>
      </c>
      <c r="AF806" s="43">
        <v>0.0</v>
      </c>
      <c r="AG806" s="43">
        <v>1.0</v>
      </c>
      <c r="AH806" s="43">
        <v>5364.0</v>
      </c>
      <c r="AI806" s="43">
        <v>5000.0</v>
      </c>
      <c r="AJ806" s="43">
        <v>2914.0</v>
      </c>
      <c r="AK806" s="43">
        <v>7450.0</v>
      </c>
      <c r="AL806" s="43">
        <v>1.0</v>
      </c>
      <c r="AM806" s="43">
        <v>0.3070894651783832</v>
      </c>
      <c r="AN806" s="43">
        <v>0.0</v>
      </c>
      <c r="AO806" s="43">
        <v>0.0</v>
      </c>
      <c r="AP806" s="43">
        <v>552.0</v>
      </c>
      <c r="AQ806" s="43">
        <v>5.0</v>
      </c>
    </row>
    <row r="807" ht="15.75" customHeight="1">
      <c r="A807" s="47">
        <v>4477.0</v>
      </c>
      <c r="B807" s="48" t="str">
        <f t="array" ref="B807">XLOOKUP(A807,Industry_index!$A:$A,Industry_index!$B:$B)</f>
        <v>Services</v>
      </c>
      <c r="C807" s="43">
        <v>551.0</v>
      </c>
      <c r="D807" s="43">
        <v>6.13</v>
      </c>
      <c r="E807" s="43">
        <v>1.0</v>
      </c>
      <c r="F807" s="43">
        <v>0.0</v>
      </c>
      <c r="G807" s="43">
        <v>0.0</v>
      </c>
      <c r="H807" s="43">
        <v>3000.0</v>
      </c>
      <c r="I807" s="43">
        <v>0.0</v>
      </c>
      <c r="J807" s="43">
        <v>4470.0</v>
      </c>
      <c r="K807" s="43">
        <v>10880.56</v>
      </c>
      <c r="L807" s="43">
        <v>4025.803333</v>
      </c>
      <c r="M807" s="43">
        <v>0.0</v>
      </c>
      <c r="N807" s="43">
        <v>0.0</v>
      </c>
      <c r="O807" s="43">
        <v>0.0</v>
      </c>
      <c r="P807" s="43">
        <v>0.0</v>
      </c>
      <c r="Q807" s="43">
        <v>14679.585263</v>
      </c>
      <c r="R807" s="43">
        <v>13430.39</v>
      </c>
      <c r="S807" s="43">
        <v>0.330833471049547</v>
      </c>
      <c r="T807" s="43">
        <v>-8.509777</v>
      </c>
      <c r="U807" s="43">
        <v>1.0</v>
      </c>
      <c r="V807" s="43">
        <v>1.0</v>
      </c>
      <c r="W807" s="43">
        <v>0.0</v>
      </c>
      <c r="X807" s="43">
        <v>1.0</v>
      </c>
      <c r="Y807" s="43">
        <v>0.0</v>
      </c>
      <c r="Z807" s="43">
        <v>1.0</v>
      </c>
      <c r="AA807" s="43">
        <v>6.13</v>
      </c>
      <c r="AB807" s="43">
        <v>1.0</v>
      </c>
      <c r="AC807" s="43">
        <v>1.0</v>
      </c>
      <c r="AD807" s="43">
        <v>0.0</v>
      </c>
      <c r="AE807" s="43">
        <v>4025.803333</v>
      </c>
      <c r="AF807" s="43">
        <v>0.0</v>
      </c>
      <c r="AG807" s="43">
        <v>1.0</v>
      </c>
      <c r="AH807" s="43">
        <v>0.0</v>
      </c>
      <c r="AI807" s="43">
        <v>3000.0</v>
      </c>
      <c r="AJ807" s="43">
        <v>0.0</v>
      </c>
      <c r="AK807" s="43">
        <v>4470.0</v>
      </c>
      <c r="AL807" s="43">
        <v>0.0</v>
      </c>
      <c r="AM807" s="43">
        <v>0.3174971514019386</v>
      </c>
      <c r="AN807" s="43">
        <v>0.0</v>
      </c>
      <c r="AO807" s="43">
        <v>1.0</v>
      </c>
      <c r="AP807" s="43">
        <v>592.0</v>
      </c>
      <c r="AQ807" s="43">
        <v>5.0</v>
      </c>
    </row>
    <row r="808" ht="15.75" customHeight="1">
      <c r="A808" s="47">
        <v>4043.0</v>
      </c>
      <c r="B808" s="48" t="str">
        <f t="array" ref="B808">XLOOKUP(A808,Industry_index!$A:$A,Industry_index!$B:$B)</f>
        <v>Construction</v>
      </c>
      <c r="C808" s="43">
        <v>523.0</v>
      </c>
      <c r="D808" s="43">
        <v>15.87</v>
      </c>
      <c r="E808" s="43">
        <v>1.0</v>
      </c>
      <c r="F808" s="43">
        <v>0.0</v>
      </c>
      <c r="G808" s="43">
        <v>0.0</v>
      </c>
      <c r="H808" s="43">
        <v>47000.0</v>
      </c>
      <c r="I808" s="43">
        <v>0.0</v>
      </c>
      <c r="J808" s="43">
        <v>70030.0</v>
      </c>
      <c r="K808" s="43">
        <v>62176.666666</v>
      </c>
      <c r="L808" s="43">
        <v>8115.666666</v>
      </c>
      <c r="M808" s="43">
        <v>0.0</v>
      </c>
      <c r="N808" s="43">
        <v>0.0</v>
      </c>
      <c r="O808" s="43">
        <v>0.0</v>
      </c>
      <c r="P808" s="43">
        <v>0.0</v>
      </c>
      <c r="Q808" s="43">
        <v>64598.0</v>
      </c>
      <c r="R808" s="43">
        <v>57334.0</v>
      </c>
      <c r="S808" s="43">
        <v>0.130525967376509</v>
      </c>
      <c r="T808" s="43">
        <v>-11.24493</v>
      </c>
      <c r="U808" s="43">
        <v>0.0</v>
      </c>
      <c r="V808" s="43">
        <v>0.0</v>
      </c>
      <c r="W808" s="43">
        <v>1.0</v>
      </c>
      <c r="X808" s="43">
        <v>1.0</v>
      </c>
      <c r="Y808" s="43">
        <v>0.0</v>
      </c>
      <c r="Z808" s="43">
        <v>1.0</v>
      </c>
      <c r="AA808" s="43">
        <v>15.87</v>
      </c>
      <c r="AB808" s="43">
        <v>1.0</v>
      </c>
      <c r="AC808" s="43">
        <v>0.0</v>
      </c>
      <c r="AD808" s="43">
        <v>1.0</v>
      </c>
      <c r="AE808" s="43">
        <v>8115.666666</v>
      </c>
      <c r="AF808" s="43">
        <v>0.0</v>
      </c>
      <c r="AG808" s="43">
        <v>1.0</v>
      </c>
      <c r="AH808" s="43">
        <v>0.0</v>
      </c>
      <c r="AI808" s="43">
        <v>47000.0</v>
      </c>
      <c r="AJ808" s="43">
        <v>0.0</v>
      </c>
      <c r="AK808" s="43">
        <v>70030.0</v>
      </c>
      <c r="AL808" s="43">
        <v>0.0</v>
      </c>
      <c r="AM808" s="43">
        <v>0.313088683620029</v>
      </c>
      <c r="AN808" s="43">
        <v>0.0</v>
      </c>
      <c r="AO808" s="43">
        <v>1.0</v>
      </c>
      <c r="AP808" s="43">
        <v>578.0</v>
      </c>
      <c r="AQ808" s="43">
        <v>5.0</v>
      </c>
    </row>
    <row r="809" ht="15.75" customHeight="1">
      <c r="A809" s="47">
        <v>4754.0</v>
      </c>
      <c r="B809" s="48" t="str">
        <f t="array" ref="B809">XLOOKUP(A809,Industry_index!$A:$A,Industry_index!$B:$B)</f>
        <v>Services</v>
      </c>
      <c r="C809" s="43">
        <v>734.0</v>
      </c>
      <c r="D809" s="43">
        <v>0.84</v>
      </c>
      <c r="E809" s="43">
        <v>1.0</v>
      </c>
      <c r="F809" s="43">
        <v>0.0</v>
      </c>
      <c r="G809" s="43">
        <v>1990.41</v>
      </c>
      <c r="H809" s="43">
        <v>3000.0</v>
      </c>
      <c r="I809" s="43">
        <v>520.41</v>
      </c>
      <c r="J809" s="43">
        <v>4470.0</v>
      </c>
      <c r="K809" s="43">
        <v>8424.5</v>
      </c>
      <c r="L809" s="43">
        <v>5270.5</v>
      </c>
      <c r="M809" s="43">
        <v>0.0</v>
      </c>
      <c r="N809" s="43">
        <v>0.0</v>
      </c>
      <c r="O809" s="43">
        <v>0.0</v>
      </c>
      <c r="P809" s="43">
        <v>0.0</v>
      </c>
      <c r="Q809" s="43">
        <v>7931.5</v>
      </c>
      <c r="R809" s="43">
        <v>6429.0</v>
      </c>
      <c r="S809" s="43">
        <v>0.307112011676168</v>
      </c>
      <c r="T809" s="43">
        <v>-18.943453</v>
      </c>
      <c r="U809" s="43">
        <v>0.0</v>
      </c>
      <c r="V809" s="43">
        <v>1.0</v>
      </c>
      <c r="W809" s="43">
        <v>0.0</v>
      </c>
      <c r="X809" s="43">
        <v>1.0</v>
      </c>
      <c r="Y809" s="43">
        <v>0.0</v>
      </c>
      <c r="Z809" s="43">
        <v>1.0</v>
      </c>
      <c r="AA809" s="43">
        <v>0.84</v>
      </c>
      <c r="AB809" s="43">
        <v>1.0</v>
      </c>
      <c r="AC809" s="43">
        <v>1.0</v>
      </c>
      <c r="AD809" s="43">
        <v>0.0</v>
      </c>
      <c r="AE809" s="43">
        <v>5270.5</v>
      </c>
      <c r="AF809" s="43">
        <v>0.0</v>
      </c>
      <c r="AG809" s="43">
        <v>1.0</v>
      </c>
      <c r="AH809" s="43">
        <v>1990.41</v>
      </c>
      <c r="AI809" s="43">
        <v>3000.0</v>
      </c>
      <c r="AJ809" s="43">
        <v>520.41</v>
      </c>
      <c r="AK809" s="43">
        <v>4470.0</v>
      </c>
      <c r="AL809" s="43">
        <v>1.0</v>
      </c>
      <c r="AM809" s="43">
        <v>0.3400301215040973</v>
      </c>
      <c r="AN809" s="43">
        <v>0.0</v>
      </c>
      <c r="AO809" s="43">
        <v>0.0</v>
      </c>
      <c r="AP809" s="43">
        <v>682.0</v>
      </c>
      <c r="AQ809" s="43">
        <v>5.0</v>
      </c>
    </row>
    <row r="810" ht="15.75" customHeight="1">
      <c r="A810" s="47">
        <v>5384.0</v>
      </c>
      <c r="B810" s="48" t="str">
        <f t="array" ref="B810">XLOOKUP(A810,Industry_index!$A:$A,Industry_index!$B:$B)</f>
        <v>Services</v>
      </c>
      <c r="C810" s="43">
        <v>0.0</v>
      </c>
      <c r="D810" s="43">
        <v>2.16</v>
      </c>
      <c r="E810" s="43">
        <v>1.0</v>
      </c>
      <c r="F810" s="43">
        <v>0.0</v>
      </c>
      <c r="G810" s="43">
        <v>1987.0</v>
      </c>
      <c r="H810" s="43">
        <v>2500.0</v>
      </c>
      <c r="I810" s="43">
        <v>762.0</v>
      </c>
      <c r="J810" s="43">
        <v>3725.0</v>
      </c>
      <c r="K810" s="43">
        <v>25715.413333</v>
      </c>
      <c r="L810" s="43">
        <v>3938.253333</v>
      </c>
      <c r="M810" s="43">
        <v>0.0</v>
      </c>
      <c r="N810" s="43">
        <v>0.0</v>
      </c>
      <c r="O810" s="43">
        <v>0.0</v>
      </c>
      <c r="P810" s="43">
        <v>0.0</v>
      </c>
      <c r="R810" s="43">
        <v>25900.7</v>
      </c>
      <c r="S810" s="43">
        <v>0.1431363818192315</v>
      </c>
      <c r="T810" s="43">
        <v>-6.024493</v>
      </c>
      <c r="U810" s="43">
        <v>0.0</v>
      </c>
      <c r="V810" s="43">
        <v>1.0</v>
      </c>
      <c r="W810" s="43">
        <v>0.0</v>
      </c>
      <c r="X810" s="43">
        <v>1.0</v>
      </c>
      <c r="Y810" s="43">
        <v>0.0</v>
      </c>
      <c r="Z810" s="43">
        <v>1.0</v>
      </c>
      <c r="AA810" s="43">
        <v>2.16</v>
      </c>
      <c r="AB810" s="43">
        <v>1.0</v>
      </c>
      <c r="AC810" s="43">
        <v>1.0</v>
      </c>
      <c r="AD810" s="43">
        <v>0.0</v>
      </c>
      <c r="AE810" s="43">
        <v>3938.253333</v>
      </c>
      <c r="AF810" s="43">
        <v>0.0</v>
      </c>
      <c r="AG810" s="43">
        <v>1.0</v>
      </c>
      <c r="AH810" s="43">
        <v>1987.0</v>
      </c>
      <c r="AI810" s="43">
        <v>2500.0</v>
      </c>
      <c r="AJ810" s="43">
        <v>762.0</v>
      </c>
      <c r="AK810" s="43">
        <v>3725.0</v>
      </c>
      <c r="AL810" s="43">
        <v>1.0</v>
      </c>
      <c r="AM810" s="43">
        <v>0.3394175878558178</v>
      </c>
      <c r="AN810" s="43">
        <v>0.0</v>
      </c>
      <c r="AO810" s="43">
        <v>0.0</v>
      </c>
      <c r="AP810" s="43">
        <v>679.0</v>
      </c>
      <c r="AQ810" s="43">
        <v>5.0</v>
      </c>
    </row>
    <row r="811" ht="15.75" customHeight="1">
      <c r="A811" s="47">
        <v>433.0</v>
      </c>
      <c r="B811" s="48" t="str">
        <f t="array" ref="B811">XLOOKUP(A811,Industry_index!$A:$A,Industry_index!$B:$B)</f>
        <v>Agriculture, Forestry, Fishing</v>
      </c>
      <c r="C811" s="43">
        <v>657.0</v>
      </c>
      <c r="D811" s="43">
        <v>31.84</v>
      </c>
      <c r="E811" s="43">
        <v>6.0</v>
      </c>
      <c r="F811" s="43">
        <v>46.0</v>
      </c>
      <c r="G811" s="43">
        <v>1318.0</v>
      </c>
      <c r="H811" s="43">
        <v>5000.0</v>
      </c>
      <c r="I811" s="43">
        <v>0.0</v>
      </c>
      <c r="J811" s="43">
        <v>7450.0</v>
      </c>
      <c r="K811" s="43">
        <v>91555.666666</v>
      </c>
      <c r="L811" s="43">
        <v>4021.066666</v>
      </c>
      <c r="M811" s="43">
        <v>0.666666</v>
      </c>
      <c r="N811" s="43">
        <v>0.0</v>
      </c>
      <c r="O811" s="43">
        <v>0.0</v>
      </c>
      <c r="P811" s="43">
        <v>0.0</v>
      </c>
      <c r="Q811" s="43">
        <v>111764.0975</v>
      </c>
      <c r="R811" s="43">
        <v>91233.0</v>
      </c>
      <c r="S811" s="43">
        <v>0.043919398984246</v>
      </c>
      <c r="T811" s="43">
        <v>-18.370031</v>
      </c>
      <c r="U811" s="43">
        <v>1.0</v>
      </c>
      <c r="V811" s="43">
        <v>0.0</v>
      </c>
      <c r="W811" s="43">
        <v>0.0</v>
      </c>
      <c r="X811" s="43">
        <v>1.0</v>
      </c>
      <c r="Y811" s="43">
        <v>0.0</v>
      </c>
      <c r="Z811" s="43">
        <v>1.0</v>
      </c>
      <c r="AA811" s="43">
        <v>31.84</v>
      </c>
      <c r="AB811" s="43">
        <v>6.0</v>
      </c>
      <c r="AC811" s="43">
        <v>0.0</v>
      </c>
      <c r="AD811" s="43">
        <v>0.0</v>
      </c>
      <c r="AE811" s="43">
        <v>4021.066666</v>
      </c>
      <c r="AF811" s="43">
        <v>0.0</v>
      </c>
      <c r="AG811" s="43">
        <v>1.0</v>
      </c>
      <c r="AH811" s="43">
        <v>1318.0</v>
      </c>
      <c r="AI811" s="43">
        <v>5000.0</v>
      </c>
      <c r="AJ811" s="43">
        <v>0.0</v>
      </c>
      <c r="AK811" s="43">
        <v>7450.0</v>
      </c>
      <c r="AL811" s="43">
        <v>1.0</v>
      </c>
      <c r="AM811" s="43">
        <v>0.3176703160501562</v>
      </c>
      <c r="AN811" s="43">
        <v>0.0</v>
      </c>
      <c r="AO811" s="43">
        <v>0.0</v>
      </c>
      <c r="AP811" s="43">
        <v>593.0</v>
      </c>
      <c r="AQ811" s="43">
        <v>5.0</v>
      </c>
    </row>
    <row r="812" ht="15.75" customHeight="1">
      <c r="A812" s="47">
        <v>3333.0</v>
      </c>
      <c r="B812" s="48" t="str">
        <f t="array" ref="B812">XLOOKUP(A812,Industry_index!$A:$A,Industry_index!$B:$B)</f>
        <v>Retail</v>
      </c>
      <c r="C812" s="43">
        <v>670.0</v>
      </c>
      <c r="D812" s="43">
        <v>0.68</v>
      </c>
      <c r="E812" s="43">
        <v>2.0</v>
      </c>
      <c r="F812" s="43">
        <v>4.0</v>
      </c>
      <c r="G812" s="43">
        <v>31290.0</v>
      </c>
      <c r="H812" s="43">
        <v>30000.0</v>
      </c>
      <c r="I812" s="43">
        <v>16590.0</v>
      </c>
      <c r="J812" s="43">
        <v>44700.0</v>
      </c>
      <c r="K812" s="43">
        <v>65624.0</v>
      </c>
      <c r="L812" s="43">
        <v>11427.83</v>
      </c>
      <c r="M812" s="43">
        <v>0.0</v>
      </c>
      <c r="N812" s="43">
        <v>0.666666</v>
      </c>
      <c r="O812" s="43">
        <v>0.0</v>
      </c>
      <c r="P812" s="43">
        <v>0.0</v>
      </c>
      <c r="Q812" s="43">
        <v>233316.445</v>
      </c>
      <c r="R812" s="43">
        <v>67156.20600000002</v>
      </c>
      <c r="S812" s="43">
        <v>0.096810984740744</v>
      </c>
      <c r="T812" s="43">
        <v>77.649777</v>
      </c>
      <c r="U812" s="43">
        <v>0.0</v>
      </c>
      <c r="V812" s="43">
        <v>1.0</v>
      </c>
      <c r="W812" s="43">
        <v>0.0</v>
      </c>
      <c r="X812" s="43">
        <v>0.0</v>
      </c>
      <c r="Y812" s="43">
        <v>1.0</v>
      </c>
      <c r="Z812" s="43">
        <v>1.0</v>
      </c>
      <c r="AA812" s="43">
        <v>0.68</v>
      </c>
      <c r="AB812" s="43">
        <v>2.0</v>
      </c>
      <c r="AC812" s="43">
        <v>1.0</v>
      </c>
      <c r="AD812" s="43">
        <v>0.0</v>
      </c>
      <c r="AE812" s="43">
        <v>11427.83</v>
      </c>
      <c r="AF812" s="43">
        <v>1.0</v>
      </c>
      <c r="AG812" s="43">
        <v>0.0</v>
      </c>
      <c r="AH812" s="43">
        <v>31290.0</v>
      </c>
      <c r="AI812" s="43">
        <v>30000.0</v>
      </c>
      <c r="AJ812" s="43">
        <v>16590.0</v>
      </c>
      <c r="AK812" s="43">
        <v>44700.0</v>
      </c>
      <c r="AL812" s="43">
        <v>1.0</v>
      </c>
      <c r="AM812" s="43">
        <v>0.3259591564305283</v>
      </c>
      <c r="AN812" s="43">
        <v>0.0</v>
      </c>
      <c r="AO812" s="43">
        <v>0.0</v>
      </c>
      <c r="AP812" s="43">
        <v>624.0</v>
      </c>
      <c r="AQ812" s="43">
        <v>5.0</v>
      </c>
    </row>
    <row r="813" ht="15.75" customHeight="1">
      <c r="A813" s="47">
        <v>367.0</v>
      </c>
      <c r="B813" s="48" t="str">
        <f t="array" ref="B813">XLOOKUP(A813,Industry_index!$A:$A,Industry_index!$B:$B)</f>
        <v>Retail</v>
      </c>
      <c r="C813" s="43">
        <v>722.0</v>
      </c>
      <c r="D813" s="43">
        <v>3.11</v>
      </c>
      <c r="E813" s="43">
        <v>2.0</v>
      </c>
      <c r="F813" s="43">
        <v>13.0</v>
      </c>
      <c r="G813" s="43">
        <v>0.0</v>
      </c>
      <c r="H813" s="43">
        <v>36000.0</v>
      </c>
      <c r="I813" s="43">
        <v>0.0</v>
      </c>
      <c r="J813" s="43">
        <v>51120.0</v>
      </c>
      <c r="K813" s="43">
        <v>102823.953333</v>
      </c>
      <c r="L813" s="43">
        <v>11427.83</v>
      </c>
      <c r="M813" s="43">
        <v>0.0</v>
      </c>
      <c r="N813" s="43">
        <v>0.0</v>
      </c>
      <c r="O813" s="43">
        <v>0.0</v>
      </c>
      <c r="P813" s="43">
        <v>0.0</v>
      </c>
      <c r="Q813" s="43">
        <v>107339.92</v>
      </c>
      <c r="R813" s="43">
        <v>93792.02</v>
      </c>
      <c r="S813" s="43">
        <v>0.35685557693514</v>
      </c>
      <c r="T813" s="43">
        <v>-12.621492</v>
      </c>
      <c r="U813" s="43">
        <v>0.0</v>
      </c>
      <c r="V813" s="43">
        <v>1.0</v>
      </c>
      <c r="W813" s="43">
        <v>0.0</v>
      </c>
      <c r="X813" s="43">
        <v>1.0</v>
      </c>
      <c r="Y813" s="43">
        <v>0.0</v>
      </c>
      <c r="Z813" s="43">
        <v>1.0</v>
      </c>
      <c r="AA813" s="43">
        <v>3.11</v>
      </c>
      <c r="AB813" s="43">
        <v>2.0</v>
      </c>
      <c r="AC813" s="43">
        <v>1.0</v>
      </c>
      <c r="AD813" s="43">
        <v>0.0</v>
      </c>
      <c r="AE813" s="43">
        <v>11427.83</v>
      </c>
      <c r="AF813" s="43">
        <v>0.0</v>
      </c>
      <c r="AG813" s="43">
        <v>1.0</v>
      </c>
      <c r="AH813" s="43">
        <v>0.0</v>
      </c>
      <c r="AI813" s="43">
        <v>36000.0</v>
      </c>
      <c r="AJ813" s="43">
        <v>0.0</v>
      </c>
      <c r="AK813" s="43">
        <v>51120.0</v>
      </c>
      <c r="AL813" s="43">
        <v>0.0</v>
      </c>
      <c r="AM813" s="43">
        <v>0.312646622231681</v>
      </c>
      <c r="AN813" s="43">
        <v>0.0</v>
      </c>
      <c r="AO813" s="43">
        <v>1.0</v>
      </c>
      <c r="AP813" s="43">
        <v>575.0</v>
      </c>
      <c r="AQ813" s="43">
        <v>5.0</v>
      </c>
    </row>
    <row r="814" ht="15.75" customHeight="1">
      <c r="A814" s="47">
        <v>2067.0</v>
      </c>
      <c r="B814" s="48" t="str">
        <f t="array" ref="B814">XLOOKUP(A814,Industry_index!$A:$A,Industry_index!$B:$B)</f>
        <v>Services</v>
      </c>
      <c r="C814" s="43">
        <v>643.0</v>
      </c>
      <c r="D814" s="43">
        <v>11.8</v>
      </c>
      <c r="E814" s="43">
        <v>3.0</v>
      </c>
      <c r="F814" s="43">
        <v>16.0</v>
      </c>
      <c r="G814" s="43">
        <v>0.0</v>
      </c>
      <c r="H814" s="43">
        <v>12000.0</v>
      </c>
      <c r="I814" s="43">
        <v>0.0</v>
      </c>
      <c r="J814" s="43">
        <v>17880.0</v>
      </c>
      <c r="K814" s="43">
        <v>60609.51</v>
      </c>
      <c r="L814" s="43">
        <v>5616.333333</v>
      </c>
      <c r="M814" s="43">
        <v>0.0</v>
      </c>
      <c r="N814" s="43">
        <v>1.333333</v>
      </c>
      <c r="O814" s="43">
        <v>0.0</v>
      </c>
      <c r="P814" s="43">
        <v>0.0</v>
      </c>
      <c r="Q814" s="43">
        <v>73689.36909</v>
      </c>
      <c r="R814" s="43">
        <v>64494.11</v>
      </c>
      <c r="S814" s="43">
        <v>0.092664171018706</v>
      </c>
      <c r="T814" s="43">
        <v>-12.478407</v>
      </c>
      <c r="U814" s="43">
        <v>0.0</v>
      </c>
      <c r="V814" s="43">
        <v>1.0</v>
      </c>
      <c r="W814" s="43">
        <v>0.0</v>
      </c>
      <c r="X814" s="43">
        <v>1.0</v>
      </c>
      <c r="Y814" s="43">
        <v>0.0</v>
      </c>
      <c r="Z814" s="43">
        <v>1.0</v>
      </c>
      <c r="AA814" s="43">
        <v>11.8</v>
      </c>
      <c r="AB814" s="43">
        <v>3.0</v>
      </c>
      <c r="AC814" s="43">
        <v>1.0</v>
      </c>
      <c r="AD814" s="43">
        <v>0.0</v>
      </c>
      <c r="AE814" s="43">
        <v>5616.333333</v>
      </c>
      <c r="AF814" s="43">
        <v>0.0</v>
      </c>
      <c r="AG814" s="43">
        <v>1.0</v>
      </c>
      <c r="AH814" s="43">
        <v>0.0</v>
      </c>
      <c r="AI814" s="43">
        <v>12000.0</v>
      </c>
      <c r="AJ814" s="43">
        <v>0.0</v>
      </c>
      <c r="AK814" s="43">
        <v>17880.0</v>
      </c>
      <c r="AL814" s="43">
        <v>0.0</v>
      </c>
      <c r="AM814" s="43">
        <v>0.309296819600184</v>
      </c>
      <c r="AN814" s="43">
        <v>0.0</v>
      </c>
      <c r="AO814" s="43">
        <v>1.0</v>
      </c>
      <c r="AP814" s="43">
        <v>563.0</v>
      </c>
      <c r="AQ814" s="43">
        <v>5.0</v>
      </c>
    </row>
    <row r="815" ht="15.75" customHeight="1">
      <c r="A815" s="47">
        <v>4617.0</v>
      </c>
      <c r="B815" s="48" t="str">
        <f t="array" ref="B815">XLOOKUP(A815,Industry_index!$A:$A,Industry_index!$B:$B)</f>
        <v>Services</v>
      </c>
      <c r="C815" s="43">
        <v>611.0</v>
      </c>
      <c r="D815" s="43">
        <v>6.17</v>
      </c>
      <c r="E815" s="43">
        <v>2.0</v>
      </c>
      <c r="F815" s="43">
        <v>0.0</v>
      </c>
      <c r="G815" s="43">
        <v>0.0</v>
      </c>
      <c r="H815" s="43">
        <v>6000.0</v>
      </c>
      <c r="I815" s="43">
        <v>0.0</v>
      </c>
      <c r="J815" s="43">
        <v>8940.0</v>
      </c>
      <c r="K815" s="43">
        <v>23120.22</v>
      </c>
      <c r="L815" s="43">
        <v>4735.333333</v>
      </c>
      <c r="M815" s="43">
        <v>0.0</v>
      </c>
      <c r="N815" s="43">
        <v>0.0</v>
      </c>
      <c r="O815" s="43">
        <v>0.0</v>
      </c>
      <c r="P815" s="43">
        <v>0.0</v>
      </c>
      <c r="Q815" s="43">
        <v>16318.165</v>
      </c>
      <c r="R815" s="43">
        <v>45813.66</v>
      </c>
      <c r="S815" s="43">
        <v>0.204813362502605</v>
      </c>
      <c r="T815" s="43">
        <v>180.752553</v>
      </c>
      <c r="U815" s="43">
        <v>1.0</v>
      </c>
      <c r="V815" s="43">
        <v>1.0</v>
      </c>
      <c r="W815" s="43">
        <v>0.0</v>
      </c>
      <c r="X815" s="43">
        <v>0.0</v>
      </c>
      <c r="Y815" s="43">
        <v>1.0</v>
      </c>
      <c r="Z815" s="43">
        <v>1.0</v>
      </c>
      <c r="AA815" s="43">
        <v>6.17</v>
      </c>
      <c r="AB815" s="43">
        <v>2.0</v>
      </c>
      <c r="AC815" s="43">
        <v>1.0</v>
      </c>
      <c r="AD815" s="43">
        <v>0.0</v>
      </c>
      <c r="AE815" s="43">
        <v>4735.333333</v>
      </c>
      <c r="AF815" s="43">
        <v>1.0</v>
      </c>
      <c r="AG815" s="43">
        <v>0.0</v>
      </c>
      <c r="AH815" s="43">
        <v>0.0</v>
      </c>
      <c r="AI815" s="43">
        <v>6000.0</v>
      </c>
      <c r="AJ815" s="43">
        <v>0.0</v>
      </c>
      <c r="AK815" s="43">
        <v>8940.0</v>
      </c>
      <c r="AL815" s="43">
        <v>0.0</v>
      </c>
      <c r="AM815" s="43">
        <v>0.3291068950015115</v>
      </c>
      <c r="AN815" s="43">
        <v>0.0</v>
      </c>
      <c r="AO815" s="43">
        <v>1.0</v>
      </c>
      <c r="AP815" s="43">
        <v>630.0</v>
      </c>
      <c r="AQ815" s="43">
        <v>5.0</v>
      </c>
    </row>
    <row r="816" ht="15.75" customHeight="1">
      <c r="A816" s="47">
        <v>2442.0</v>
      </c>
      <c r="B816" s="48" t="str">
        <f t="array" ref="B816">XLOOKUP(A816,Industry_index!$A:$A,Industry_index!$B:$B)</f>
        <v>Construction</v>
      </c>
      <c r="C816" s="43">
        <v>579.0</v>
      </c>
      <c r="D816" s="43">
        <v>6.21</v>
      </c>
      <c r="E816" s="43">
        <v>2.0</v>
      </c>
      <c r="F816" s="43">
        <v>4.0</v>
      </c>
      <c r="G816" s="43">
        <v>22023.11</v>
      </c>
      <c r="H816" s="43">
        <v>36000.0</v>
      </c>
      <c r="I816" s="43">
        <v>4383.11</v>
      </c>
      <c r="J816" s="43">
        <v>53640.0</v>
      </c>
      <c r="K816" s="43">
        <v>106275.893333</v>
      </c>
      <c r="L816" s="43">
        <v>16872.97</v>
      </c>
      <c r="M816" s="43">
        <v>0.333333</v>
      </c>
      <c r="N816" s="43">
        <v>0.333333</v>
      </c>
      <c r="O816" s="43">
        <v>0.333333</v>
      </c>
      <c r="P816" s="43">
        <v>1.0</v>
      </c>
      <c r="Q816" s="43">
        <v>104282.28</v>
      </c>
      <c r="R816" s="43">
        <v>110263.12</v>
      </c>
      <c r="S816" s="43">
        <v>0.158765736988888</v>
      </c>
      <c r="T816" s="43">
        <v>5.73524</v>
      </c>
      <c r="U816" s="43">
        <v>0.0</v>
      </c>
      <c r="V816" s="43">
        <v>0.0</v>
      </c>
      <c r="W816" s="43">
        <v>1.0</v>
      </c>
      <c r="X816" s="43">
        <v>1.0</v>
      </c>
      <c r="Y816" s="43">
        <v>0.0</v>
      </c>
      <c r="Z816" s="43">
        <v>1.0</v>
      </c>
      <c r="AA816" s="43">
        <v>6.21</v>
      </c>
      <c r="AB816" s="43">
        <v>2.0</v>
      </c>
      <c r="AC816" s="43">
        <v>0.0</v>
      </c>
      <c r="AD816" s="43">
        <v>1.0</v>
      </c>
      <c r="AE816" s="43">
        <v>16872.97</v>
      </c>
      <c r="AF816" s="43">
        <v>0.0</v>
      </c>
      <c r="AG816" s="43">
        <v>1.0</v>
      </c>
      <c r="AH816" s="43">
        <v>22023.11</v>
      </c>
      <c r="AI816" s="43">
        <v>36000.0</v>
      </c>
      <c r="AJ816" s="43">
        <v>4383.11</v>
      </c>
      <c r="AK816" s="43">
        <v>53640.0</v>
      </c>
      <c r="AL816" s="43">
        <v>1.0</v>
      </c>
      <c r="AM816" s="43">
        <v>0.3372930847910097</v>
      </c>
      <c r="AN816" s="43">
        <v>0.0</v>
      </c>
      <c r="AO816" s="43">
        <v>0.0</v>
      </c>
      <c r="AP816" s="43">
        <v>670.0</v>
      </c>
      <c r="AQ816" s="43">
        <v>5.0</v>
      </c>
    </row>
    <row r="817" ht="15.75" customHeight="1">
      <c r="A817" s="47">
        <v>5161.0</v>
      </c>
      <c r="B817" s="48" t="str">
        <f t="array" ref="B817">XLOOKUP(A817,Industry_index!$A:$A,Industry_index!$B:$B)</f>
        <v>Services</v>
      </c>
      <c r="C817" s="43">
        <v>560.0</v>
      </c>
      <c r="D817" s="43">
        <v>2.55</v>
      </c>
      <c r="E817" s="43">
        <v>1.0</v>
      </c>
      <c r="F817" s="43">
        <v>4.0</v>
      </c>
      <c r="G817" s="43">
        <v>5695.0</v>
      </c>
      <c r="H817" s="43">
        <v>8000.0</v>
      </c>
      <c r="I817" s="43">
        <v>1775.0</v>
      </c>
      <c r="J817" s="43">
        <v>11920.0</v>
      </c>
      <c r="K817" s="43">
        <v>25715.413333</v>
      </c>
      <c r="L817" s="43">
        <v>3938.253333</v>
      </c>
      <c r="M817" s="43">
        <v>0.0</v>
      </c>
      <c r="N817" s="43">
        <v>0.0</v>
      </c>
      <c r="O817" s="43">
        <v>0.0</v>
      </c>
      <c r="P817" s="43">
        <v>0.0</v>
      </c>
      <c r="R817" s="43">
        <v>25900.7</v>
      </c>
      <c r="S817" s="43">
        <v>0.1431363818192315</v>
      </c>
      <c r="T817" s="43">
        <v>-6.024493</v>
      </c>
      <c r="U817" s="43">
        <v>0.0</v>
      </c>
      <c r="V817" s="43">
        <v>1.0</v>
      </c>
      <c r="W817" s="43">
        <v>0.0</v>
      </c>
      <c r="X817" s="43">
        <v>1.0</v>
      </c>
      <c r="Y817" s="43">
        <v>0.0</v>
      </c>
      <c r="Z817" s="43">
        <v>1.0</v>
      </c>
      <c r="AA817" s="43">
        <v>2.55</v>
      </c>
      <c r="AB817" s="43">
        <v>1.0</v>
      </c>
      <c r="AC817" s="43">
        <v>1.0</v>
      </c>
      <c r="AD817" s="43">
        <v>0.0</v>
      </c>
      <c r="AE817" s="43">
        <v>3938.253333</v>
      </c>
      <c r="AF817" s="43">
        <v>0.0</v>
      </c>
      <c r="AG817" s="43">
        <v>1.0</v>
      </c>
      <c r="AH817" s="43">
        <v>5695.0</v>
      </c>
      <c r="AI817" s="43">
        <v>8000.0</v>
      </c>
      <c r="AJ817" s="43">
        <v>1775.0</v>
      </c>
      <c r="AK817" s="43">
        <v>11920.0</v>
      </c>
      <c r="AL817" s="43">
        <v>1.0</v>
      </c>
      <c r="AM817" s="43">
        <v>0.3372743093553674</v>
      </c>
      <c r="AN817" s="43">
        <v>0.0</v>
      </c>
      <c r="AO817" s="43">
        <v>0.0</v>
      </c>
      <c r="AP817" s="43">
        <v>669.0</v>
      </c>
      <c r="AQ817" s="43">
        <v>5.0</v>
      </c>
    </row>
    <row r="818" ht="15.75" customHeight="1">
      <c r="A818" s="47">
        <v>2810.0</v>
      </c>
      <c r="B818" s="48" t="str">
        <f t="array" ref="B818">XLOOKUP(A818,Industry_index!$A:$A,Industry_index!$B:$B)</f>
        <v>Retail</v>
      </c>
      <c r="C818" s="43">
        <v>631.0</v>
      </c>
      <c r="D818" s="43">
        <v>0.4</v>
      </c>
      <c r="E818" s="43">
        <v>2.0</v>
      </c>
      <c r="F818" s="43">
        <v>4.0</v>
      </c>
      <c r="G818" s="43">
        <v>8343.98</v>
      </c>
      <c r="H818" s="43">
        <v>7000.0</v>
      </c>
      <c r="I818" s="43">
        <v>4913.98</v>
      </c>
      <c r="J818" s="43">
        <v>10430.0</v>
      </c>
      <c r="K818" s="43">
        <v>65624.0</v>
      </c>
      <c r="L818" s="43">
        <v>10806.666666</v>
      </c>
      <c r="M818" s="43">
        <v>0.0</v>
      </c>
      <c r="N818" s="43">
        <v>0.0</v>
      </c>
      <c r="O818" s="43">
        <v>0.0</v>
      </c>
      <c r="P818" s="43">
        <v>0.0</v>
      </c>
      <c r="Q818" s="43">
        <v>167462.74</v>
      </c>
      <c r="R818" s="43">
        <v>138507.31</v>
      </c>
      <c r="S818" s="43">
        <v>0.068478590171162</v>
      </c>
      <c r="T818" s="43">
        <v>-17.29067</v>
      </c>
      <c r="U818" s="43">
        <v>1.0</v>
      </c>
      <c r="V818" s="43">
        <v>1.0</v>
      </c>
      <c r="W818" s="43">
        <v>0.0</v>
      </c>
      <c r="X818" s="43">
        <v>1.0</v>
      </c>
      <c r="Y818" s="43">
        <v>0.0</v>
      </c>
      <c r="Z818" s="43">
        <v>1.0</v>
      </c>
      <c r="AA818" s="43">
        <v>0.4</v>
      </c>
      <c r="AB818" s="43">
        <v>2.0</v>
      </c>
      <c r="AC818" s="43">
        <v>1.0</v>
      </c>
      <c r="AD818" s="43">
        <v>0.0</v>
      </c>
      <c r="AE818" s="43">
        <v>10806.666666</v>
      </c>
      <c r="AF818" s="43">
        <v>0.0</v>
      </c>
      <c r="AG818" s="43">
        <v>1.0</v>
      </c>
      <c r="AH818" s="43">
        <v>8343.98</v>
      </c>
      <c r="AI818" s="43">
        <v>7000.0</v>
      </c>
      <c r="AJ818" s="43">
        <v>4913.98</v>
      </c>
      <c r="AK818" s="43">
        <v>10430.0</v>
      </c>
      <c r="AL818" s="43">
        <v>1.0</v>
      </c>
      <c r="AM818" s="43">
        <v>0.3301705807341834</v>
      </c>
      <c r="AN818" s="43">
        <v>0.0</v>
      </c>
      <c r="AO818" s="43">
        <v>0.0</v>
      </c>
      <c r="AP818" s="43">
        <v>635.0</v>
      </c>
      <c r="AQ818" s="43">
        <v>5.0</v>
      </c>
    </row>
    <row r="819" ht="15.75" customHeight="1">
      <c r="A819" s="47">
        <v>2777.0</v>
      </c>
      <c r="B819" s="48" t="str">
        <f t="array" ref="B819">XLOOKUP(A819,Industry_index!$A:$A,Industry_index!$B:$B)</f>
        <v>Services</v>
      </c>
      <c r="C819" s="43">
        <v>560.0</v>
      </c>
      <c r="D819" s="43">
        <v>7.14</v>
      </c>
      <c r="E819" s="43">
        <v>1.0</v>
      </c>
      <c r="F819" s="43">
        <v>4.0</v>
      </c>
      <c r="G819" s="43">
        <v>0.0</v>
      </c>
      <c r="H819" s="43">
        <v>3000.0</v>
      </c>
      <c r="I819" s="43">
        <v>0.0</v>
      </c>
      <c r="J819" s="43">
        <v>4470.0</v>
      </c>
      <c r="K819" s="43">
        <v>6647.83</v>
      </c>
      <c r="L819" s="43">
        <v>447.133333</v>
      </c>
      <c r="M819" s="43">
        <v>0.0</v>
      </c>
      <c r="N819" s="43">
        <v>0.666666</v>
      </c>
      <c r="O819" s="43">
        <v>12.0</v>
      </c>
      <c r="P819" s="43">
        <v>36.0</v>
      </c>
      <c r="Q819" s="43">
        <v>5066.33</v>
      </c>
      <c r="R819" s="43">
        <v>9810.83</v>
      </c>
      <c r="S819" s="43">
        <v>0.067259541835456</v>
      </c>
      <c r="T819" s="43">
        <v>93.64767</v>
      </c>
      <c r="U819" s="43">
        <v>0.0</v>
      </c>
      <c r="V819" s="43">
        <v>1.0</v>
      </c>
      <c r="W819" s="43">
        <v>0.0</v>
      </c>
      <c r="X819" s="43">
        <v>0.0</v>
      </c>
      <c r="Y819" s="43">
        <v>1.0</v>
      </c>
      <c r="Z819" s="43">
        <v>1.0</v>
      </c>
      <c r="AA819" s="43">
        <v>7.14</v>
      </c>
      <c r="AB819" s="43">
        <v>1.0</v>
      </c>
      <c r="AC819" s="43">
        <v>1.0</v>
      </c>
      <c r="AD819" s="43">
        <v>0.0</v>
      </c>
      <c r="AE819" s="43">
        <v>447.133333</v>
      </c>
      <c r="AF819" s="43">
        <v>1.0</v>
      </c>
      <c r="AG819" s="43">
        <v>0.0</v>
      </c>
      <c r="AH819" s="43">
        <v>0.0</v>
      </c>
      <c r="AI819" s="43">
        <v>3000.0</v>
      </c>
      <c r="AJ819" s="43">
        <v>0.0</v>
      </c>
      <c r="AK819" s="43">
        <v>4470.0</v>
      </c>
      <c r="AL819" s="43">
        <v>0.0</v>
      </c>
      <c r="AM819" s="43">
        <v>0.3298684304997819</v>
      </c>
      <c r="AN819" s="43">
        <v>0.0</v>
      </c>
      <c r="AO819" s="43">
        <v>1.0</v>
      </c>
      <c r="AP819" s="43">
        <v>634.0</v>
      </c>
      <c r="AQ819" s="43">
        <v>5.0</v>
      </c>
    </row>
    <row r="820" ht="15.75" customHeight="1">
      <c r="A820" s="47">
        <v>3610.0</v>
      </c>
      <c r="B820" s="48" t="str">
        <f t="array" ref="B820">XLOOKUP(A820,Industry_index!$A:$A,Industry_index!$B:$B)</f>
        <v>Wholesale</v>
      </c>
      <c r="C820" s="43">
        <v>627.0</v>
      </c>
      <c r="D820" s="43">
        <v>6.85</v>
      </c>
      <c r="E820" s="43">
        <v>4.0</v>
      </c>
      <c r="F820" s="43">
        <v>25.0</v>
      </c>
      <c r="G820" s="43">
        <v>26715.0</v>
      </c>
      <c r="H820" s="43">
        <v>25000.0</v>
      </c>
      <c r="I820" s="43">
        <v>14465.0</v>
      </c>
      <c r="J820" s="43">
        <v>37250.0</v>
      </c>
      <c r="K820" s="43">
        <v>65624.0</v>
      </c>
      <c r="L820" s="43">
        <v>22351.0</v>
      </c>
      <c r="M820" s="43">
        <v>0.666666</v>
      </c>
      <c r="N820" s="43">
        <v>0.0</v>
      </c>
      <c r="O820" s="43">
        <v>0.0</v>
      </c>
      <c r="P820" s="43">
        <v>0.0</v>
      </c>
      <c r="Q820" s="43">
        <v>154565.0</v>
      </c>
      <c r="R820" s="43">
        <v>139200.0</v>
      </c>
      <c r="S820" s="43">
        <v>0.149561710114462</v>
      </c>
      <c r="T820" s="43">
        <v>-9.940801</v>
      </c>
      <c r="U820" s="43">
        <v>0.0</v>
      </c>
      <c r="V820" s="43">
        <v>0.0</v>
      </c>
      <c r="W820" s="43">
        <v>0.0</v>
      </c>
      <c r="X820" s="43">
        <v>1.0</v>
      </c>
      <c r="Y820" s="43">
        <v>0.0</v>
      </c>
      <c r="Z820" s="43">
        <v>1.0</v>
      </c>
      <c r="AA820" s="43">
        <v>6.85</v>
      </c>
      <c r="AB820" s="43">
        <v>4.0</v>
      </c>
      <c r="AC820" s="43">
        <v>0.0</v>
      </c>
      <c r="AD820" s="43">
        <v>0.0</v>
      </c>
      <c r="AE820" s="43">
        <v>22351.0</v>
      </c>
      <c r="AF820" s="43">
        <v>0.0</v>
      </c>
      <c r="AG820" s="43">
        <v>1.0</v>
      </c>
      <c r="AH820" s="43">
        <v>26715.0</v>
      </c>
      <c r="AI820" s="43">
        <v>25000.0</v>
      </c>
      <c r="AJ820" s="43">
        <v>14465.0</v>
      </c>
      <c r="AK820" s="43">
        <v>37250.0</v>
      </c>
      <c r="AL820" s="43">
        <v>1.0</v>
      </c>
      <c r="AM820" s="43">
        <v>0.3327436879172208</v>
      </c>
      <c r="AN820" s="43">
        <v>0.0</v>
      </c>
      <c r="AO820" s="43">
        <v>0.0</v>
      </c>
      <c r="AP820" s="43">
        <v>651.0</v>
      </c>
      <c r="AQ820" s="43">
        <v>5.0</v>
      </c>
    </row>
    <row r="821" ht="15.75" customHeight="1">
      <c r="A821" s="47">
        <v>195.0</v>
      </c>
      <c r="B821" s="48" t="str">
        <f t="array" ref="B821">XLOOKUP(A821,Industry_index!$A:$A,Industry_index!$B:$B)</f>
        <v>Services</v>
      </c>
      <c r="C821" s="43">
        <v>712.0</v>
      </c>
      <c r="D821" s="43">
        <v>26.07</v>
      </c>
      <c r="E821" s="43">
        <v>7.0</v>
      </c>
      <c r="F821" s="43">
        <v>27.0</v>
      </c>
      <c r="G821" s="43">
        <v>0.0</v>
      </c>
      <c r="H821" s="43">
        <v>5500.0</v>
      </c>
      <c r="I821" s="43">
        <v>0.0</v>
      </c>
      <c r="J821" s="43">
        <v>8195.0</v>
      </c>
      <c r="K821" s="43">
        <v>56142.613333</v>
      </c>
      <c r="L821" s="43">
        <v>6899.886666</v>
      </c>
      <c r="M821" s="43">
        <v>0.333333</v>
      </c>
      <c r="N821" s="43">
        <v>0.0</v>
      </c>
      <c r="O821" s="43">
        <v>0.333333</v>
      </c>
      <c r="P821" s="43">
        <v>1.0</v>
      </c>
      <c r="Q821" s="43">
        <v>55345.282307</v>
      </c>
      <c r="R821" s="43">
        <v>59106.92</v>
      </c>
      <c r="S821" s="43">
        <v>0.122899345078541</v>
      </c>
      <c r="T821" s="43">
        <v>6.796676</v>
      </c>
      <c r="U821" s="43">
        <v>0.0</v>
      </c>
      <c r="V821" s="43">
        <v>1.0</v>
      </c>
      <c r="W821" s="43">
        <v>0.0</v>
      </c>
      <c r="X821" s="43">
        <v>1.0</v>
      </c>
      <c r="Y821" s="43">
        <v>0.0</v>
      </c>
      <c r="Z821" s="43">
        <v>1.0</v>
      </c>
      <c r="AA821" s="43">
        <v>26.07</v>
      </c>
      <c r="AB821" s="43">
        <v>7.0</v>
      </c>
      <c r="AC821" s="43">
        <v>1.0</v>
      </c>
      <c r="AD821" s="43">
        <v>0.0</v>
      </c>
      <c r="AE821" s="43">
        <v>6899.886666</v>
      </c>
      <c r="AF821" s="43">
        <v>0.0</v>
      </c>
      <c r="AG821" s="43">
        <v>1.0</v>
      </c>
      <c r="AH821" s="43">
        <v>0.0</v>
      </c>
      <c r="AI821" s="43">
        <v>5500.0</v>
      </c>
      <c r="AJ821" s="43">
        <v>0.0</v>
      </c>
      <c r="AK821" s="43">
        <v>8195.0</v>
      </c>
      <c r="AL821" s="43">
        <v>0.0</v>
      </c>
      <c r="AM821" s="43">
        <v>0.2871442790245619</v>
      </c>
      <c r="AN821" s="43">
        <v>0.0</v>
      </c>
      <c r="AO821" s="43">
        <v>1.0</v>
      </c>
      <c r="AP821" s="43">
        <v>447.0</v>
      </c>
      <c r="AQ821" s="43">
        <v>4.0</v>
      </c>
    </row>
    <row r="822" ht="15.75" customHeight="1">
      <c r="A822" s="47">
        <v>2003.0</v>
      </c>
      <c r="B822" s="48" t="str">
        <f t="array" ref="B822">XLOOKUP(A822,Industry_index!$A:$A,Industry_index!$B:$B)</f>
        <v>Transportation &amp; Public Utilities</v>
      </c>
      <c r="C822" s="43">
        <v>618.0</v>
      </c>
      <c r="D822" s="43">
        <v>0.53</v>
      </c>
      <c r="E822" s="43">
        <v>1.0</v>
      </c>
      <c r="F822" s="43">
        <v>0.0</v>
      </c>
      <c r="G822" s="43">
        <v>0.0</v>
      </c>
      <c r="H822" s="43">
        <v>4000.0</v>
      </c>
      <c r="I822" s="43">
        <v>0.0</v>
      </c>
      <c r="J822" s="43">
        <v>5960.0</v>
      </c>
      <c r="K822" s="43">
        <v>18049.343333</v>
      </c>
      <c r="L822" s="43">
        <v>2868.31</v>
      </c>
      <c r="M822" s="43">
        <v>0.0</v>
      </c>
      <c r="N822" s="43">
        <v>0.666666</v>
      </c>
      <c r="O822" s="43">
        <v>0.0</v>
      </c>
      <c r="P822" s="43">
        <v>0.0</v>
      </c>
      <c r="Q822" s="43">
        <v>71273.94</v>
      </c>
      <c r="R822" s="43">
        <v>14220.78</v>
      </c>
      <c r="S822" s="43">
        <v>0.125110483860412</v>
      </c>
      <c r="T822" s="43">
        <v>-80.047714</v>
      </c>
      <c r="U822" s="43">
        <v>1.0</v>
      </c>
      <c r="V822" s="43">
        <v>0.0</v>
      </c>
      <c r="W822" s="43">
        <v>1.0</v>
      </c>
      <c r="X822" s="43">
        <v>0.0</v>
      </c>
      <c r="Y822" s="43">
        <v>0.0</v>
      </c>
      <c r="Z822" s="43">
        <v>1.0</v>
      </c>
      <c r="AA822" s="43">
        <v>0.53</v>
      </c>
      <c r="AB822" s="43">
        <v>1.0</v>
      </c>
      <c r="AC822" s="43">
        <v>0.0</v>
      </c>
      <c r="AD822" s="43">
        <v>1.0</v>
      </c>
      <c r="AE822" s="43">
        <v>2868.31</v>
      </c>
      <c r="AF822" s="43">
        <v>0.0</v>
      </c>
      <c r="AG822" s="43">
        <v>0.0</v>
      </c>
      <c r="AH822" s="43">
        <v>0.0</v>
      </c>
      <c r="AI822" s="43">
        <v>4000.0</v>
      </c>
      <c r="AJ822" s="43">
        <v>0.0</v>
      </c>
      <c r="AK822" s="43">
        <v>5960.0</v>
      </c>
      <c r="AL822" s="43">
        <v>0.0</v>
      </c>
      <c r="AM822" s="43">
        <v>0.2890473030462968</v>
      </c>
      <c r="AN822" s="43">
        <v>0.0</v>
      </c>
      <c r="AO822" s="43">
        <v>1.0</v>
      </c>
      <c r="AP822" s="43">
        <v>455.0</v>
      </c>
      <c r="AQ822" s="43">
        <v>4.0</v>
      </c>
    </row>
    <row r="823" ht="15.75" customHeight="1">
      <c r="A823" s="47">
        <v>4073.0</v>
      </c>
      <c r="B823" s="48" t="str">
        <f t="array" ref="B823">XLOOKUP(A823,Industry_index!$A:$A,Industry_index!$B:$B)</f>
        <v>Retail</v>
      </c>
      <c r="C823" s="43">
        <v>751.0</v>
      </c>
      <c r="D823" s="43">
        <v>3.19</v>
      </c>
      <c r="E823" s="43">
        <v>1.0</v>
      </c>
      <c r="F823" s="43">
        <v>0.0</v>
      </c>
      <c r="G823" s="43">
        <v>41720.0</v>
      </c>
      <c r="H823" s="43">
        <v>30000.0</v>
      </c>
      <c r="I823" s="43">
        <v>27020.0</v>
      </c>
      <c r="J823" s="43">
        <v>44700.0</v>
      </c>
      <c r="K823" s="43">
        <v>60318.6</v>
      </c>
      <c r="L823" s="43">
        <v>11427.83</v>
      </c>
      <c r="M823" s="43">
        <v>0.0</v>
      </c>
      <c r="N823" s="43">
        <v>0.0</v>
      </c>
      <c r="O823" s="43">
        <v>0.0</v>
      </c>
      <c r="P823" s="43">
        <v>0.0</v>
      </c>
      <c r="Q823" s="43">
        <v>62852.33</v>
      </c>
      <c r="R823" s="43">
        <v>55251.14</v>
      </c>
      <c r="S823" s="43">
        <v>0.307112011676168</v>
      </c>
      <c r="T823" s="43">
        <v>-12.093728</v>
      </c>
      <c r="U823" s="43">
        <v>0.0</v>
      </c>
      <c r="V823" s="43">
        <v>1.0</v>
      </c>
      <c r="W823" s="43">
        <v>0.0</v>
      </c>
      <c r="X823" s="43">
        <v>1.0</v>
      </c>
      <c r="Y823" s="43">
        <v>0.0</v>
      </c>
      <c r="Z823" s="43">
        <v>1.0</v>
      </c>
      <c r="AA823" s="43">
        <v>3.19</v>
      </c>
      <c r="AB823" s="43">
        <v>1.0</v>
      </c>
      <c r="AC823" s="43">
        <v>1.0</v>
      </c>
      <c r="AD823" s="43">
        <v>0.0</v>
      </c>
      <c r="AE823" s="43">
        <v>11427.83</v>
      </c>
      <c r="AF823" s="43">
        <v>0.0</v>
      </c>
      <c r="AG823" s="43">
        <v>1.0</v>
      </c>
      <c r="AH823" s="43">
        <v>41720.0</v>
      </c>
      <c r="AI823" s="43">
        <v>30000.0</v>
      </c>
      <c r="AJ823" s="43">
        <v>27020.0</v>
      </c>
      <c r="AK823" s="43">
        <v>44700.0</v>
      </c>
      <c r="AL823" s="43">
        <v>1.0</v>
      </c>
      <c r="AM823" s="43">
        <v>0.2977592431643614</v>
      </c>
      <c r="AN823" s="43">
        <v>0.0</v>
      </c>
      <c r="AO823" s="43">
        <v>0.0</v>
      </c>
      <c r="AP823" s="43">
        <v>505.0</v>
      </c>
      <c r="AQ823" s="43">
        <v>4.0</v>
      </c>
    </row>
    <row r="824" ht="15.75" customHeight="1">
      <c r="A824" s="47">
        <v>1478.0</v>
      </c>
      <c r="B824" s="48" t="str">
        <f t="array" ref="B824">XLOOKUP(A824,Industry_index!$A:$A,Industry_index!$B:$B)</f>
        <v>Construction</v>
      </c>
      <c r="C824" s="43">
        <v>586.0</v>
      </c>
      <c r="D824" s="43">
        <v>4.1</v>
      </c>
      <c r="E824" s="43">
        <v>1.0</v>
      </c>
      <c r="F824" s="43">
        <v>0.0</v>
      </c>
      <c r="G824" s="43">
        <v>0.0</v>
      </c>
      <c r="H824" s="43">
        <v>20000.0</v>
      </c>
      <c r="I824" s="43">
        <v>0.0</v>
      </c>
      <c r="J824" s="43">
        <v>29800.0</v>
      </c>
      <c r="K824" s="43">
        <v>59269.666666</v>
      </c>
      <c r="L824" s="43">
        <v>23563.333333</v>
      </c>
      <c r="M824" s="43">
        <v>0.0</v>
      </c>
      <c r="N824" s="43">
        <v>0.0</v>
      </c>
      <c r="O824" s="43">
        <v>0.0</v>
      </c>
      <c r="P824" s="43">
        <v>0.0</v>
      </c>
      <c r="Q824" s="43">
        <v>56119.5</v>
      </c>
      <c r="R824" s="43">
        <v>65570.0</v>
      </c>
      <c r="S824" s="43">
        <v>0.397561349675137</v>
      </c>
      <c r="T824" s="43">
        <v>16.839957</v>
      </c>
      <c r="U824" s="43">
        <v>0.0</v>
      </c>
      <c r="V824" s="43">
        <v>0.0</v>
      </c>
      <c r="W824" s="43">
        <v>1.0</v>
      </c>
      <c r="X824" s="43">
        <v>1.0</v>
      </c>
      <c r="Y824" s="43">
        <v>0.0</v>
      </c>
      <c r="Z824" s="43">
        <v>1.0</v>
      </c>
      <c r="AA824" s="43">
        <v>4.1</v>
      </c>
      <c r="AB824" s="43">
        <v>1.0</v>
      </c>
      <c r="AC824" s="43">
        <v>0.0</v>
      </c>
      <c r="AD824" s="43">
        <v>1.0</v>
      </c>
      <c r="AE824" s="43">
        <v>23563.333333</v>
      </c>
      <c r="AF824" s="43">
        <v>0.0</v>
      </c>
      <c r="AG824" s="43">
        <v>1.0</v>
      </c>
      <c r="AH824" s="43">
        <v>0.0</v>
      </c>
      <c r="AI824" s="43">
        <v>20000.0</v>
      </c>
      <c r="AJ824" s="43">
        <v>0.0</v>
      </c>
      <c r="AK824" s="43">
        <v>29800.0</v>
      </c>
      <c r="AL824" s="43">
        <v>0.0</v>
      </c>
      <c r="AM824" s="43">
        <v>0.3013557390559471</v>
      </c>
      <c r="AN824" s="43">
        <v>0.0</v>
      </c>
      <c r="AO824" s="43">
        <v>1.0</v>
      </c>
      <c r="AP824" s="43">
        <v>523.0</v>
      </c>
      <c r="AQ824" s="43">
        <v>4.0</v>
      </c>
    </row>
    <row r="825" ht="15.75" customHeight="1">
      <c r="A825" s="47">
        <v>5342.0</v>
      </c>
      <c r="B825" s="48" t="str">
        <f t="array" ref="B825">XLOOKUP(A825,Industry_index!$A:$A,Industry_index!$B:$B)</f>
        <v>Services</v>
      </c>
      <c r="C825" s="43">
        <v>541.0</v>
      </c>
      <c r="D825" s="43">
        <v>9.39</v>
      </c>
      <c r="E825" s="43">
        <v>1.0</v>
      </c>
      <c r="F825" s="43">
        <v>4.0</v>
      </c>
      <c r="G825" s="43">
        <v>3491.0</v>
      </c>
      <c r="H825" s="43">
        <v>3000.0</v>
      </c>
      <c r="I825" s="43">
        <v>2021.0</v>
      </c>
      <c r="J825" s="43">
        <v>4470.0</v>
      </c>
      <c r="K825" s="43">
        <v>25715.413333</v>
      </c>
      <c r="L825" s="43">
        <v>3938.253333</v>
      </c>
      <c r="M825" s="43">
        <v>0.0</v>
      </c>
      <c r="N825" s="43">
        <v>0.0</v>
      </c>
      <c r="O825" s="43">
        <v>0.0</v>
      </c>
      <c r="P825" s="43">
        <v>0.0</v>
      </c>
      <c r="R825" s="43">
        <v>25900.7</v>
      </c>
      <c r="S825" s="43">
        <v>0.1431363818192315</v>
      </c>
      <c r="T825" s="43">
        <v>-6.024493</v>
      </c>
      <c r="U825" s="43">
        <v>1.0</v>
      </c>
      <c r="V825" s="43">
        <v>1.0</v>
      </c>
      <c r="W825" s="43">
        <v>0.0</v>
      </c>
      <c r="X825" s="43">
        <v>1.0</v>
      </c>
      <c r="Y825" s="43">
        <v>0.0</v>
      </c>
      <c r="Z825" s="43">
        <v>1.0</v>
      </c>
      <c r="AA825" s="43">
        <v>9.39</v>
      </c>
      <c r="AB825" s="43">
        <v>1.0</v>
      </c>
      <c r="AC825" s="43">
        <v>1.0</v>
      </c>
      <c r="AD825" s="43">
        <v>0.0</v>
      </c>
      <c r="AE825" s="43">
        <v>3938.253333</v>
      </c>
      <c r="AF825" s="43">
        <v>0.0</v>
      </c>
      <c r="AG825" s="43">
        <v>1.0</v>
      </c>
      <c r="AH825" s="43">
        <v>3491.0</v>
      </c>
      <c r="AI825" s="43">
        <v>3000.0</v>
      </c>
      <c r="AJ825" s="43">
        <v>2021.0</v>
      </c>
      <c r="AK825" s="43">
        <v>4470.0</v>
      </c>
      <c r="AL825" s="43">
        <v>1.0</v>
      </c>
      <c r="AM825" s="43">
        <v>0.3008243150177917</v>
      </c>
      <c r="AN825" s="43">
        <v>0.0</v>
      </c>
      <c r="AO825" s="43">
        <v>0.0</v>
      </c>
      <c r="AP825" s="43">
        <v>520.0</v>
      </c>
      <c r="AQ825" s="43">
        <v>4.0</v>
      </c>
    </row>
    <row r="826" ht="15.75" customHeight="1">
      <c r="A826" s="47">
        <v>2240.0</v>
      </c>
      <c r="B826" s="48" t="str">
        <f t="array" ref="B826">XLOOKUP(A826,Industry_index!$A:$A,Industry_index!$B:$B)</f>
        <v>Services</v>
      </c>
      <c r="C826" s="43">
        <v>662.0</v>
      </c>
      <c r="D826" s="43">
        <v>13.74</v>
      </c>
      <c r="E826" s="43">
        <v>5.0</v>
      </c>
      <c r="F826" s="43">
        <v>4.0</v>
      </c>
      <c r="G826" s="43">
        <v>0.0</v>
      </c>
      <c r="H826" s="43">
        <v>15000.0</v>
      </c>
      <c r="I826" s="43">
        <v>0.0</v>
      </c>
      <c r="J826" s="43">
        <v>22350.0</v>
      </c>
      <c r="K826" s="43">
        <v>107124.096666</v>
      </c>
      <c r="L826" s="43">
        <v>11118.88</v>
      </c>
      <c r="M826" s="43">
        <v>0.333333</v>
      </c>
      <c r="N826" s="43">
        <v>0.666666</v>
      </c>
      <c r="O826" s="43">
        <v>0.333333</v>
      </c>
      <c r="P826" s="43">
        <v>1.0</v>
      </c>
      <c r="Q826" s="43">
        <v>103806.982</v>
      </c>
      <c r="R826" s="43">
        <v>101826.07</v>
      </c>
      <c r="S826" s="43">
        <v>0.13001610673893</v>
      </c>
      <c r="T826" s="43">
        <v>-1.908262</v>
      </c>
      <c r="U826" s="43">
        <v>0.0</v>
      </c>
      <c r="V826" s="43">
        <v>1.0</v>
      </c>
      <c r="W826" s="43">
        <v>0.0</v>
      </c>
      <c r="X826" s="43">
        <v>1.0</v>
      </c>
      <c r="Y826" s="43">
        <v>0.0</v>
      </c>
      <c r="Z826" s="43">
        <v>1.0</v>
      </c>
      <c r="AA826" s="43">
        <v>13.74</v>
      </c>
      <c r="AB826" s="43">
        <v>5.0</v>
      </c>
      <c r="AC826" s="43">
        <v>1.0</v>
      </c>
      <c r="AD826" s="43">
        <v>0.0</v>
      </c>
      <c r="AE826" s="43">
        <v>11118.88</v>
      </c>
      <c r="AF826" s="43">
        <v>0.0</v>
      </c>
      <c r="AG826" s="43">
        <v>1.0</v>
      </c>
      <c r="AH826" s="43">
        <v>0.0</v>
      </c>
      <c r="AI826" s="43">
        <v>15000.0</v>
      </c>
      <c r="AJ826" s="43">
        <v>0.0</v>
      </c>
      <c r="AK826" s="43">
        <v>22350.0</v>
      </c>
      <c r="AL826" s="43">
        <v>0.0</v>
      </c>
      <c r="AM826" s="43">
        <v>0.3021487307751825</v>
      </c>
      <c r="AN826" s="43">
        <v>0.0</v>
      </c>
      <c r="AO826" s="43">
        <v>1.0</v>
      </c>
      <c r="AP826" s="43">
        <v>527.0</v>
      </c>
      <c r="AQ826" s="43">
        <v>4.0</v>
      </c>
    </row>
    <row r="827" ht="15.75" customHeight="1">
      <c r="A827" s="47">
        <v>4826.0</v>
      </c>
      <c r="B827" s="48" t="str">
        <f t="array" ref="B827">XLOOKUP(A827,Industry_index!$A:$A,Industry_index!$B:$B)</f>
        <v>Services</v>
      </c>
      <c r="C827" s="43">
        <v>639.0</v>
      </c>
      <c r="D827" s="43">
        <v>8.84</v>
      </c>
      <c r="E827" s="43">
        <v>1.0</v>
      </c>
      <c r="F827" s="43">
        <v>4.0</v>
      </c>
      <c r="G827" s="43">
        <v>0.0</v>
      </c>
      <c r="H827" s="43">
        <v>8000.0</v>
      </c>
      <c r="I827" s="43">
        <v>0.0</v>
      </c>
      <c r="J827" s="43">
        <v>11920.0</v>
      </c>
      <c r="K827" s="43">
        <v>35346.573333</v>
      </c>
      <c r="L827" s="43">
        <v>3825.026666</v>
      </c>
      <c r="M827" s="43">
        <v>0.333333</v>
      </c>
      <c r="N827" s="43">
        <v>0.666666</v>
      </c>
      <c r="O827" s="43">
        <v>0.333333</v>
      </c>
      <c r="P827" s="43">
        <v>1.0</v>
      </c>
      <c r="Q827" s="43">
        <v>28824.535217</v>
      </c>
      <c r="R827" s="43">
        <v>25846.99</v>
      </c>
      <c r="S827" s="43">
        <v>0.108215026238755</v>
      </c>
      <c r="T827" s="43">
        <v>-10.329915</v>
      </c>
      <c r="U827" s="43">
        <v>0.0</v>
      </c>
      <c r="V827" s="43">
        <v>1.0</v>
      </c>
      <c r="W827" s="43">
        <v>0.0</v>
      </c>
      <c r="X827" s="43">
        <v>1.0</v>
      </c>
      <c r="Y827" s="43">
        <v>0.0</v>
      </c>
      <c r="Z827" s="43">
        <v>1.0</v>
      </c>
      <c r="AA827" s="43">
        <v>8.84</v>
      </c>
      <c r="AB827" s="43">
        <v>1.0</v>
      </c>
      <c r="AC827" s="43">
        <v>1.0</v>
      </c>
      <c r="AD827" s="43">
        <v>0.0</v>
      </c>
      <c r="AE827" s="43">
        <v>3825.026666</v>
      </c>
      <c r="AF827" s="43">
        <v>0.0</v>
      </c>
      <c r="AG827" s="43">
        <v>1.0</v>
      </c>
      <c r="AH827" s="43">
        <v>0.0</v>
      </c>
      <c r="AI827" s="43">
        <v>8000.0</v>
      </c>
      <c r="AJ827" s="43">
        <v>0.0</v>
      </c>
      <c r="AK827" s="43">
        <v>11920.0</v>
      </c>
      <c r="AL827" s="43">
        <v>0.0</v>
      </c>
      <c r="AM827" s="43">
        <v>0.3042052441529156</v>
      </c>
      <c r="AN827" s="43">
        <v>0.0</v>
      </c>
      <c r="AO827" s="43">
        <v>1.0</v>
      </c>
      <c r="AP827" s="43">
        <v>535.0</v>
      </c>
      <c r="AQ827" s="43">
        <v>4.0</v>
      </c>
    </row>
    <row r="828" ht="15.75" customHeight="1">
      <c r="A828" s="47">
        <v>2468.0</v>
      </c>
      <c r="B828" s="48" t="str">
        <f t="array" ref="B828">XLOOKUP(A828,Industry_index!$A:$A,Industry_index!$B:$B)</f>
        <v>Transportation &amp; Public Utilities</v>
      </c>
      <c r="C828" s="43">
        <v>549.0</v>
      </c>
      <c r="D828" s="43">
        <v>1.65</v>
      </c>
      <c r="E828" s="43">
        <v>2.0</v>
      </c>
      <c r="F828" s="43">
        <v>30.0</v>
      </c>
      <c r="G828" s="43">
        <v>1784.21</v>
      </c>
      <c r="H828" s="43">
        <v>3000.0</v>
      </c>
      <c r="I828" s="43">
        <v>314.21</v>
      </c>
      <c r="J828" s="43">
        <v>4470.0</v>
      </c>
      <c r="K828" s="43">
        <v>11258.89</v>
      </c>
      <c r="L828" s="43">
        <v>6223.666666</v>
      </c>
      <c r="M828" s="43">
        <v>0.0</v>
      </c>
      <c r="N828" s="43">
        <v>0.0</v>
      </c>
      <c r="O828" s="43">
        <v>0.0</v>
      </c>
      <c r="P828" s="43">
        <v>0.0</v>
      </c>
      <c r="Q828" s="43">
        <v>12558.25</v>
      </c>
      <c r="R828" s="43">
        <v>8660.17</v>
      </c>
      <c r="S828" s="43">
        <v>0.552778293419688</v>
      </c>
      <c r="T828" s="43">
        <v>-31.039993</v>
      </c>
      <c r="U828" s="43">
        <v>1.0</v>
      </c>
      <c r="V828" s="43">
        <v>0.0</v>
      </c>
      <c r="W828" s="43">
        <v>1.0</v>
      </c>
      <c r="X828" s="43">
        <v>0.0</v>
      </c>
      <c r="Y828" s="43">
        <v>0.0</v>
      </c>
      <c r="Z828" s="43">
        <v>1.0</v>
      </c>
      <c r="AA828" s="43">
        <v>1.65</v>
      </c>
      <c r="AB828" s="43">
        <v>2.0</v>
      </c>
      <c r="AC828" s="43">
        <v>0.0</v>
      </c>
      <c r="AD828" s="43">
        <v>1.0</v>
      </c>
      <c r="AE828" s="43">
        <v>6223.666666</v>
      </c>
      <c r="AF828" s="43">
        <v>0.0</v>
      </c>
      <c r="AG828" s="43">
        <v>0.0</v>
      </c>
      <c r="AH828" s="43">
        <v>1784.21</v>
      </c>
      <c r="AI828" s="43">
        <v>3000.0</v>
      </c>
      <c r="AJ828" s="43">
        <v>314.21</v>
      </c>
      <c r="AK828" s="43">
        <v>4470.0</v>
      </c>
      <c r="AL828" s="43">
        <v>1.0</v>
      </c>
      <c r="AM828" s="43">
        <v>0.2821156318456325</v>
      </c>
      <c r="AN828" s="43">
        <v>0.0</v>
      </c>
      <c r="AO828" s="43">
        <v>0.0</v>
      </c>
      <c r="AP828" s="43">
        <v>423.0</v>
      </c>
      <c r="AQ828" s="43">
        <v>4.0</v>
      </c>
    </row>
    <row r="829" ht="15.75" customHeight="1">
      <c r="A829" s="47">
        <v>4252.0</v>
      </c>
      <c r="B829" s="48" t="str">
        <f t="array" ref="B829">XLOOKUP(A829,Industry_index!$A:$A,Industry_index!$B:$B)</f>
        <v>Transportation &amp; Public Utilities</v>
      </c>
      <c r="C829" s="43">
        <v>471.0</v>
      </c>
      <c r="D829" s="43">
        <v>0.62</v>
      </c>
      <c r="E829" s="43">
        <v>1.0</v>
      </c>
      <c r="F829" s="43">
        <v>0.0</v>
      </c>
      <c r="G829" s="43">
        <v>0.0</v>
      </c>
      <c r="H829" s="43">
        <v>3000.0</v>
      </c>
      <c r="I829" s="43">
        <v>0.0</v>
      </c>
      <c r="J829" s="43">
        <v>4470.0</v>
      </c>
      <c r="K829" s="43">
        <v>11032.006666</v>
      </c>
      <c r="L829" s="43">
        <v>1410.273333</v>
      </c>
      <c r="M829" s="43">
        <v>0.0</v>
      </c>
      <c r="N829" s="43">
        <v>1.333333</v>
      </c>
      <c r="O829" s="43">
        <v>0.0</v>
      </c>
      <c r="P829" s="43">
        <v>0.0</v>
      </c>
      <c r="Q829" s="43">
        <v>13087.165</v>
      </c>
      <c r="R829" s="43">
        <v>9963.69</v>
      </c>
      <c r="S829" s="43">
        <v>0.122565498389309</v>
      </c>
      <c r="T829" s="43">
        <v>-23.866742</v>
      </c>
      <c r="U829" s="43">
        <v>1.0</v>
      </c>
      <c r="V829" s="43">
        <v>0.0</v>
      </c>
      <c r="W829" s="43">
        <v>1.0</v>
      </c>
      <c r="X829" s="43">
        <v>0.0</v>
      </c>
      <c r="Y829" s="43">
        <v>0.0</v>
      </c>
      <c r="Z829" s="43">
        <v>1.0</v>
      </c>
      <c r="AA829" s="43">
        <v>0.62</v>
      </c>
      <c r="AB829" s="43">
        <v>1.0</v>
      </c>
      <c r="AC829" s="43">
        <v>0.0</v>
      </c>
      <c r="AD829" s="43">
        <v>1.0</v>
      </c>
      <c r="AE829" s="43">
        <v>1410.273333</v>
      </c>
      <c r="AF829" s="43">
        <v>0.0</v>
      </c>
      <c r="AG829" s="43">
        <v>0.0</v>
      </c>
      <c r="AH829" s="43">
        <v>0.0</v>
      </c>
      <c r="AI829" s="43">
        <v>3000.0</v>
      </c>
      <c r="AJ829" s="43">
        <v>0.0</v>
      </c>
      <c r="AK829" s="43">
        <v>4470.0</v>
      </c>
      <c r="AL829" s="43">
        <v>0.0</v>
      </c>
      <c r="AM829" s="43">
        <v>0.2953063201422718</v>
      </c>
      <c r="AN829" s="43">
        <v>0.0</v>
      </c>
      <c r="AO829" s="43">
        <v>1.0</v>
      </c>
      <c r="AP829" s="43">
        <v>490.0</v>
      </c>
      <c r="AQ829" s="43">
        <v>4.0</v>
      </c>
    </row>
    <row r="830" ht="15.75" customHeight="1">
      <c r="A830" s="47">
        <v>929.0</v>
      </c>
      <c r="B830" s="48" t="str">
        <f t="array" ref="B830">XLOOKUP(A830,Industry_index!$A:$A,Industry_index!$B:$B)</f>
        <v>Transportation &amp; Public Utilities</v>
      </c>
      <c r="C830" s="43">
        <v>521.0</v>
      </c>
      <c r="D830" s="43">
        <v>1.03</v>
      </c>
      <c r="E830" s="43">
        <v>1.0</v>
      </c>
      <c r="F830" s="43">
        <v>4.0</v>
      </c>
      <c r="G830" s="43">
        <v>0.0</v>
      </c>
      <c r="H830" s="43">
        <v>3000.0</v>
      </c>
      <c r="I830" s="43">
        <v>0.0</v>
      </c>
      <c r="J830" s="43">
        <v>4470.0</v>
      </c>
      <c r="K830" s="43">
        <v>13612.083333</v>
      </c>
      <c r="L830" s="43">
        <v>586.136666</v>
      </c>
      <c r="M830" s="43">
        <v>0.333333</v>
      </c>
      <c r="N830" s="43">
        <v>0.666666</v>
      </c>
      <c r="O830" s="43">
        <v>0.333333</v>
      </c>
      <c r="P830" s="43">
        <v>1.0</v>
      </c>
      <c r="Q830" s="43">
        <v>19972.264285</v>
      </c>
      <c r="R830" s="43">
        <v>11823.16</v>
      </c>
      <c r="S830" s="43">
        <v>0.050380592763831</v>
      </c>
      <c r="T830" s="43">
        <v>-40.802083</v>
      </c>
      <c r="U830" s="43">
        <v>1.0</v>
      </c>
      <c r="V830" s="43">
        <v>0.0</v>
      </c>
      <c r="W830" s="43">
        <v>1.0</v>
      </c>
      <c r="X830" s="43">
        <v>0.0</v>
      </c>
      <c r="Y830" s="43">
        <v>0.0</v>
      </c>
      <c r="Z830" s="43">
        <v>1.0</v>
      </c>
      <c r="AA830" s="43">
        <v>1.03</v>
      </c>
      <c r="AB830" s="43">
        <v>1.0</v>
      </c>
      <c r="AC830" s="43">
        <v>0.0</v>
      </c>
      <c r="AD830" s="43">
        <v>1.0</v>
      </c>
      <c r="AE830" s="43">
        <v>586.136666</v>
      </c>
      <c r="AF830" s="43">
        <v>0.0</v>
      </c>
      <c r="AG830" s="43">
        <v>0.0</v>
      </c>
      <c r="AH830" s="43">
        <v>0.0</v>
      </c>
      <c r="AI830" s="43">
        <v>3000.0</v>
      </c>
      <c r="AJ830" s="43">
        <v>0.0</v>
      </c>
      <c r="AK830" s="43">
        <v>4470.0</v>
      </c>
      <c r="AL830" s="43">
        <v>0.0</v>
      </c>
      <c r="AM830" s="43">
        <v>0.2970346399385787</v>
      </c>
      <c r="AN830" s="43">
        <v>0.0</v>
      </c>
      <c r="AO830" s="43">
        <v>1.0</v>
      </c>
      <c r="AP830" s="43">
        <v>500.0</v>
      </c>
      <c r="AQ830" s="43">
        <v>4.0</v>
      </c>
    </row>
    <row r="831" ht="15.75" customHeight="1">
      <c r="A831" s="47">
        <v>423.0</v>
      </c>
      <c r="B831" s="48" t="str">
        <f t="array" ref="B831">XLOOKUP(A831,Industry_index!$A:$A,Industry_index!$B:$B)</f>
        <v>Services</v>
      </c>
      <c r="C831" s="43">
        <v>597.0</v>
      </c>
      <c r="D831" s="43">
        <v>14.34</v>
      </c>
      <c r="E831" s="43">
        <v>2.0</v>
      </c>
      <c r="F831" s="43">
        <v>22.0</v>
      </c>
      <c r="G831" s="43">
        <v>3476.7</v>
      </c>
      <c r="H831" s="43">
        <v>3000.0</v>
      </c>
      <c r="I831" s="43">
        <v>2006.7</v>
      </c>
      <c r="J831" s="43">
        <v>4470.0</v>
      </c>
      <c r="K831" s="43">
        <v>10162.5</v>
      </c>
      <c r="L831" s="43">
        <v>3504.085</v>
      </c>
      <c r="M831" s="43">
        <v>0.0</v>
      </c>
      <c r="N831" s="43">
        <v>0.666666</v>
      </c>
      <c r="O831" s="43">
        <v>3.5</v>
      </c>
      <c r="P831" s="43">
        <v>7.0</v>
      </c>
      <c r="Q831" s="43">
        <v>11937.5</v>
      </c>
      <c r="R831" s="43">
        <v>14100.0</v>
      </c>
      <c r="S831" s="43">
        <v>0.34480590405904</v>
      </c>
      <c r="T831" s="43">
        <v>18.115183</v>
      </c>
      <c r="U831" s="43">
        <v>1.0</v>
      </c>
      <c r="V831" s="43">
        <v>1.0</v>
      </c>
      <c r="W831" s="43">
        <v>0.0</v>
      </c>
      <c r="X831" s="43">
        <v>1.0</v>
      </c>
      <c r="Y831" s="43">
        <v>0.0</v>
      </c>
      <c r="Z831" s="43">
        <v>1.0</v>
      </c>
      <c r="AA831" s="43">
        <v>14.34</v>
      </c>
      <c r="AB831" s="43">
        <v>2.0</v>
      </c>
      <c r="AC831" s="43">
        <v>1.0</v>
      </c>
      <c r="AD831" s="43">
        <v>0.0</v>
      </c>
      <c r="AE831" s="43">
        <v>3504.085</v>
      </c>
      <c r="AF831" s="43">
        <v>0.0</v>
      </c>
      <c r="AG831" s="43">
        <v>1.0</v>
      </c>
      <c r="AH831" s="43">
        <v>3476.7</v>
      </c>
      <c r="AI831" s="43">
        <v>3000.0</v>
      </c>
      <c r="AJ831" s="43">
        <v>2006.7</v>
      </c>
      <c r="AK831" s="43">
        <v>4470.0</v>
      </c>
      <c r="AL831" s="43">
        <v>1.0</v>
      </c>
      <c r="AM831" s="43">
        <v>0.2917359722845459</v>
      </c>
      <c r="AN831" s="43">
        <v>0.0</v>
      </c>
      <c r="AO831" s="43">
        <v>0.0</v>
      </c>
      <c r="AP831" s="43">
        <v>465.0</v>
      </c>
      <c r="AQ831" s="43">
        <v>4.0</v>
      </c>
    </row>
    <row r="832" ht="15.75" customHeight="1">
      <c r="A832" s="47">
        <v>3750.0</v>
      </c>
      <c r="B832" s="48" t="str">
        <f t="array" ref="B832">XLOOKUP(A832,Industry_index!$A:$A,Industry_index!$B:$B)</f>
        <v>Services</v>
      </c>
      <c r="C832" s="43">
        <v>533.0</v>
      </c>
      <c r="D832" s="43">
        <v>14.02</v>
      </c>
      <c r="E832" s="43">
        <v>1.0</v>
      </c>
      <c r="F832" s="43">
        <v>4.0</v>
      </c>
      <c r="G832" s="43">
        <v>9387.0</v>
      </c>
      <c r="H832" s="43">
        <v>7000.0</v>
      </c>
      <c r="I832" s="43">
        <v>5957.0</v>
      </c>
      <c r="J832" s="43">
        <v>10430.0</v>
      </c>
      <c r="K832" s="43">
        <v>104957.08</v>
      </c>
      <c r="L832" s="43">
        <v>-675.756666</v>
      </c>
      <c r="M832" s="43">
        <v>0.0</v>
      </c>
      <c r="N832" s="43">
        <v>0.666666</v>
      </c>
      <c r="O832" s="43">
        <v>0.0</v>
      </c>
      <c r="P832" s="43">
        <v>0.0</v>
      </c>
      <c r="Q832" s="43">
        <v>81045.35</v>
      </c>
      <c r="R832" s="43">
        <v>96495.12</v>
      </c>
      <c r="S832" s="43">
        <v>-0.006438441313344</v>
      </c>
      <c r="T832" s="43">
        <v>19.063117</v>
      </c>
      <c r="U832" s="43">
        <v>0.0</v>
      </c>
      <c r="V832" s="43">
        <v>1.0</v>
      </c>
      <c r="W832" s="43">
        <v>0.0</v>
      </c>
      <c r="X832" s="43">
        <v>1.0</v>
      </c>
      <c r="Y832" s="43">
        <v>0.0</v>
      </c>
      <c r="Z832" s="43">
        <v>1.0</v>
      </c>
      <c r="AA832" s="43">
        <v>14.02</v>
      </c>
      <c r="AB832" s="43">
        <v>1.0</v>
      </c>
      <c r="AC832" s="43">
        <v>1.0</v>
      </c>
      <c r="AD832" s="43">
        <v>0.0</v>
      </c>
      <c r="AE832" s="43">
        <v>-675.756666</v>
      </c>
      <c r="AF832" s="43">
        <v>0.0</v>
      </c>
      <c r="AG832" s="43">
        <v>1.0</v>
      </c>
      <c r="AH832" s="43">
        <v>9387.0</v>
      </c>
      <c r="AI832" s="43">
        <v>7000.0</v>
      </c>
      <c r="AJ832" s="43">
        <v>5957.0</v>
      </c>
      <c r="AK832" s="43">
        <v>10430.0</v>
      </c>
      <c r="AL832" s="43">
        <v>1.0</v>
      </c>
      <c r="AM832" s="43">
        <v>0.2985385724363144</v>
      </c>
      <c r="AN832" s="43">
        <v>0.0</v>
      </c>
      <c r="AO832" s="43">
        <v>0.0</v>
      </c>
      <c r="AP832" s="43">
        <v>511.0</v>
      </c>
      <c r="AQ832" s="43">
        <v>4.0</v>
      </c>
    </row>
    <row r="833" ht="15.75" customHeight="1">
      <c r="A833" s="47">
        <v>558.0</v>
      </c>
      <c r="B833" s="48" t="str">
        <f t="array" ref="B833">XLOOKUP(A833,Industry_index!$A:$A,Industry_index!$B:$B)</f>
        <v>Retail</v>
      </c>
      <c r="C833" s="43">
        <v>684.0</v>
      </c>
      <c r="D833" s="43">
        <v>10.64</v>
      </c>
      <c r="E833" s="43">
        <v>4.0</v>
      </c>
      <c r="F833" s="43">
        <v>51.0</v>
      </c>
      <c r="G833" s="43">
        <v>0.0</v>
      </c>
      <c r="H833" s="43">
        <v>10000.0</v>
      </c>
      <c r="I833" s="43">
        <v>0.0</v>
      </c>
      <c r="J833" s="43">
        <v>14900.0</v>
      </c>
      <c r="K833" s="43">
        <v>35689.666666</v>
      </c>
      <c r="L833" s="43">
        <v>11266.333333</v>
      </c>
      <c r="M833" s="43">
        <v>0.0</v>
      </c>
      <c r="N833" s="43">
        <v>0.0</v>
      </c>
      <c r="O833" s="43">
        <v>0.0</v>
      </c>
      <c r="P833" s="43">
        <v>0.0</v>
      </c>
      <c r="Q833" s="43">
        <v>42165.735294</v>
      </c>
      <c r="R833" s="43">
        <v>45297.0</v>
      </c>
      <c r="S833" s="43">
        <v>0.315674815709979</v>
      </c>
      <c r="T833" s="43">
        <v>7.426077</v>
      </c>
      <c r="U833" s="43">
        <v>0.0</v>
      </c>
      <c r="V833" s="43">
        <v>1.0</v>
      </c>
      <c r="W833" s="43">
        <v>0.0</v>
      </c>
      <c r="X833" s="43">
        <v>1.0</v>
      </c>
      <c r="Y833" s="43">
        <v>0.0</v>
      </c>
      <c r="Z833" s="43">
        <v>1.0</v>
      </c>
      <c r="AA833" s="43">
        <v>10.64</v>
      </c>
      <c r="AB833" s="43">
        <v>4.0</v>
      </c>
      <c r="AC833" s="43">
        <v>1.0</v>
      </c>
      <c r="AD833" s="43">
        <v>0.0</v>
      </c>
      <c r="AE833" s="43">
        <v>11266.333333</v>
      </c>
      <c r="AF833" s="43">
        <v>0.0</v>
      </c>
      <c r="AG833" s="43">
        <v>1.0</v>
      </c>
      <c r="AH833" s="43">
        <v>0.0</v>
      </c>
      <c r="AI833" s="43">
        <v>10000.0</v>
      </c>
      <c r="AJ833" s="43">
        <v>0.0</v>
      </c>
      <c r="AK833" s="43">
        <v>14900.0</v>
      </c>
      <c r="AL833" s="43">
        <v>0.0</v>
      </c>
      <c r="AM833" s="43">
        <v>0.3031118572709161</v>
      </c>
      <c r="AN833" s="43">
        <v>0.0</v>
      </c>
      <c r="AO833" s="43">
        <v>1.0</v>
      </c>
      <c r="AP833" s="43">
        <v>531.0</v>
      </c>
      <c r="AQ833" s="43">
        <v>4.0</v>
      </c>
    </row>
    <row r="834" ht="15.75" customHeight="1">
      <c r="A834" s="47">
        <v>545.0</v>
      </c>
      <c r="B834" s="48" t="str">
        <f t="array" ref="B834">XLOOKUP(A834,Industry_index!$A:$A,Industry_index!$B:$B)</f>
        <v>Manufacturing</v>
      </c>
      <c r="C834" s="43">
        <v>562.0</v>
      </c>
      <c r="D834" s="43">
        <v>3.76</v>
      </c>
      <c r="E834" s="43">
        <v>2.0</v>
      </c>
      <c r="F834" s="43">
        <v>16.0</v>
      </c>
      <c r="G834" s="43">
        <v>1690.54</v>
      </c>
      <c r="H834" s="43">
        <v>5000.0</v>
      </c>
      <c r="I834" s="43">
        <v>0.0</v>
      </c>
      <c r="J834" s="43">
        <v>7450.0</v>
      </c>
      <c r="K834" s="43">
        <v>16350.9</v>
      </c>
      <c r="L834" s="43">
        <v>2359.333333</v>
      </c>
      <c r="M834" s="43">
        <v>0.0</v>
      </c>
      <c r="N834" s="43">
        <v>0.666666</v>
      </c>
      <c r="O834" s="43">
        <v>0.0</v>
      </c>
      <c r="P834" s="43">
        <v>0.0</v>
      </c>
      <c r="Q834" s="43">
        <v>18521.35</v>
      </c>
      <c r="R834" s="43">
        <v>12010.0</v>
      </c>
      <c r="S834" s="43">
        <v>0.14429358628577</v>
      </c>
      <c r="T834" s="43">
        <v>-35.155914</v>
      </c>
      <c r="U834" s="43">
        <v>0.0</v>
      </c>
      <c r="V834" s="43">
        <v>0.0</v>
      </c>
      <c r="W834" s="43">
        <v>0.0</v>
      </c>
      <c r="X834" s="43">
        <v>0.0</v>
      </c>
      <c r="Y834" s="43">
        <v>0.0</v>
      </c>
      <c r="Z834" s="43">
        <v>1.0</v>
      </c>
      <c r="AA834" s="43">
        <v>3.76</v>
      </c>
      <c r="AB834" s="43">
        <v>2.0</v>
      </c>
      <c r="AC834" s="43">
        <v>0.0</v>
      </c>
      <c r="AD834" s="43">
        <v>0.0</v>
      </c>
      <c r="AE834" s="43">
        <v>2359.333333</v>
      </c>
      <c r="AF834" s="43">
        <v>0.0</v>
      </c>
      <c r="AG834" s="43">
        <v>0.0</v>
      </c>
      <c r="AH834" s="43">
        <v>1690.54</v>
      </c>
      <c r="AI834" s="43">
        <v>5000.0</v>
      </c>
      <c r="AJ834" s="43">
        <v>0.0</v>
      </c>
      <c r="AK834" s="43">
        <v>7450.0</v>
      </c>
      <c r="AL834" s="43">
        <v>1.0</v>
      </c>
      <c r="AM834" s="43">
        <v>0.2851778937666871</v>
      </c>
      <c r="AN834" s="43">
        <v>0.0</v>
      </c>
      <c r="AO834" s="43">
        <v>0.0</v>
      </c>
      <c r="AP834" s="43">
        <v>437.0</v>
      </c>
      <c r="AQ834" s="43">
        <v>4.0</v>
      </c>
    </row>
    <row r="835" ht="15.75" customHeight="1">
      <c r="A835" s="47">
        <v>4694.0</v>
      </c>
      <c r="B835" s="48" t="str">
        <f t="array" ref="B835">XLOOKUP(A835,Industry_index!$A:$A,Industry_index!$B:$B)</f>
        <v>Services</v>
      </c>
      <c r="C835" s="43">
        <v>589.0</v>
      </c>
      <c r="D835" s="43">
        <v>4.16</v>
      </c>
      <c r="E835" s="43">
        <v>1.0</v>
      </c>
      <c r="F835" s="43">
        <v>4.0</v>
      </c>
      <c r="G835" s="43">
        <v>0.0</v>
      </c>
      <c r="H835" s="43">
        <v>4000.0</v>
      </c>
      <c r="I835" s="43">
        <v>0.0</v>
      </c>
      <c r="J835" s="43">
        <v>5960.0</v>
      </c>
      <c r="K835" s="43">
        <v>10221.183333</v>
      </c>
      <c r="L835" s="43">
        <v>8794.873333</v>
      </c>
      <c r="M835" s="43">
        <v>0.0</v>
      </c>
      <c r="N835" s="43">
        <v>0.0</v>
      </c>
      <c r="O835" s="43">
        <v>0.0</v>
      </c>
      <c r="P835" s="43">
        <v>0.0</v>
      </c>
      <c r="Q835" s="43">
        <v>10044.13</v>
      </c>
      <c r="R835" s="43">
        <v>10575.29</v>
      </c>
      <c r="S835" s="43">
        <v>0.307112011676168</v>
      </c>
      <c r="T835" s="43">
        <v>5.288262</v>
      </c>
      <c r="U835" s="43">
        <v>0.0</v>
      </c>
      <c r="V835" s="43">
        <v>1.0</v>
      </c>
      <c r="W835" s="43">
        <v>0.0</v>
      </c>
      <c r="X835" s="43">
        <v>1.0</v>
      </c>
      <c r="Y835" s="43">
        <v>0.0</v>
      </c>
      <c r="Z835" s="43">
        <v>1.0</v>
      </c>
      <c r="AA835" s="43">
        <v>4.16</v>
      </c>
      <c r="AB835" s="43">
        <v>1.0</v>
      </c>
      <c r="AC835" s="43">
        <v>1.0</v>
      </c>
      <c r="AD835" s="43">
        <v>0.0</v>
      </c>
      <c r="AE835" s="43">
        <v>8794.873333</v>
      </c>
      <c r="AF835" s="43">
        <v>0.0</v>
      </c>
      <c r="AG835" s="43">
        <v>1.0</v>
      </c>
      <c r="AH835" s="43">
        <v>0.0</v>
      </c>
      <c r="AI835" s="43">
        <v>4000.0</v>
      </c>
      <c r="AJ835" s="43">
        <v>0.0</v>
      </c>
      <c r="AK835" s="43">
        <v>5960.0</v>
      </c>
      <c r="AL835" s="43">
        <v>0.0</v>
      </c>
      <c r="AM835" s="43">
        <v>0.3050934819773999</v>
      </c>
      <c r="AN835" s="43">
        <v>0.0</v>
      </c>
      <c r="AO835" s="43">
        <v>1.0</v>
      </c>
      <c r="AP835" s="43">
        <v>540.0</v>
      </c>
      <c r="AQ835" s="43">
        <v>4.0</v>
      </c>
    </row>
    <row r="836" ht="15.75" customHeight="1">
      <c r="A836" s="47">
        <v>1321.0</v>
      </c>
      <c r="B836" s="48" t="str">
        <f t="array" ref="B836">XLOOKUP(A836,Industry_index!$A:$A,Industry_index!$B:$B)</f>
        <v>Transportation &amp; Public Utilities</v>
      </c>
      <c r="C836" s="43">
        <v>558.0</v>
      </c>
      <c r="D836" s="43">
        <v>1.62</v>
      </c>
      <c r="E836" s="43">
        <v>1.0</v>
      </c>
      <c r="F836" s="43">
        <v>0.0</v>
      </c>
      <c r="G836" s="43">
        <v>0.0</v>
      </c>
      <c r="H836" s="43">
        <v>3000.0</v>
      </c>
      <c r="I836" s="43">
        <v>0.0</v>
      </c>
      <c r="J836" s="43">
        <v>4470.0</v>
      </c>
      <c r="K836" s="43">
        <v>19039.0</v>
      </c>
      <c r="L836" s="43">
        <v>3360.333333</v>
      </c>
      <c r="M836" s="43">
        <v>0.666666</v>
      </c>
      <c r="N836" s="43">
        <v>0.0</v>
      </c>
      <c r="O836" s="43">
        <v>0.0</v>
      </c>
      <c r="P836" s="43">
        <v>0.0</v>
      </c>
      <c r="Q836" s="43">
        <v>46648.066</v>
      </c>
      <c r="R836" s="43">
        <v>31649.0</v>
      </c>
      <c r="S836" s="43">
        <v>0.176602412591697</v>
      </c>
      <c r="T836" s="43">
        <v>-32.15368</v>
      </c>
      <c r="U836" s="43">
        <v>0.0</v>
      </c>
      <c r="V836" s="43">
        <v>0.0</v>
      </c>
      <c r="W836" s="43">
        <v>1.0</v>
      </c>
      <c r="X836" s="43">
        <v>0.0</v>
      </c>
      <c r="Y836" s="43">
        <v>0.0</v>
      </c>
      <c r="Z836" s="43">
        <v>1.0</v>
      </c>
      <c r="AA836" s="43">
        <v>1.62</v>
      </c>
      <c r="AB836" s="43">
        <v>1.0</v>
      </c>
      <c r="AC836" s="43">
        <v>0.0</v>
      </c>
      <c r="AD836" s="43">
        <v>1.0</v>
      </c>
      <c r="AE836" s="43">
        <v>3360.333333</v>
      </c>
      <c r="AF836" s="43">
        <v>0.0</v>
      </c>
      <c r="AG836" s="43">
        <v>0.0</v>
      </c>
      <c r="AH836" s="43">
        <v>0.0</v>
      </c>
      <c r="AI836" s="43">
        <v>3000.0</v>
      </c>
      <c r="AJ836" s="43">
        <v>0.0</v>
      </c>
      <c r="AK836" s="43">
        <v>4470.0</v>
      </c>
      <c r="AL836" s="43">
        <v>0.0</v>
      </c>
      <c r="AM836" s="43">
        <v>0.2813586668842661</v>
      </c>
      <c r="AN836" s="43">
        <v>0.0</v>
      </c>
      <c r="AO836" s="43">
        <v>1.0</v>
      </c>
      <c r="AP836" s="43">
        <v>418.0</v>
      </c>
      <c r="AQ836" s="43">
        <v>4.0</v>
      </c>
    </row>
    <row r="837" ht="15.75" customHeight="1">
      <c r="A837" s="47">
        <v>4927.0</v>
      </c>
      <c r="B837" s="48" t="str">
        <f t="array" ref="B837">XLOOKUP(A837,Industry_index!$A:$A,Industry_index!$B:$B)</f>
        <v>Transportation &amp; Public Utilities</v>
      </c>
      <c r="C837" s="43">
        <v>556.0</v>
      </c>
      <c r="D837" s="43">
        <v>8.32</v>
      </c>
      <c r="E837" s="43">
        <v>4.0</v>
      </c>
      <c r="F837" s="43">
        <v>39.0</v>
      </c>
      <c r="G837" s="43">
        <v>0.0</v>
      </c>
      <c r="H837" s="43">
        <v>4000.0</v>
      </c>
      <c r="I837" s="43">
        <v>0.0</v>
      </c>
      <c r="J837" s="43">
        <v>5960.0</v>
      </c>
      <c r="K837" s="43">
        <v>20926.666666</v>
      </c>
      <c r="L837" s="43">
        <v>4298.333333</v>
      </c>
      <c r="M837" s="43">
        <v>0.0</v>
      </c>
      <c r="N837" s="43">
        <v>0.0</v>
      </c>
      <c r="O837" s="43">
        <v>0.0</v>
      </c>
      <c r="P837" s="43">
        <v>0.0</v>
      </c>
      <c r="Q837" s="43">
        <v>41045.426428</v>
      </c>
      <c r="R837" s="43">
        <v>21612.0</v>
      </c>
      <c r="S837" s="43">
        <v>0.205399616852561</v>
      </c>
      <c r="T837" s="43">
        <v>-47.346152</v>
      </c>
      <c r="U837" s="43">
        <v>1.0</v>
      </c>
      <c r="V837" s="43">
        <v>0.0</v>
      </c>
      <c r="W837" s="43">
        <v>1.0</v>
      </c>
      <c r="X837" s="43">
        <v>0.0</v>
      </c>
      <c r="Y837" s="43">
        <v>0.0</v>
      </c>
      <c r="Z837" s="43">
        <v>1.0</v>
      </c>
      <c r="AA837" s="43">
        <v>8.32</v>
      </c>
      <c r="AB837" s="43">
        <v>4.0</v>
      </c>
      <c r="AC837" s="43">
        <v>0.0</v>
      </c>
      <c r="AD837" s="43">
        <v>1.0</v>
      </c>
      <c r="AE837" s="43">
        <v>4298.333333</v>
      </c>
      <c r="AF837" s="43">
        <v>0.0</v>
      </c>
      <c r="AG837" s="43">
        <v>0.0</v>
      </c>
      <c r="AH837" s="43">
        <v>0.0</v>
      </c>
      <c r="AI837" s="43">
        <v>4000.0</v>
      </c>
      <c r="AJ837" s="43">
        <v>0.0</v>
      </c>
      <c r="AK837" s="43">
        <v>5960.0</v>
      </c>
      <c r="AL837" s="43">
        <v>0.0</v>
      </c>
      <c r="AM837" s="43">
        <v>0.2852958613296993</v>
      </c>
      <c r="AN837" s="43">
        <v>0.0</v>
      </c>
      <c r="AO837" s="43">
        <v>1.0</v>
      </c>
      <c r="AP837" s="43">
        <v>438.0</v>
      </c>
      <c r="AQ837" s="43">
        <v>4.0</v>
      </c>
    </row>
    <row r="838" ht="15.75" customHeight="1">
      <c r="A838" s="47">
        <v>4992.0</v>
      </c>
      <c r="B838" s="48" t="str">
        <f t="array" ref="B838">XLOOKUP(A838,Industry_index!$A:$A,Industry_index!$B:$B)</f>
        <v>Retail</v>
      </c>
      <c r="C838" s="43">
        <v>598.0</v>
      </c>
      <c r="D838" s="43">
        <v>3.99</v>
      </c>
      <c r="E838" s="43">
        <v>2.0</v>
      </c>
      <c r="F838" s="43">
        <v>17.0</v>
      </c>
      <c r="G838" s="43">
        <v>0.0</v>
      </c>
      <c r="H838" s="43">
        <v>10000.0</v>
      </c>
      <c r="I838" s="43">
        <v>0.0</v>
      </c>
      <c r="J838" s="43">
        <v>14900.0</v>
      </c>
      <c r="K838" s="43">
        <v>29333.51</v>
      </c>
      <c r="L838" s="43">
        <v>16486.473333</v>
      </c>
      <c r="M838" s="43">
        <v>0.0</v>
      </c>
      <c r="N838" s="43">
        <v>0.0</v>
      </c>
      <c r="O838" s="43">
        <v>0.0</v>
      </c>
      <c r="P838" s="43">
        <v>0.0</v>
      </c>
      <c r="Q838" s="43">
        <v>34190.09</v>
      </c>
      <c r="R838" s="43">
        <v>27987.59</v>
      </c>
      <c r="S838" s="43">
        <v>0.455732501582945</v>
      </c>
      <c r="T838" s="43">
        <v>-18.141221</v>
      </c>
      <c r="U838" s="43">
        <v>0.0</v>
      </c>
      <c r="V838" s="43">
        <v>1.0</v>
      </c>
      <c r="W838" s="43">
        <v>0.0</v>
      </c>
      <c r="X838" s="43">
        <v>1.0</v>
      </c>
      <c r="Y838" s="43">
        <v>0.0</v>
      </c>
      <c r="Z838" s="43">
        <v>1.0</v>
      </c>
      <c r="AA838" s="43">
        <v>3.99</v>
      </c>
      <c r="AB838" s="43">
        <v>2.0</v>
      </c>
      <c r="AC838" s="43">
        <v>1.0</v>
      </c>
      <c r="AD838" s="43">
        <v>0.0</v>
      </c>
      <c r="AE838" s="43">
        <v>16486.473333</v>
      </c>
      <c r="AF838" s="43">
        <v>0.0</v>
      </c>
      <c r="AG838" s="43">
        <v>1.0</v>
      </c>
      <c r="AH838" s="43">
        <v>0.0</v>
      </c>
      <c r="AI838" s="43">
        <v>10000.0</v>
      </c>
      <c r="AJ838" s="43">
        <v>0.0</v>
      </c>
      <c r="AK838" s="43">
        <v>14900.0</v>
      </c>
      <c r="AL838" s="43">
        <v>0.0</v>
      </c>
      <c r="AM838" s="43">
        <v>0.2845406133023768</v>
      </c>
      <c r="AN838" s="43">
        <v>0.0</v>
      </c>
      <c r="AO838" s="43">
        <v>1.0</v>
      </c>
      <c r="AP838" s="43">
        <v>433.0</v>
      </c>
      <c r="AQ838" s="43">
        <v>4.0</v>
      </c>
    </row>
    <row r="839" ht="15.75" customHeight="1">
      <c r="A839" s="47">
        <v>280.0</v>
      </c>
      <c r="B839" s="48" t="str">
        <f t="array" ref="B839">XLOOKUP(A839,Industry_index!$A:$A,Industry_index!$B:$B)</f>
        <v>Transportation &amp; Public Utilities</v>
      </c>
      <c r="C839" s="43">
        <v>534.0</v>
      </c>
      <c r="D839" s="43">
        <v>0.81</v>
      </c>
      <c r="E839" s="43">
        <v>2.0</v>
      </c>
      <c r="F839" s="43">
        <v>4.0</v>
      </c>
      <c r="G839" s="43">
        <v>0.0</v>
      </c>
      <c r="H839" s="43">
        <v>19000.0</v>
      </c>
      <c r="I839" s="43">
        <v>0.0</v>
      </c>
      <c r="J839" s="43">
        <v>28310.0</v>
      </c>
      <c r="K839" s="43">
        <v>33552.023333</v>
      </c>
      <c r="L839" s="43">
        <v>5834.113333</v>
      </c>
      <c r="M839" s="43">
        <v>0.0</v>
      </c>
      <c r="N839" s="43">
        <v>0.0</v>
      </c>
      <c r="O839" s="43">
        <v>0.0</v>
      </c>
      <c r="P839" s="43">
        <v>0.0</v>
      </c>
      <c r="Q839" s="43">
        <v>104716.44625</v>
      </c>
      <c r="R839" s="43">
        <v>48623.39</v>
      </c>
      <c r="S839" s="43">
        <v>0.173882526297969</v>
      </c>
      <c r="T839" s="43">
        <v>-53.566619</v>
      </c>
      <c r="U839" s="43">
        <v>1.0</v>
      </c>
      <c r="V839" s="43">
        <v>0.0</v>
      </c>
      <c r="W839" s="43">
        <v>1.0</v>
      </c>
      <c r="X839" s="43">
        <v>0.0</v>
      </c>
      <c r="Y839" s="43">
        <v>0.0</v>
      </c>
      <c r="Z839" s="43">
        <v>1.0</v>
      </c>
      <c r="AA839" s="43">
        <v>0.81</v>
      </c>
      <c r="AB839" s="43">
        <v>2.0</v>
      </c>
      <c r="AC839" s="43">
        <v>0.0</v>
      </c>
      <c r="AD839" s="43">
        <v>1.0</v>
      </c>
      <c r="AE839" s="43">
        <v>5834.113333</v>
      </c>
      <c r="AF839" s="43">
        <v>0.0</v>
      </c>
      <c r="AG839" s="43">
        <v>0.0</v>
      </c>
      <c r="AH839" s="43">
        <v>0.0</v>
      </c>
      <c r="AI839" s="43">
        <v>19000.0</v>
      </c>
      <c r="AJ839" s="43">
        <v>0.0</v>
      </c>
      <c r="AK839" s="43">
        <v>28310.0</v>
      </c>
      <c r="AL839" s="43">
        <v>0.0</v>
      </c>
      <c r="AM839" s="43">
        <v>0.2880867738397658</v>
      </c>
      <c r="AN839" s="43">
        <v>0.0</v>
      </c>
      <c r="AO839" s="43">
        <v>1.0</v>
      </c>
      <c r="AP839" s="43">
        <v>452.0</v>
      </c>
      <c r="AQ839" s="43">
        <v>4.0</v>
      </c>
    </row>
    <row r="840" ht="15.75" customHeight="1">
      <c r="A840" s="47">
        <v>344.0</v>
      </c>
      <c r="B840" s="48" t="str">
        <f t="array" ref="B840">XLOOKUP(A840,Industry_index!$A:$A,Industry_index!$B:$B)</f>
        <v>Transportation &amp; Public Utilities</v>
      </c>
      <c r="C840" s="43">
        <v>591.0</v>
      </c>
      <c r="D840" s="43">
        <v>0.35</v>
      </c>
      <c r="E840" s="43">
        <v>1.0</v>
      </c>
      <c r="F840" s="43">
        <v>4.0</v>
      </c>
      <c r="G840" s="43">
        <v>0.0</v>
      </c>
      <c r="H840" s="43">
        <v>4000.0</v>
      </c>
      <c r="I840" s="43">
        <v>0.0</v>
      </c>
      <c r="J840" s="43">
        <v>5960.0</v>
      </c>
      <c r="K840" s="43">
        <v>29564.133333</v>
      </c>
      <c r="L840" s="43">
        <v>1143.243333</v>
      </c>
      <c r="M840" s="43">
        <v>0.666666</v>
      </c>
      <c r="N840" s="43">
        <v>0.666666</v>
      </c>
      <c r="O840" s="43">
        <v>3.0</v>
      </c>
      <c r="P840" s="43">
        <v>9.0</v>
      </c>
      <c r="Q840" s="43">
        <v>69810.665</v>
      </c>
      <c r="R840" s="43">
        <v>39202.8</v>
      </c>
      <c r="S840" s="43">
        <v>0.042453157453311</v>
      </c>
      <c r="T840" s="43">
        <v>-43.844117</v>
      </c>
      <c r="U840" s="43">
        <v>1.0</v>
      </c>
      <c r="V840" s="43">
        <v>0.0</v>
      </c>
      <c r="W840" s="43">
        <v>1.0</v>
      </c>
      <c r="X840" s="43">
        <v>0.0</v>
      </c>
      <c r="Y840" s="43">
        <v>0.0</v>
      </c>
      <c r="Z840" s="43">
        <v>1.0</v>
      </c>
      <c r="AA840" s="43">
        <v>0.35</v>
      </c>
      <c r="AB840" s="43">
        <v>1.0</v>
      </c>
      <c r="AC840" s="43">
        <v>0.0</v>
      </c>
      <c r="AD840" s="43">
        <v>1.0</v>
      </c>
      <c r="AE840" s="43">
        <v>1143.243333</v>
      </c>
      <c r="AF840" s="43">
        <v>0.0</v>
      </c>
      <c r="AG840" s="43">
        <v>0.0</v>
      </c>
      <c r="AH840" s="43">
        <v>0.0</v>
      </c>
      <c r="AI840" s="43">
        <v>4000.0</v>
      </c>
      <c r="AJ840" s="43">
        <v>0.0</v>
      </c>
      <c r="AK840" s="43">
        <v>5960.0</v>
      </c>
      <c r="AL840" s="43">
        <v>0.0</v>
      </c>
      <c r="AM840" s="43">
        <v>0.2979300345793865</v>
      </c>
      <c r="AN840" s="43">
        <v>0.0</v>
      </c>
      <c r="AO840" s="43">
        <v>1.0</v>
      </c>
      <c r="AP840" s="43">
        <v>509.0</v>
      </c>
      <c r="AQ840" s="43">
        <v>4.0</v>
      </c>
    </row>
    <row r="841" ht="15.75" customHeight="1">
      <c r="A841" s="47">
        <v>2887.0</v>
      </c>
      <c r="B841" s="48" t="str">
        <f t="array" ref="B841">XLOOKUP(A841,Industry_index!$A:$A,Industry_index!$B:$B)</f>
        <v>Transportation &amp; Public Utilities</v>
      </c>
      <c r="C841" s="43">
        <v>635.0</v>
      </c>
      <c r="D841" s="43">
        <v>0.48</v>
      </c>
      <c r="E841" s="43">
        <v>1.0</v>
      </c>
      <c r="F841" s="43">
        <v>0.0</v>
      </c>
      <c r="G841" s="43">
        <v>0.0</v>
      </c>
      <c r="H841" s="43">
        <v>10000.0</v>
      </c>
      <c r="I841" s="43">
        <v>0.0</v>
      </c>
      <c r="J841" s="43">
        <v>14900.0</v>
      </c>
      <c r="K841" s="43">
        <v>35270.633333</v>
      </c>
      <c r="L841" s="43">
        <v>4530.32</v>
      </c>
      <c r="M841" s="43">
        <v>0.666666</v>
      </c>
      <c r="N841" s="43">
        <v>0.666666</v>
      </c>
      <c r="O841" s="43">
        <v>0.666666</v>
      </c>
      <c r="P841" s="43">
        <v>2.0</v>
      </c>
      <c r="Q841" s="43">
        <v>37923.973333</v>
      </c>
      <c r="R841" s="43">
        <v>16538.18</v>
      </c>
      <c r="S841" s="43">
        <v>0.121038642278895</v>
      </c>
      <c r="T841" s="43">
        <v>-56.391216</v>
      </c>
      <c r="U841" s="43">
        <v>1.0</v>
      </c>
      <c r="V841" s="43">
        <v>0.0</v>
      </c>
      <c r="W841" s="43">
        <v>1.0</v>
      </c>
      <c r="X841" s="43">
        <v>0.0</v>
      </c>
      <c r="Y841" s="43">
        <v>0.0</v>
      </c>
      <c r="Z841" s="43">
        <v>1.0</v>
      </c>
      <c r="AA841" s="43">
        <v>0.48</v>
      </c>
      <c r="AB841" s="43">
        <v>1.0</v>
      </c>
      <c r="AC841" s="43">
        <v>0.0</v>
      </c>
      <c r="AD841" s="43">
        <v>1.0</v>
      </c>
      <c r="AE841" s="43">
        <v>4530.32</v>
      </c>
      <c r="AF841" s="43">
        <v>0.0</v>
      </c>
      <c r="AG841" s="43">
        <v>0.0</v>
      </c>
      <c r="AH841" s="43">
        <v>0.0</v>
      </c>
      <c r="AI841" s="43">
        <v>10000.0</v>
      </c>
      <c r="AJ841" s="43">
        <v>0.0</v>
      </c>
      <c r="AK841" s="43">
        <v>14900.0</v>
      </c>
      <c r="AL841" s="43">
        <v>0.0</v>
      </c>
      <c r="AM841" s="43">
        <v>0.2817482676207739</v>
      </c>
      <c r="AN841" s="43">
        <v>0.0</v>
      </c>
      <c r="AO841" s="43">
        <v>1.0</v>
      </c>
      <c r="AP841" s="43">
        <v>422.0</v>
      </c>
      <c r="AQ841" s="43">
        <v>4.0</v>
      </c>
    </row>
    <row r="842" ht="15.75" customHeight="1">
      <c r="A842" s="47">
        <v>1781.0</v>
      </c>
      <c r="B842" s="48" t="str">
        <f t="array" ref="B842">XLOOKUP(A842,Industry_index!$A:$A,Industry_index!$B:$B)</f>
        <v>Agriculture, Forestry, Fishing</v>
      </c>
      <c r="C842" s="43">
        <v>0.0</v>
      </c>
      <c r="D842" s="43">
        <v>0.29</v>
      </c>
      <c r="E842" s="43">
        <v>2.0</v>
      </c>
      <c r="F842" s="43">
        <v>27.0</v>
      </c>
      <c r="G842" s="43">
        <v>5364.0</v>
      </c>
      <c r="H842" s="43">
        <v>5000.0</v>
      </c>
      <c r="I842" s="43">
        <v>2914.0</v>
      </c>
      <c r="J842" s="43">
        <v>7450.0</v>
      </c>
      <c r="K842" s="43">
        <v>17517.0</v>
      </c>
      <c r="L842" s="43">
        <v>5712.666666</v>
      </c>
      <c r="M842" s="43">
        <v>0.666666</v>
      </c>
      <c r="N842" s="43">
        <v>0.0</v>
      </c>
      <c r="O842" s="43">
        <v>0.0</v>
      </c>
      <c r="P842" s="43">
        <v>0.0</v>
      </c>
      <c r="Q842" s="43">
        <v>18915.5</v>
      </c>
      <c r="R842" s="43">
        <v>14720.0</v>
      </c>
      <c r="S842" s="43">
        <v>0.326121481988925</v>
      </c>
      <c r="T842" s="43">
        <v>-22.180222</v>
      </c>
      <c r="U842" s="43">
        <v>1.0</v>
      </c>
      <c r="V842" s="43">
        <v>0.0</v>
      </c>
      <c r="W842" s="43">
        <v>0.0</v>
      </c>
      <c r="X842" s="43">
        <v>0.0</v>
      </c>
      <c r="Y842" s="43">
        <v>0.0</v>
      </c>
      <c r="Z842" s="43">
        <v>1.0</v>
      </c>
      <c r="AA842" s="43">
        <v>0.29</v>
      </c>
      <c r="AB842" s="43">
        <v>2.0</v>
      </c>
      <c r="AC842" s="43">
        <v>0.0</v>
      </c>
      <c r="AD842" s="43">
        <v>0.0</v>
      </c>
      <c r="AE842" s="43">
        <v>5712.666666</v>
      </c>
      <c r="AF842" s="43">
        <v>0.0</v>
      </c>
      <c r="AG842" s="43">
        <v>0.0</v>
      </c>
      <c r="AH842" s="43">
        <v>5364.0</v>
      </c>
      <c r="AI842" s="43">
        <v>5000.0</v>
      </c>
      <c r="AJ842" s="43">
        <v>2914.0</v>
      </c>
      <c r="AK842" s="43">
        <v>7450.0</v>
      </c>
      <c r="AL842" s="43">
        <v>1.0</v>
      </c>
      <c r="AM842" s="43">
        <v>0.2873219406623765</v>
      </c>
      <c r="AN842" s="43">
        <v>0.0</v>
      </c>
      <c r="AO842" s="43">
        <v>0.0</v>
      </c>
      <c r="AP842" s="43">
        <v>449.0</v>
      </c>
      <c r="AQ842" s="43">
        <v>4.0</v>
      </c>
    </row>
    <row r="843" ht="15.75" customHeight="1">
      <c r="A843" s="47">
        <v>4566.0</v>
      </c>
      <c r="B843" s="48" t="str">
        <f t="array" ref="B843">XLOOKUP(A843,Industry_index!$A:$A,Industry_index!$B:$B)</f>
        <v>Services</v>
      </c>
      <c r="C843" s="43">
        <v>641.0</v>
      </c>
      <c r="D843" s="43">
        <v>10.77</v>
      </c>
      <c r="E843" s="43">
        <v>5.0</v>
      </c>
      <c r="F843" s="43">
        <v>21.0</v>
      </c>
      <c r="G843" s="43">
        <v>0.0</v>
      </c>
      <c r="H843" s="43">
        <v>7000.0</v>
      </c>
      <c r="I843" s="43">
        <v>0.0</v>
      </c>
      <c r="J843" s="43">
        <v>10430.0</v>
      </c>
      <c r="K843" s="43">
        <v>66821.873333</v>
      </c>
      <c r="L843" s="43">
        <v>18871.0</v>
      </c>
      <c r="M843" s="43">
        <v>0.0</v>
      </c>
      <c r="N843" s="43">
        <v>0.0</v>
      </c>
      <c r="O843" s="43">
        <v>0.0</v>
      </c>
      <c r="P843" s="43">
        <v>0.0</v>
      </c>
      <c r="Q843" s="43">
        <v>75837.4675</v>
      </c>
      <c r="R843" s="43">
        <v>85758.53</v>
      </c>
      <c r="S843" s="43">
        <v>0.282407541123886</v>
      </c>
      <c r="T843" s="43">
        <v>13.082003</v>
      </c>
      <c r="U843" s="43">
        <v>0.0</v>
      </c>
      <c r="V843" s="43">
        <v>1.0</v>
      </c>
      <c r="W843" s="43">
        <v>0.0</v>
      </c>
      <c r="X843" s="43">
        <v>1.0</v>
      </c>
      <c r="Y843" s="43">
        <v>0.0</v>
      </c>
      <c r="Z843" s="43">
        <v>1.0</v>
      </c>
      <c r="AA843" s="43">
        <v>10.77</v>
      </c>
      <c r="AB843" s="43">
        <v>5.0</v>
      </c>
      <c r="AC843" s="43">
        <v>1.0</v>
      </c>
      <c r="AD843" s="43">
        <v>0.0</v>
      </c>
      <c r="AE843" s="43">
        <v>18871.0</v>
      </c>
      <c r="AF843" s="43">
        <v>0.0</v>
      </c>
      <c r="AG843" s="43">
        <v>1.0</v>
      </c>
      <c r="AH843" s="43">
        <v>0.0</v>
      </c>
      <c r="AI843" s="43">
        <v>7000.0</v>
      </c>
      <c r="AJ843" s="43">
        <v>0.0</v>
      </c>
      <c r="AK843" s="43">
        <v>10430.0</v>
      </c>
      <c r="AL843" s="43">
        <v>0.0</v>
      </c>
      <c r="AM843" s="43">
        <v>0.2815388876217635</v>
      </c>
      <c r="AN843" s="43">
        <v>0.0</v>
      </c>
      <c r="AO843" s="43">
        <v>1.0</v>
      </c>
      <c r="AP843" s="43">
        <v>420.0</v>
      </c>
      <c r="AQ843" s="43">
        <v>4.0</v>
      </c>
    </row>
    <row r="844" ht="15.75" customHeight="1">
      <c r="A844" s="47">
        <v>1994.0</v>
      </c>
      <c r="B844" s="48" t="str">
        <f t="array" ref="B844">XLOOKUP(A844,Industry_index!$A:$A,Industry_index!$B:$B)</f>
        <v>Services</v>
      </c>
      <c r="C844" s="43">
        <v>529.0</v>
      </c>
      <c r="D844" s="43">
        <v>13.15</v>
      </c>
      <c r="E844" s="43">
        <v>1.0</v>
      </c>
      <c r="F844" s="43">
        <v>0.0</v>
      </c>
      <c r="G844" s="43">
        <v>0.0</v>
      </c>
      <c r="H844" s="43">
        <v>10000.0</v>
      </c>
      <c r="I844" s="43">
        <v>0.0</v>
      </c>
      <c r="J844" s="43">
        <v>14900.0</v>
      </c>
      <c r="K844" s="43">
        <v>27769.123333</v>
      </c>
      <c r="L844" s="43">
        <v>-57.44</v>
      </c>
      <c r="M844" s="43">
        <v>0.0</v>
      </c>
      <c r="N844" s="43">
        <v>0.666666</v>
      </c>
      <c r="O844" s="43">
        <v>0.0</v>
      </c>
      <c r="P844" s="43">
        <v>0.0</v>
      </c>
      <c r="Q844" s="43">
        <v>24624.65125</v>
      </c>
      <c r="R844" s="43">
        <v>24342.85</v>
      </c>
      <c r="S844" s="43">
        <v>-0.002068484705312</v>
      </c>
      <c r="T844" s="43">
        <v>-1.144381</v>
      </c>
      <c r="U844" s="43">
        <v>0.0</v>
      </c>
      <c r="V844" s="43">
        <v>1.0</v>
      </c>
      <c r="W844" s="43">
        <v>0.0</v>
      </c>
      <c r="X844" s="43">
        <v>1.0</v>
      </c>
      <c r="Y844" s="43">
        <v>0.0</v>
      </c>
      <c r="Z844" s="43">
        <v>1.0</v>
      </c>
      <c r="AA844" s="43">
        <v>13.15</v>
      </c>
      <c r="AB844" s="43">
        <v>1.0</v>
      </c>
      <c r="AC844" s="43">
        <v>1.0</v>
      </c>
      <c r="AD844" s="43">
        <v>0.0</v>
      </c>
      <c r="AE844" s="43">
        <v>-57.44</v>
      </c>
      <c r="AF844" s="43">
        <v>0.0</v>
      </c>
      <c r="AG844" s="43">
        <v>1.0</v>
      </c>
      <c r="AH844" s="43">
        <v>0.0</v>
      </c>
      <c r="AI844" s="43">
        <v>10000.0</v>
      </c>
      <c r="AJ844" s="43">
        <v>0.0</v>
      </c>
      <c r="AK844" s="43">
        <v>14900.0</v>
      </c>
      <c r="AL844" s="43">
        <v>0.0</v>
      </c>
      <c r="AM844" s="43">
        <v>0.3001294640232892</v>
      </c>
      <c r="AN844" s="43">
        <v>0.0</v>
      </c>
      <c r="AO844" s="43">
        <v>1.0</v>
      </c>
      <c r="AP844" s="43">
        <v>517.0</v>
      </c>
      <c r="AQ844" s="43">
        <v>4.0</v>
      </c>
    </row>
    <row r="845" ht="15.75" customHeight="1">
      <c r="A845" s="47">
        <v>4169.0</v>
      </c>
      <c r="B845" s="48" t="str">
        <f t="array" ref="B845">XLOOKUP(A845,Industry_index!$A:$A,Industry_index!$B:$B)</f>
        <v>Construction</v>
      </c>
      <c r="C845" s="43">
        <v>607.0</v>
      </c>
      <c r="D845" s="43">
        <v>2.62</v>
      </c>
      <c r="E845" s="43">
        <v>2.0</v>
      </c>
      <c r="F845" s="43">
        <v>17.0</v>
      </c>
      <c r="G845" s="43">
        <v>0.0</v>
      </c>
      <c r="H845" s="43">
        <v>5000.0</v>
      </c>
      <c r="I845" s="43">
        <v>0.0</v>
      </c>
      <c r="J845" s="43">
        <v>7450.0</v>
      </c>
      <c r="K845" s="43">
        <v>54206.713333</v>
      </c>
      <c r="L845" s="43">
        <v>3759.58</v>
      </c>
      <c r="M845" s="43">
        <v>0.666666</v>
      </c>
      <c r="N845" s="43">
        <v>1.0</v>
      </c>
      <c r="O845" s="43">
        <v>0.666666</v>
      </c>
      <c r="P845" s="43">
        <v>2.0</v>
      </c>
      <c r="Q845" s="43">
        <v>61908.312</v>
      </c>
      <c r="R845" s="43">
        <v>38367.81</v>
      </c>
      <c r="S845" s="43">
        <v>0.069356358281105</v>
      </c>
      <c r="T845" s="43">
        <v>-38.02478</v>
      </c>
      <c r="U845" s="43">
        <v>1.0</v>
      </c>
      <c r="V845" s="43">
        <v>0.0</v>
      </c>
      <c r="W845" s="43">
        <v>1.0</v>
      </c>
      <c r="X845" s="43">
        <v>0.0</v>
      </c>
      <c r="Y845" s="43">
        <v>0.0</v>
      </c>
      <c r="Z845" s="43">
        <v>1.0</v>
      </c>
      <c r="AA845" s="43">
        <v>2.62</v>
      </c>
      <c r="AB845" s="43">
        <v>2.0</v>
      </c>
      <c r="AC845" s="43">
        <v>0.0</v>
      </c>
      <c r="AD845" s="43">
        <v>1.0</v>
      </c>
      <c r="AE845" s="43">
        <v>3759.58</v>
      </c>
      <c r="AF845" s="43">
        <v>0.0</v>
      </c>
      <c r="AG845" s="43">
        <v>0.0</v>
      </c>
      <c r="AH845" s="43">
        <v>0.0</v>
      </c>
      <c r="AI845" s="43">
        <v>5000.0</v>
      </c>
      <c r="AJ845" s="43">
        <v>0.0</v>
      </c>
      <c r="AK845" s="43">
        <v>7450.0</v>
      </c>
      <c r="AL845" s="43">
        <v>0.0</v>
      </c>
      <c r="AM845" s="43">
        <v>0.2884506473426554</v>
      </c>
      <c r="AN845" s="43">
        <v>0.0</v>
      </c>
      <c r="AO845" s="43">
        <v>1.0</v>
      </c>
      <c r="AP845" s="43">
        <v>453.0</v>
      </c>
      <c r="AQ845" s="43">
        <v>4.0</v>
      </c>
    </row>
    <row r="846" ht="15.75" customHeight="1">
      <c r="A846" s="47">
        <v>1349.0</v>
      </c>
      <c r="B846" s="48" t="str">
        <f t="array" ref="B846">XLOOKUP(A846,Industry_index!$A:$A,Industry_index!$B:$B)</f>
        <v>Transportation &amp; Public Utilities</v>
      </c>
      <c r="C846" s="43">
        <v>597.0</v>
      </c>
      <c r="D846" s="43">
        <v>2.25</v>
      </c>
      <c r="E846" s="43">
        <v>2.0</v>
      </c>
      <c r="F846" s="43">
        <v>4.0</v>
      </c>
      <c r="G846" s="43">
        <v>6968.74</v>
      </c>
      <c r="H846" s="43">
        <v>8000.0</v>
      </c>
      <c r="I846" s="43">
        <v>3048.74</v>
      </c>
      <c r="J846" s="43">
        <v>11920.0</v>
      </c>
      <c r="K846" s="43">
        <v>29413.586666</v>
      </c>
      <c r="L846" s="43">
        <v>3632.383333</v>
      </c>
      <c r="M846" s="43">
        <v>0.0</v>
      </c>
      <c r="N846" s="43">
        <v>0.333333</v>
      </c>
      <c r="O846" s="43">
        <v>0.0</v>
      </c>
      <c r="P846" s="43">
        <v>0.0</v>
      </c>
      <c r="Q846" s="43">
        <v>31823.56</v>
      </c>
      <c r="R846" s="43">
        <v>24593.64</v>
      </c>
      <c r="S846" s="43">
        <v>0.123493256008532</v>
      </c>
      <c r="T846" s="43">
        <v>-22.718765</v>
      </c>
      <c r="U846" s="43">
        <v>0.0</v>
      </c>
      <c r="V846" s="43">
        <v>0.0</v>
      </c>
      <c r="W846" s="43">
        <v>1.0</v>
      </c>
      <c r="X846" s="43">
        <v>0.0</v>
      </c>
      <c r="Y846" s="43">
        <v>0.0</v>
      </c>
      <c r="Z846" s="43">
        <v>1.0</v>
      </c>
      <c r="AA846" s="43">
        <v>2.25</v>
      </c>
      <c r="AB846" s="43">
        <v>2.0</v>
      </c>
      <c r="AC846" s="43">
        <v>0.0</v>
      </c>
      <c r="AD846" s="43">
        <v>1.0</v>
      </c>
      <c r="AE846" s="43">
        <v>3632.383333</v>
      </c>
      <c r="AF846" s="43">
        <v>0.0</v>
      </c>
      <c r="AG846" s="43">
        <v>0.0</v>
      </c>
      <c r="AH846" s="43">
        <v>6968.74</v>
      </c>
      <c r="AI846" s="43">
        <v>8000.0</v>
      </c>
      <c r="AJ846" s="43">
        <v>3048.74</v>
      </c>
      <c r="AK846" s="43">
        <v>11920.0</v>
      </c>
      <c r="AL846" s="43">
        <v>1.0</v>
      </c>
      <c r="AM846" s="43">
        <v>0.2909025126665353</v>
      </c>
      <c r="AN846" s="43">
        <v>0.0</v>
      </c>
      <c r="AO846" s="43">
        <v>0.0</v>
      </c>
      <c r="AP846" s="43">
        <v>460.0</v>
      </c>
      <c r="AQ846" s="43">
        <v>4.0</v>
      </c>
    </row>
    <row r="847" ht="15.75" customHeight="1">
      <c r="A847" s="47">
        <v>4755.0</v>
      </c>
      <c r="B847" s="48" t="str">
        <f t="array" ref="B847">XLOOKUP(A847,Industry_index!$A:$A,Industry_index!$B:$B)</f>
        <v>Services</v>
      </c>
      <c r="C847" s="43">
        <v>541.0</v>
      </c>
      <c r="D847" s="43">
        <v>6.76</v>
      </c>
      <c r="E847" s="43">
        <v>1.0</v>
      </c>
      <c r="F847" s="43">
        <v>0.0</v>
      </c>
      <c r="G847" s="43">
        <v>4443.5</v>
      </c>
      <c r="H847" s="43">
        <v>7000.0</v>
      </c>
      <c r="I847" s="43">
        <v>1013.5</v>
      </c>
      <c r="J847" s="43">
        <v>10430.0</v>
      </c>
      <c r="K847" s="43">
        <v>17933.0</v>
      </c>
      <c r="L847" s="43">
        <v>7501.0</v>
      </c>
      <c r="M847" s="43">
        <v>0.0</v>
      </c>
      <c r="N847" s="43">
        <v>0.0</v>
      </c>
      <c r="O847" s="43">
        <v>0.0</v>
      </c>
      <c r="P847" s="43">
        <v>0.0</v>
      </c>
      <c r="Q847" s="43">
        <v>18657.050909</v>
      </c>
      <c r="R847" s="43">
        <v>21704.0</v>
      </c>
      <c r="S847" s="43">
        <v>0.514179735683917</v>
      </c>
      <c r="T847" s="43">
        <v>16.331359</v>
      </c>
      <c r="U847" s="43">
        <v>0.0</v>
      </c>
      <c r="V847" s="43">
        <v>1.0</v>
      </c>
      <c r="W847" s="43">
        <v>0.0</v>
      </c>
      <c r="X847" s="43">
        <v>1.0</v>
      </c>
      <c r="Y847" s="43">
        <v>0.0</v>
      </c>
      <c r="Z847" s="43">
        <v>1.0</v>
      </c>
      <c r="AA847" s="43">
        <v>6.76</v>
      </c>
      <c r="AB847" s="43">
        <v>1.0</v>
      </c>
      <c r="AC847" s="43">
        <v>1.0</v>
      </c>
      <c r="AD847" s="43">
        <v>0.0</v>
      </c>
      <c r="AE847" s="43">
        <v>7501.0</v>
      </c>
      <c r="AF847" s="43">
        <v>0.0</v>
      </c>
      <c r="AG847" s="43">
        <v>1.0</v>
      </c>
      <c r="AH847" s="43">
        <v>4443.5</v>
      </c>
      <c r="AI847" s="43">
        <v>7000.0</v>
      </c>
      <c r="AJ847" s="43">
        <v>1013.5</v>
      </c>
      <c r="AK847" s="43">
        <v>10430.0</v>
      </c>
      <c r="AL847" s="43">
        <v>1.0</v>
      </c>
      <c r="AM847" s="43">
        <v>0.2977225654085082</v>
      </c>
      <c r="AN847" s="43">
        <v>0.0</v>
      </c>
      <c r="AO847" s="43">
        <v>0.0</v>
      </c>
      <c r="AP847" s="43">
        <v>504.0</v>
      </c>
      <c r="AQ847" s="43">
        <v>4.0</v>
      </c>
    </row>
    <row r="848" ht="15.75" customHeight="1">
      <c r="A848" s="47">
        <v>4764.0</v>
      </c>
      <c r="B848" s="48" t="str">
        <f t="array" ref="B848">XLOOKUP(A848,Industry_index!$A:$A,Industry_index!$B:$B)</f>
        <v>Wholesale Trade</v>
      </c>
      <c r="C848" s="43">
        <v>613.0</v>
      </c>
      <c r="D848" s="43">
        <v>2.5</v>
      </c>
      <c r="E848" s="43">
        <v>1.0</v>
      </c>
      <c r="F848" s="43">
        <v>4.0</v>
      </c>
      <c r="G848" s="43">
        <v>0.0</v>
      </c>
      <c r="H848" s="43">
        <v>5000.0</v>
      </c>
      <c r="I848" s="43">
        <v>0.0</v>
      </c>
      <c r="J848" s="43">
        <v>7450.0</v>
      </c>
      <c r="K848" s="43">
        <v>4794.86</v>
      </c>
      <c r="L848" s="43">
        <v>1617.31</v>
      </c>
      <c r="M848" s="43">
        <v>0.0</v>
      </c>
      <c r="N848" s="43">
        <v>0.0</v>
      </c>
      <c r="O848" s="43">
        <v>0.0</v>
      </c>
      <c r="P848" s="43">
        <v>0.0</v>
      </c>
      <c r="Q848" s="43">
        <v>6464.18</v>
      </c>
      <c r="R848" s="43">
        <v>4260.57</v>
      </c>
      <c r="S848" s="43">
        <v>0.436095461494963</v>
      </c>
      <c r="T848" s="43">
        <v>-34.089551</v>
      </c>
      <c r="U848" s="43">
        <v>0.0</v>
      </c>
      <c r="V848" s="43">
        <v>0.0</v>
      </c>
      <c r="W848" s="43">
        <v>0.0</v>
      </c>
      <c r="X848" s="43">
        <v>0.0</v>
      </c>
      <c r="Y848" s="43">
        <v>0.0</v>
      </c>
      <c r="Z848" s="43">
        <v>1.0</v>
      </c>
      <c r="AA848" s="43">
        <v>2.5</v>
      </c>
      <c r="AB848" s="43">
        <v>1.0</v>
      </c>
      <c r="AC848" s="43">
        <v>0.0</v>
      </c>
      <c r="AD848" s="43">
        <v>0.0</v>
      </c>
      <c r="AE848" s="43">
        <v>1617.31</v>
      </c>
      <c r="AF848" s="43">
        <v>0.0</v>
      </c>
      <c r="AG848" s="43">
        <v>0.0</v>
      </c>
      <c r="AH848" s="43">
        <v>0.0</v>
      </c>
      <c r="AI848" s="43">
        <v>5000.0</v>
      </c>
      <c r="AJ848" s="43">
        <v>0.0</v>
      </c>
      <c r="AK848" s="43">
        <v>7450.0</v>
      </c>
      <c r="AL848" s="43">
        <v>0.0</v>
      </c>
      <c r="AM848" s="43">
        <v>0.2809579859561012</v>
      </c>
      <c r="AN848" s="43">
        <v>0.0</v>
      </c>
      <c r="AO848" s="43">
        <v>1.0</v>
      </c>
      <c r="AP848" s="43">
        <v>413.0</v>
      </c>
      <c r="AQ848" s="43">
        <v>4.0</v>
      </c>
    </row>
    <row r="849" ht="15.75" customHeight="1">
      <c r="A849" s="47">
        <v>1164.0</v>
      </c>
      <c r="B849" s="48" t="str">
        <f t="array" ref="B849">XLOOKUP(A849,Industry_index!$A:$A,Industry_index!$B:$B)</f>
        <v>Construction</v>
      </c>
      <c r="C849" s="43">
        <v>610.0</v>
      </c>
      <c r="D849" s="43">
        <v>14.78</v>
      </c>
      <c r="E849" s="43">
        <v>2.0</v>
      </c>
      <c r="F849" s="43">
        <v>4.0</v>
      </c>
      <c r="G849" s="43">
        <v>0.0</v>
      </c>
      <c r="H849" s="43">
        <v>15000.0</v>
      </c>
      <c r="I849" s="43">
        <v>0.0</v>
      </c>
      <c r="J849" s="43">
        <v>22350.0</v>
      </c>
      <c r="K849" s="43">
        <v>64641.1</v>
      </c>
      <c r="L849" s="43">
        <v>16827.403333</v>
      </c>
      <c r="M849" s="43">
        <v>0.666666</v>
      </c>
      <c r="N849" s="43">
        <v>0.666666</v>
      </c>
      <c r="O849" s="43">
        <v>5.0</v>
      </c>
      <c r="P849" s="43">
        <v>15.0</v>
      </c>
      <c r="Q849" s="43">
        <v>61898.967777</v>
      </c>
      <c r="R849" s="43">
        <v>80313.3</v>
      </c>
      <c r="S849" s="43">
        <v>0.260320446279534</v>
      </c>
      <c r="T849" s="43">
        <v>29.749009</v>
      </c>
      <c r="U849" s="43">
        <v>1.0</v>
      </c>
      <c r="V849" s="43">
        <v>0.0</v>
      </c>
      <c r="W849" s="43">
        <v>1.0</v>
      </c>
      <c r="X849" s="43">
        <v>0.0</v>
      </c>
      <c r="Y849" s="43">
        <v>1.0</v>
      </c>
      <c r="Z849" s="43">
        <v>1.0</v>
      </c>
      <c r="AA849" s="43">
        <v>14.78</v>
      </c>
      <c r="AB849" s="43">
        <v>2.0</v>
      </c>
      <c r="AC849" s="43">
        <v>0.0</v>
      </c>
      <c r="AD849" s="43">
        <v>1.0</v>
      </c>
      <c r="AE849" s="43">
        <v>16827.403333</v>
      </c>
      <c r="AF849" s="43">
        <v>1.0</v>
      </c>
      <c r="AG849" s="43">
        <v>0.0</v>
      </c>
      <c r="AH849" s="43">
        <v>0.0</v>
      </c>
      <c r="AI849" s="43">
        <v>15000.0</v>
      </c>
      <c r="AJ849" s="43">
        <v>0.0</v>
      </c>
      <c r="AK849" s="43">
        <v>22350.0</v>
      </c>
      <c r="AL849" s="43">
        <v>0.0</v>
      </c>
      <c r="AM849" s="43">
        <v>0.292527168086586</v>
      </c>
      <c r="AN849" s="43">
        <v>0.0</v>
      </c>
      <c r="AO849" s="43">
        <v>1.0</v>
      </c>
      <c r="AP849" s="43">
        <v>470.0</v>
      </c>
      <c r="AQ849" s="43">
        <v>4.0</v>
      </c>
    </row>
    <row r="850" ht="15.75" customHeight="1">
      <c r="A850" s="47">
        <v>2249.0</v>
      </c>
      <c r="B850" s="48" t="str">
        <f t="array" ref="B850">XLOOKUP(A850,Industry_index!$A:$A,Industry_index!$B:$B)</f>
        <v>Transportation &amp; Public Utilities</v>
      </c>
      <c r="C850" s="43">
        <v>566.0</v>
      </c>
      <c r="D850" s="43">
        <v>2.86</v>
      </c>
      <c r="E850" s="43">
        <v>2.0</v>
      </c>
      <c r="F850" s="43">
        <v>14.0</v>
      </c>
      <c r="G850" s="43">
        <v>0.0</v>
      </c>
      <c r="H850" s="43">
        <v>4000.0</v>
      </c>
      <c r="I850" s="43">
        <v>0.0</v>
      </c>
      <c r="J850" s="43">
        <v>5960.0</v>
      </c>
      <c r="K850" s="43">
        <v>23819.666666</v>
      </c>
      <c r="L850" s="43">
        <v>1464.666666</v>
      </c>
      <c r="M850" s="43">
        <v>0.0</v>
      </c>
      <c r="N850" s="43">
        <v>0.0</v>
      </c>
      <c r="O850" s="43">
        <v>0.0</v>
      </c>
      <c r="P850" s="43">
        <v>0.0</v>
      </c>
      <c r="Q850" s="43">
        <v>26530.5</v>
      </c>
      <c r="R850" s="43">
        <v>21096.0</v>
      </c>
      <c r="S850" s="43">
        <v>0.066095911529527</v>
      </c>
      <c r="T850" s="43">
        <v>-20.483971</v>
      </c>
      <c r="U850" s="43">
        <v>1.0</v>
      </c>
      <c r="V850" s="43">
        <v>0.0</v>
      </c>
      <c r="W850" s="43">
        <v>1.0</v>
      </c>
      <c r="X850" s="43">
        <v>0.0</v>
      </c>
      <c r="Y850" s="43">
        <v>0.0</v>
      </c>
      <c r="Z850" s="43">
        <v>1.0</v>
      </c>
      <c r="AA850" s="43">
        <v>2.86</v>
      </c>
      <c r="AB850" s="43">
        <v>2.0</v>
      </c>
      <c r="AC850" s="43">
        <v>0.0</v>
      </c>
      <c r="AD850" s="43">
        <v>1.0</v>
      </c>
      <c r="AE850" s="43">
        <v>1464.666666</v>
      </c>
      <c r="AF850" s="43">
        <v>0.0</v>
      </c>
      <c r="AG850" s="43">
        <v>0.0</v>
      </c>
      <c r="AH850" s="43">
        <v>0.0</v>
      </c>
      <c r="AI850" s="43">
        <v>4000.0</v>
      </c>
      <c r="AJ850" s="43">
        <v>0.0</v>
      </c>
      <c r="AK850" s="43">
        <v>5960.0</v>
      </c>
      <c r="AL850" s="43">
        <v>0.0</v>
      </c>
      <c r="AM850" s="43">
        <v>0.2978205780309119</v>
      </c>
      <c r="AN850" s="43">
        <v>0.0</v>
      </c>
      <c r="AO850" s="43">
        <v>1.0</v>
      </c>
      <c r="AP850" s="43">
        <v>506.0</v>
      </c>
      <c r="AQ850" s="43">
        <v>4.0</v>
      </c>
    </row>
    <row r="851" ht="15.75" customHeight="1">
      <c r="A851" s="47">
        <v>4056.0</v>
      </c>
      <c r="B851" s="48" t="str">
        <f t="array" ref="B851">XLOOKUP(A851,Industry_index!$A:$A,Industry_index!$B:$B)</f>
        <v>Construction</v>
      </c>
      <c r="C851" s="43">
        <v>556.0</v>
      </c>
      <c r="D851" s="43">
        <v>0.5</v>
      </c>
      <c r="E851" s="43">
        <v>1.0</v>
      </c>
      <c r="F851" s="43">
        <v>0.0</v>
      </c>
      <c r="G851" s="43">
        <v>0.0</v>
      </c>
      <c r="H851" s="43">
        <v>8000.0</v>
      </c>
      <c r="I851" s="43">
        <v>0.0</v>
      </c>
      <c r="J851" s="43">
        <v>11920.0</v>
      </c>
      <c r="K851" s="43">
        <v>22912.096666</v>
      </c>
      <c r="L851" s="43">
        <v>3673.793333</v>
      </c>
      <c r="M851" s="43">
        <v>0.0</v>
      </c>
      <c r="N851" s="43">
        <v>0.0</v>
      </c>
      <c r="O851" s="43">
        <v>0.0</v>
      </c>
      <c r="P851" s="43">
        <v>0.0</v>
      </c>
      <c r="Q851" s="43">
        <v>25805.6975</v>
      </c>
      <c r="R851" s="43">
        <v>10532.52</v>
      </c>
      <c r="S851" s="43">
        <v>0.172069806039821</v>
      </c>
      <c r="T851" s="43">
        <v>-59.185302</v>
      </c>
      <c r="U851" s="43">
        <v>1.0</v>
      </c>
      <c r="V851" s="43">
        <v>0.0</v>
      </c>
      <c r="W851" s="43">
        <v>1.0</v>
      </c>
      <c r="X851" s="43">
        <v>0.0</v>
      </c>
      <c r="Y851" s="43">
        <v>0.0</v>
      </c>
      <c r="Z851" s="43">
        <v>1.0</v>
      </c>
      <c r="AA851" s="43">
        <v>0.5</v>
      </c>
      <c r="AB851" s="43">
        <v>1.0</v>
      </c>
      <c r="AC851" s="43">
        <v>0.0</v>
      </c>
      <c r="AD851" s="43">
        <v>1.0</v>
      </c>
      <c r="AE851" s="43">
        <v>3673.793333</v>
      </c>
      <c r="AF851" s="43">
        <v>0.0</v>
      </c>
      <c r="AG851" s="43">
        <v>0.0</v>
      </c>
      <c r="AH851" s="43">
        <v>0.0</v>
      </c>
      <c r="AI851" s="43">
        <v>8000.0</v>
      </c>
      <c r="AJ851" s="43">
        <v>0.0</v>
      </c>
      <c r="AK851" s="43">
        <v>11920.0</v>
      </c>
      <c r="AL851" s="43">
        <v>0.0</v>
      </c>
      <c r="AM851" s="43">
        <v>0.2855247507146967</v>
      </c>
      <c r="AN851" s="43">
        <v>0.0</v>
      </c>
      <c r="AO851" s="43">
        <v>1.0</v>
      </c>
      <c r="AP851" s="43">
        <v>439.0</v>
      </c>
      <c r="AQ851" s="43">
        <v>4.0</v>
      </c>
    </row>
    <row r="852" ht="15.75" customHeight="1">
      <c r="A852" s="47">
        <v>3196.0</v>
      </c>
      <c r="B852" s="48" t="str">
        <f t="array" ref="B852">XLOOKUP(A852,Industry_index!$A:$A,Industry_index!$B:$B)</f>
        <v>Construction</v>
      </c>
      <c r="C852" s="43">
        <v>604.0</v>
      </c>
      <c r="D852" s="43">
        <v>1.65</v>
      </c>
      <c r="E852" s="43">
        <v>4.0</v>
      </c>
      <c r="F852" s="43">
        <v>24.0</v>
      </c>
      <c r="G852" s="43">
        <v>0.0</v>
      </c>
      <c r="H852" s="43">
        <v>10000.0</v>
      </c>
      <c r="I852" s="43">
        <v>0.0</v>
      </c>
      <c r="J852" s="43">
        <v>14900.0</v>
      </c>
      <c r="K852" s="43">
        <v>65624.0</v>
      </c>
      <c r="L852" s="43">
        <v>11427.83</v>
      </c>
      <c r="M852" s="43">
        <v>0.666666</v>
      </c>
      <c r="N852" s="43">
        <v>0.666666</v>
      </c>
      <c r="O852" s="43">
        <v>2.333333</v>
      </c>
      <c r="P852" s="43">
        <v>7.0</v>
      </c>
      <c r="Q852" s="43">
        <v>300470.8275</v>
      </c>
      <c r="R852" s="43">
        <v>67156.20600000002</v>
      </c>
      <c r="S852" s="43">
        <v>0.13705010941759</v>
      </c>
      <c r="T852" s="43">
        <v>-28.886827</v>
      </c>
      <c r="U852" s="43">
        <v>0.0</v>
      </c>
      <c r="V852" s="43">
        <v>0.0</v>
      </c>
      <c r="W852" s="43">
        <v>1.0</v>
      </c>
      <c r="X852" s="43">
        <v>0.0</v>
      </c>
      <c r="Y852" s="43">
        <v>0.0</v>
      </c>
      <c r="Z852" s="43">
        <v>1.0</v>
      </c>
      <c r="AA852" s="43">
        <v>1.65</v>
      </c>
      <c r="AB852" s="43">
        <v>4.0</v>
      </c>
      <c r="AC852" s="43">
        <v>0.0</v>
      </c>
      <c r="AD852" s="43">
        <v>1.0</v>
      </c>
      <c r="AE852" s="43">
        <v>11427.83</v>
      </c>
      <c r="AF852" s="43">
        <v>0.0</v>
      </c>
      <c r="AG852" s="43">
        <v>0.0</v>
      </c>
      <c r="AH852" s="43">
        <v>0.0</v>
      </c>
      <c r="AI852" s="43">
        <v>10000.0</v>
      </c>
      <c r="AJ852" s="43">
        <v>0.0</v>
      </c>
      <c r="AK852" s="43">
        <v>14900.0</v>
      </c>
      <c r="AL852" s="43">
        <v>0.0</v>
      </c>
      <c r="AM852" s="43">
        <v>0.286304693195335</v>
      </c>
      <c r="AN852" s="43">
        <v>0.0</v>
      </c>
      <c r="AO852" s="43">
        <v>1.0</v>
      </c>
      <c r="AP852" s="43">
        <v>444.0</v>
      </c>
      <c r="AQ852" s="43">
        <v>4.0</v>
      </c>
    </row>
    <row r="853" ht="15.75" customHeight="1">
      <c r="A853" s="47">
        <v>3449.0</v>
      </c>
      <c r="B853" s="48" t="str">
        <f t="array" ref="B853">XLOOKUP(A853,Industry_index!$A:$A,Industry_index!$B:$B)</f>
        <v>Transportation &amp; Public Utilities</v>
      </c>
      <c r="C853" s="43">
        <v>539.0</v>
      </c>
      <c r="D853" s="43">
        <v>0.53</v>
      </c>
      <c r="E853" s="43">
        <v>1.0</v>
      </c>
      <c r="F853" s="43">
        <v>0.0</v>
      </c>
      <c r="G853" s="43">
        <v>7585.4</v>
      </c>
      <c r="H853" s="43">
        <v>7000.0</v>
      </c>
      <c r="I853" s="43">
        <v>4155.4</v>
      </c>
      <c r="J853" s="43">
        <v>10430.0</v>
      </c>
      <c r="K853" s="43">
        <v>17165.666666</v>
      </c>
      <c r="L853" s="43">
        <v>1084.556666</v>
      </c>
      <c r="M853" s="43">
        <v>0.0</v>
      </c>
      <c r="N853" s="43">
        <v>0.0</v>
      </c>
      <c r="O853" s="43">
        <v>0.0</v>
      </c>
      <c r="P853" s="43">
        <v>0.0</v>
      </c>
      <c r="Q853" s="43">
        <v>28200.685714</v>
      </c>
      <c r="R853" s="43">
        <v>21927.0</v>
      </c>
      <c r="S853" s="43">
        <v>0.063181920659082</v>
      </c>
      <c r="T853" s="43">
        <v>-22.246586</v>
      </c>
      <c r="U853" s="43">
        <v>1.0</v>
      </c>
      <c r="V853" s="43">
        <v>0.0</v>
      </c>
      <c r="W853" s="43">
        <v>1.0</v>
      </c>
      <c r="X853" s="43">
        <v>0.0</v>
      </c>
      <c r="Y853" s="43">
        <v>0.0</v>
      </c>
      <c r="Z853" s="43">
        <v>1.0</v>
      </c>
      <c r="AA853" s="43">
        <v>0.53</v>
      </c>
      <c r="AB853" s="43">
        <v>1.0</v>
      </c>
      <c r="AC853" s="43">
        <v>0.0</v>
      </c>
      <c r="AD853" s="43">
        <v>1.0</v>
      </c>
      <c r="AE853" s="43">
        <v>1084.556666</v>
      </c>
      <c r="AF853" s="43">
        <v>0.0</v>
      </c>
      <c r="AG853" s="43">
        <v>0.0</v>
      </c>
      <c r="AH853" s="43">
        <v>7585.4</v>
      </c>
      <c r="AI853" s="43">
        <v>7000.0</v>
      </c>
      <c r="AJ853" s="43">
        <v>4155.4</v>
      </c>
      <c r="AK853" s="43">
        <v>10430.0</v>
      </c>
      <c r="AL853" s="43">
        <v>1.0</v>
      </c>
      <c r="AM853" s="43">
        <v>0.2972796015006822</v>
      </c>
      <c r="AN853" s="43">
        <v>0.0</v>
      </c>
      <c r="AO853" s="43">
        <v>0.0</v>
      </c>
      <c r="AP853" s="43">
        <v>502.0</v>
      </c>
      <c r="AQ853" s="43">
        <v>4.0</v>
      </c>
    </row>
    <row r="854" ht="15.75" customHeight="1">
      <c r="A854" s="47">
        <v>717.0</v>
      </c>
      <c r="B854" s="48" t="str">
        <f t="array" ref="B854">XLOOKUP(A854,Industry_index!$A:$A,Industry_index!$B:$B)</f>
        <v>Transportation &amp; Public Utilities</v>
      </c>
      <c r="C854" s="43">
        <v>530.0</v>
      </c>
      <c r="D854" s="43">
        <v>3.26</v>
      </c>
      <c r="E854" s="43">
        <v>2.0</v>
      </c>
      <c r="F854" s="43">
        <v>28.0</v>
      </c>
      <c r="G854" s="43">
        <v>0.0</v>
      </c>
      <c r="H854" s="43">
        <v>2000.0</v>
      </c>
      <c r="I854" s="43">
        <v>0.0</v>
      </c>
      <c r="J854" s="43">
        <v>2980.0</v>
      </c>
      <c r="K854" s="43">
        <v>13069.186666</v>
      </c>
      <c r="L854" s="43">
        <v>867.166666</v>
      </c>
      <c r="M854" s="43">
        <v>0.0</v>
      </c>
      <c r="N854" s="43">
        <v>0.0</v>
      </c>
      <c r="O854" s="43">
        <v>0.0</v>
      </c>
      <c r="P854" s="43">
        <v>0.0</v>
      </c>
      <c r="Q854" s="43">
        <v>18479.0325</v>
      </c>
      <c r="R854" s="43">
        <v>13119.26</v>
      </c>
      <c r="S854" s="43">
        <v>0.076166398784719</v>
      </c>
      <c r="T854" s="43">
        <v>-29.004602</v>
      </c>
      <c r="U854" s="43">
        <v>1.0</v>
      </c>
      <c r="V854" s="43">
        <v>0.0</v>
      </c>
      <c r="W854" s="43">
        <v>1.0</v>
      </c>
      <c r="X854" s="43">
        <v>0.0</v>
      </c>
      <c r="Y854" s="43">
        <v>0.0</v>
      </c>
      <c r="Z854" s="43">
        <v>1.0</v>
      </c>
      <c r="AA854" s="43">
        <v>3.26</v>
      </c>
      <c r="AB854" s="43">
        <v>2.0</v>
      </c>
      <c r="AC854" s="43">
        <v>0.0</v>
      </c>
      <c r="AD854" s="43">
        <v>1.0</v>
      </c>
      <c r="AE854" s="43">
        <v>867.166666</v>
      </c>
      <c r="AF854" s="43">
        <v>0.0</v>
      </c>
      <c r="AG854" s="43">
        <v>0.0</v>
      </c>
      <c r="AH854" s="43">
        <v>0.0</v>
      </c>
      <c r="AI854" s="43">
        <v>2000.0</v>
      </c>
      <c r="AJ854" s="43">
        <v>0.0</v>
      </c>
      <c r="AK854" s="43">
        <v>2980.0</v>
      </c>
      <c r="AL854" s="43">
        <v>0.0</v>
      </c>
      <c r="AM854" s="43">
        <v>0.298550676097586</v>
      </c>
      <c r="AN854" s="43">
        <v>0.0</v>
      </c>
      <c r="AO854" s="43">
        <v>1.0</v>
      </c>
      <c r="AP854" s="43">
        <v>512.0</v>
      </c>
      <c r="AQ854" s="43">
        <v>4.0</v>
      </c>
    </row>
    <row r="855" ht="15.75" customHeight="1">
      <c r="A855" s="47">
        <v>4483.0</v>
      </c>
      <c r="B855" s="48" t="str">
        <f t="array" ref="B855">XLOOKUP(A855,Industry_index!$A:$A,Industry_index!$B:$B)</f>
        <v>Transportation &amp; Public Utilities</v>
      </c>
      <c r="C855" s="43">
        <v>667.0</v>
      </c>
      <c r="D855" s="43">
        <v>0.88</v>
      </c>
      <c r="E855" s="43">
        <v>2.0</v>
      </c>
      <c r="F855" s="43">
        <v>4.0</v>
      </c>
      <c r="G855" s="43">
        <v>3251.05</v>
      </c>
      <c r="H855" s="43">
        <v>5000.0</v>
      </c>
      <c r="I855" s="43">
        <v>801.05</v>
      </c>
      <c r="J855" s="43">
        <v>7450.0</v>
      </c>
      <c r="K855" s="43">
        <v>18876.673333</v>
      </c>
      <c r="L855" s="43">
        <v>2848.296666</v>
      </c>
      <c r="M855" s="43">
        <v>0.0</v>
      </c>
      <c r="N855" s="43">
        <v>0.666666</v>
      </c>
      <c r="O855" s="43">
        <v>0.0</v>
      </c>
      <c r="P855" s="43">
        <v>0.0</v>
      </c>
      <c r="Q855" s="43">
        <v>22483.18</v>
      </c>
      <c r="R855" s="43">
        <v>11663.66</v>
      </c>
      <c r="S855" s="43">
        <v>0.150889960994179</v>
      </c>
      <c r="T855" s="43">
        <v>-48.122729</v>
      </c>
      <c r="U855" s="43">
        <v>0.0</v>
      </c>
      <c r="V855" s="43">
        <v>0.0</v>
      </c>
      <c r="W855" s="43">
        <v>1.0</v>
      </c>
      <c r="X855" s="43">
        <v>0.0</v>
      </c>
      <c r="Y855" s="43">
        <v>0.0</v>
      </c>
      <c r="Z855" s="43">
        <v>1.0</v>
      </c>
      <c r="AA855" s="43">
        <v>0.88</v>
      </c>
      <c r="AB855" s="43">
        <v>2.0</v>
      </c>
      <c r="AC855" s="43">
        <v>0.0</v>
      </c>
      <c r="AD855" s="43">
        <v>1.0</v>
      </c>
      <c r="AE855" s="43">
        <v>2848.296666</v>
      </c>
      <c r="AF855" s="43">
        <v>0.0</v>
      </c>
      <c r="AG855" s="43">
        <v>0.0</v>
      </c>
      <c r="AH855" s="43">
        <v>3251.05</v>
      </c>
      <c r="AI855" s="43">
        <v>5000.0</v>
      </c>
      <c r="AJ855" s="43">
        <v>801.05</v>
      </c>
      <c r="AK855" s="43">
        <v>7450.0</v>
      </c>
      <c r="AL855" s="43">
        <v>1.0</v>
      </c>
      <c r="AM855" s="43">
        <v>0.3015538378041932</v>
      </c>
      <c r="AN855" s="43">
        <v>0.0</v>
      </c>
      <c r="AO855" s="43">
        <v>0.0</v>
      </c>
      <c r="AP855" s="43">
        <v>524.0</v>
      </c>
      <c r="AQ855" s="43">
        <v>4.0</v>
      </c>
    </row>
    <row r="856" ht="15.75" customHeight="1">
      <c r="A856" s="47">
        <v>4641.0</v>
      </c>
      <c r="B856" s="48" t="str">
        <f t="array" ref="B856">XLOOKUP(A856,Industry_index!$A:$A,Industry_index!$B:$B)</f>
        <v>Agriculture, Forestry, Fishing</v>
      </c>
      <c r="C856" s="43">
        <v>0.0</v>
      </c>
      <c r="D856" s="43">
        <v>2.18</v>
      </c>
      <c r="E856" s="43">
        <v>2.0</v>
      </c>
      <c r="F856" s="43">
        <v>0.0</v>
      </c>
      <c r="G856" s="43">
        <v>0.0</v>
      </c>
      <c r="H856" s="43">
        <v>5000.0</v>
      </c>
      <c r="I856" s="43">
        <v>0.0</v>
      </c>
      <c r="J856" s="43">
        <v>7450.0</v>
      </c>
      <c r="K856" s="43">
        <v>30431.333333</v>
      </c>
      <c r="L856" s="43">
        <v>4128.0</v>
      </c>
      <c r="M856" s="43">
        <v>0.333333</v>
      </c>
      <c r="N856" s="43">
        <v>0.333333</v>
      </c>
      <c r="O856" s="43">
        <v>0.333333</v>
      </c>
      <c r="P856" s="43">
        <v>1.0</v>
      </c>
      <c r="Q856" s="43">
        <v>38277.462727</v>
      </c>
      <c r="R856" s="43">
        <v>28425.0</v>
      </c>
      <c r="S856" s="43">
        <v>0.101551601423487</v>
      </c>
      <c r="T856" s="43">
        <v>-25.739584</v>
      </c>
      <c r="U856" s="43">
        <v>1.0</v>
      </c>
      <c r="V856" s="43">
        <v>0.0</v>
      </c>
      <c r="W856" s="43">
        <v>0.0</v>
      </c>
      <c r="X856" s="43">
        <v>0.0</v>
      </c>
      <c r="Y856" s="43">
        <v>0.0</v>
      </c>
      <c r="Z856" s="43">
        <v>1.0</v>
      </c>
      <c r="AA856" s="43">
        <v>2.18</v>
      </c>
      <c r="AB856" s="43">
        <v>2.0</v>
      </c>
      <c r="AC856" s="43">
        <v>0.0</v>
      </c>
      <c r="AD856" s="43">
        <v>0.0</v>
      </c>
      <c r="AE856" s="43">
        <v>4128.0</v>
      </c>
      <c r="AF856" s="43">
        <v>0.0</v>
      </c>
      <c r="AG856" s="43">
        <v>0.0</v>
      </c>
      <c r="AH856" s="43">
        <v>0.0</v>
      </c>
      <c r="AI856" s="43">
        <v>5000.0</v>
      </c>
      <c r="AJ856" s="43">
        <v>0.0</v>
      </c>
      <c r="AK856" s="43">
        <v>7450.0</v>
      </c>
      <c r="AL856" s="43">
        <v>0.0</v>
      </c>
      <c r="AM856" s="43">
        <v>0.2850541556852565</v>
      </c>
      <c r="AN856" s="43">
        <v>0.0</v>
      </c>
      <c r="AO856" s="43">
        <v>1.0</v>
      </c>
      <c r="AP856" s="43">
        <v>435.0</v>
      </c>
      <c r="AQ856" s="43">
        <v>4.0</v>
      </c>
    </row>
    <row r="857" ht="15.75" customHeight="1">
      <c r="A857" s="47">
        <v>3963.0</v>
      </c>
      <c r="B857" s="48" t="str">
        <f t="array" ref="B857">XLOOKUP(A857,Industry_index!$A:$A,Industry_index!$B:$B)</f>
        <v>Construction</v>
      </c>
      <c r="C857" s="43">
        <v>662.0</v>
      </c>
      <c r="D857" s="43">
        <v>6.12</v>
      </c>
      <c r="E857" s="43">
        <v>3.0</v>
      </c>
      <c r="F857" s="43">
        <v>37.0</v>
      </c>
      <c r="G857" s="43">
        <v>0.0</v>
      </c>
      <c r="H857" s="43">
        <v>7000.0</v>
      </c>
      <c r="I857" s="43">
        <v>0.0</v>
      </c>
      <c r="J857" s="43">
        <v>10430.0</v>
      </c>
      <c r="K857" s="43">
        <v>27225.0</v>
      </c>
      <c r="L857" s="43">
        <v>3459.666666</v>
      </c>
      <c r="M857" s="43">
        <v>0.0</v>
      </c>
      <c r="N857" s="43">
        <v>0.0</v>
      </c>
      <c r="O857" s="43">
        <v>0.0</v>
      </c>
      <c r="P857" s="43">
        <v>0.0</v>
      </c>
      <c r="Q857" s="43">
        <v>29990.55</v>
      </c>
      <c r="R857" s="43">
        <v>23742.0</v>
      </c>
      <c r="S857" s="43">
        <v>0.127076951331496</v>
      </c>
      <c r="T857" s="43">
        <v>-20.835063</v>
      </c>
      <c r="U857" s="43">
        <v>1.0</v>
      </c>
      <c r="V857" s="43">
        <v>0.0</v>
      </c>
      <c r="W857" s="43">
        <v>1.0</v>
      </c>
      <c r="X857" s="43">
        <v>0.0</v>
      </c>
      <c r="Y857" s="43">
        <v>0.0</v>
      </c>
      <c r="Z857" s="43">
        <v>1.0</v>
      </c>
      <c r="AA857" s="43">
        <v>6.12</v>
      </c>
      <c r="AB857" s="43">
        <v>3.0</v>
      </c>
      <c r="AC857" s="43">
        <v>0.0</v>
      </c>
      <c r="AD857" s="43">
        <v>1.0</v>
      </c>
      <c r="AE857" s="43">
        <v>3459.666666</v>
      </c>
      <c r="AF857" s="43">
        <v>0.0</v>
      </c>
      <c r="AG857" s="43">
        <v>0.0</v>
      </c>
      <c r="AH857" s="43">
        <v>0.0</v>
      </c>
      <c r="AI857" s="43">
        <v>7000.0</v>
      </c>
      <c r="AJ857" s="43">
        <v>0.0</v>
      </c>
      <c r="AK857" s="43">
        <v>10430.0</v>
      </c>
      <c r="AL857" s="43">
        <v>0.0</v>
      </c>
      <c r="AM857" s="43">
        <v>0.2862008068428976</v>
      </c>
      <c r="AN857" s="43">
        <v>0.0</v>
      </c>
      <c r="AO857" s="43">
        <v>1.0</v>
      </c>
      <c r="AP857" s="43">
        <v>443.0</v>
      </c>
      <c r="AQ857" s="43">
        <v>4.0</v>
      </c>
    </row>
    <row r="858" ht="15.75" customHeight="1">
      <c r="A858" s="47">
        <v>1685.0</v>
      </c>
      <c r="B858" s="48" t="str">
        <f t="array" ref="B858">XLOOKUP(A858,Industry_index!$A:$A,Industry_index!$B:$B)</f>
        <v>Finance, Insurance, Real Estate</v>
      </c>
      <c r="C858" s="43">
        <v>534.0</v>
      </c>
      <c r="D858" s="43">
        <v>0.54</v>
      </c>
      <c r="E858" s="43">
        <v>3.0</v>
      </c>
      <c r="F858" s="43">
        <v>18.0</v>
      </c>
      <c r="G858" s="43">
        <v>0.0</v>
      </c>
      <c r="H858" s="43">
        <v>10000.0</v>
      </c>
      <c r="I858" s="43">
        <v>0.0</v>
      </c>
      <c r="J858" s="43">
        <v>14900.0</v>
      </c>
      <c r="K858" s="43">
        <v>33816.33</v>
      </c>
      <c r="L858" s="43">
        <v>6583.075</v>
      </c>
      <c r="M858" s="43">
        <v>0.0</v>
      </c>
      <c r="N858" s="43">
        <v>0.5</v>
      </c>
      <c r="O858" s="43">
        <v>0.0</v>
      </c>
      <c r="P858" s="43">
        <v>0.0</v>
      </c>
      <c r="Q858" s="43">
        <v>65915.288</v>
      </c>
      <c r="R858" s="43">
        <v>26645.63</v>
      </c>
      <c r="S858" s="43">
        <v>0.209259655255081</v>
      </c>
      <c r="T858" s="43">
        <v>-59.575951</v>
      </c>
      <c r="U858" s="43">
        <v>0.0</v>
      </c>
      <c r="V858" s="43">
        <v>0.0</v>
      </c>
      <c r="W858" s="43">
        <v>0.0</v>
      </c>
      <c r="X858" s="43">
        <v>0.0</v>
      </c>
      <c r="Y858" s="43">
        <v>0.0</v>
      </c>
      <c r="Z858" s="43">
        <v>1.0</v>
      </c>
      <c r="AA858" s="43">
        <v>0.54</v>
      </c>
      <c r="AB858" s="43">
        <v>3.0</v>
      </c>
      <c r="AC858" s="43">
        <v>0.0</v>
      </c>
      <c r="AD858" s="43">
        <v>0.0</v>
      </c>
      <c r="AE858" s="43">
        <v>6583.075</v>
      </c>
      <c r="AF858" s="43">
        <v>0.0</v>
      </c>
      <c r="AG858" s="43">
        <v>0.0</v>
      </c>
      <c r="AH858" s="43">
        <v>0.0</v>
      </c>
      <c r="AI858" s="43">
        <v>10000.0</v>
      </c>
      <c r="AJ858" s="43">
        <v>0.0</v>
      </c>
      <c r="AK858" s="43">
        <v>14900.0</v>
      </c>
      <c r="AL858" s="43">
        <v>0.0</v>
      </c>
      <c r="AM858" s="43">
        <v>0.2961502495807825</v>
      </c>
      <c r="AN858" s="43">
        <v>0.0</v>
      </c>
      <c r="AO858" s="43">
        <v>1.0</v>
      </c>
      <c r="AP858" s="43">
        <v>494.0</v>
      </c>
      <c r="AQ858" s="43">
        <v>4.0</v>
      </c>
    </row>
    <row r="859" ht="15.75" customHeight="1">
      <c r="A859" s="47">
        <v>1093.0</v>
      </c>
      <c r="B859" s="48" t="str">
        <f t="array" ref="B859">XLOOKUP(A859,Industry_index!$A:$A,Industry_index!$B:$B)</f>
        <v>Services</v>
      </c>
      <c r="C859" s="43">
        <v>576.0</v>
      </c>
      <c r="D859" s="43">
        <v>5.08</v>
      </c>
      <c r="E859" s="43">
        <v>1.0</v>
      </c>
      <c r="F859" s="43">
        <v>10.0</v>
      </c>
      <c r="G859" s="43">
        <v>0.0</v>
      </c>
      <c r="H859" s="43">
        <v>15000.0</v>
      </c>
      <c r="I859" s="43">
        <v>0.0</v>
      </c>
      <c r="J859" s="43">
        <v>22350.0</v>
      </c>
      <c r="K859" s="43">
        <v>28034.166666</v>
      </c>
      <c r="L859" s="43">
        <v>8776.54</v>
      </c>
      <c r="M859" s="43">
        <v>0.0</v>
      </c>
      <c r="N859" s="43">
        <v>0.0</v>
      </c>
      <c r="O859" s="43">
        <v>0.0</v>
      </c>
      <c r="P859" s="43">
        <v>0.0</v>
      </c>
      <c r="Q859" s="43">
        <v>27407.034</v>
      </c>
      <c r="R859" s="43">
        <v>26632.91</v>
      </c>
      <c r="S859" s="43">
        <v>0.313065805051478</v>
      </c>
      <c r="T859" s="43">
        <v>-2.82453</v>
      </c>
      <c r="U859" s="43">
        <v>1.0</v>
      </c>
      <c r="V859" s="43">
        <v>1.0</v>
      </c>
      <c r="W859" s="43">
        <v>0.0</v>
      </c>
      <c r="X859" s="43">
        <v>1.0</v>
      </c>
      <c r="Y859" s="43">
        <v>0.0</v>
      </c>
      <c r="Z859" s="43">
        <v>1.0</v>
      </c>
      <c r="AA859" s="43">
        <v>5.08</v>
      </c>
      <c r="AB859" s="43">
        <v>1.0</v>
      </c>
      <c r="AC859" s="43">
        <v>1.0</v>
      </c>
      <c r="AD859" s="43">
        <v>0.0</v>
      </c>
      <c r="AE859" s="43">
        <v>8776.54</v>
      </c>
      <c r="AF859" s="43">
        <v>0.0</v>
      </c>
      <c r="AG859" s="43">
        <v>1.0</v>
      </c>
      <c r="AH859" s="43">
        <v>0.0</v>
      </c>
      <c r="AI859" s="43">
        <v>15000.0</v>
      </c>
      <c r="AJ859" s="43">
        <v>0.0</v>
      </c>
      <c r="AK859" s="43">
        <v>22350.0</v>
      </c>
      <c r="AL859" s="43">
        <v>0.0</v>
      </c>
      <c r="AM859" s="43">
        <v>0.3004123018103574</v>
      </c>
      <c r="AN859" s="43">
        <v>0.0</v>
      </c>
      <c r="AO859" s="43">
        <v>1.0</v>
      </c>
      <c r="AP859" s="43">
        <v>518.0</v>
      </c>
      <c r="AQ859" s="43">
        <v>4.0</v>
      </c>
    </row>
    <row r="860" ht="15.75" customHeight="1">
      <c r="A860" s="47">
        <v>1959.0</v>
      </c>
      <c r="B860" s="48" t="str">
        <f t="array" ref="B860">XLOOKUP(A860,Industry_index!$A:$A,Industry_index!$B:$B)</f>
        <v>Transportation &amp; Public Utilities</v>
      </c>
      <c r="C860" s="43">
        <v>649.0</v>
      </c>
      <c r="D860" s="43">
        <v>2.94</v>
      </c>
      <c r="E860" s="43">
        <v>3.0</v>
      </c>
      <c r="F860" s="43">
        <v>32.0</v>
      </c>
      <c r="G860" s="43">
        <v>0.0</v>
      </c>
      <c r="H860" s="43">
        <v>7000.0</v>
      </c>
      <c r="I860" s="43">
        <v>0.0</v>
      </c>
      <c r="J860" s="43">
        <v>10430.0</v>
      </c>
      <c r="K860" s="43">
        <v>47578.883333</v>
      </c>
      <c r="L860" s="43">
        <v>5073.593333</v>
      </c>
      <c r="M860" s="43">
        <v>1.0</v>
      </c>
      <c r="N860" s="43">
        <v>0.333333</v>
      </c>
      <c r="O860" s="43">
        <v>1.333333</v>
      </c>
      <c r="P860" s="43">
        <v>4.0</v>
      </c>
      <c r="Q860" s="43">
        <v>51863.21</v>
      </c>
      <c r="R860" s="43">
        <v>29339.02</v>
      </c>
      <c r="S860" s="43">
        <v>0.136381254953261</v>
      </c>
      <c r="T860" s="43">
        <v>-43.429995</v>
      </c>
      <c r="U860" s="43">
        <v>0.0</v>
      </c>
      <c r="V860" s="43">
        <v>0.0</v>
      </c>
      <c r="W860" s="43">
        <v>1.0</v>
      </c>
      <c r="X860" s="43">
        <v>0.0</v>
      </c>
      <c r="Y860" s="43">
        <v>0.0</v>
      </c>
      <c r="Z860" s="43">
        <v>1.0</v>
      </c>
      <c r="AA860" s="43">
        <v>2.94</v>
      </c>
      <c r="AB860" s="43">
        <v>3.0</v>
      </c>
      <c r="AC860" s="43">
        <v>0.0</v>
      </c>
      <c r="AD860" s="43">
        <v>1.0</v>
      </c>
      <c r="AE860" s="43">
        <v>5073.593333</v>
      </c>
      <c r="AF860" s="43">
        <v>0.0</v>
      </c>
      <c r="AG860" s="43">
        <v>0.0</v>
      </c>
      <c r="AH860" s="43">
        <v>0.0</v>
      </c>
      <c r="AI860" s="43">
        <v>7000.0</v>
      </c>
      <c r="AJ860" s="43">
        <v>0.0</v>
      </c>
      <c r="AK860" s="43">
        <v>10430.0</v>
      </c>
      <c r="AL860" s="43">
        <v>0.0</v>
      </c>
      <c r="AM860" s="43">
        <v>0.2948817453655471</v>
      </c>
      <c r="AN860" s="43">
        <v>0.0</v>
      </c>
      <c r="AO860" s="43">
        <v>1.0</v>
      </c>
      <c r="AP860" s="43">
        <v>486.0</v>
      </c>
      <c r="AQ860" s="43">
        <v>4.0</v>
      </c>
    </row>
    <row r="861" ht="15.75" customHeight="1">
      <c r="A861" s="47">
        <v>4015.0</v>
      </c>
      <c r="B861" s="48" t="str">
        <f t="array" ref="B861">XLOOKUP(A861,Industry_index!$A:$A,Industry_index!$B:$B)</f>
        <v>Transportation &amp; Public Utilities</v>
      </c>
      <c r="C861" s="43">
        <v>673.0</v>
      </c>
      <c r="D861" s="43">
        <v>2.08</v>
      </c>
      <c r="E861" s="43">
        <v>2.0</v>
      </c>
      <c r="F861" s="43">
        <v>16.0</v>
      </c>
      <c r="G861" s="43">
        <v>0.0</v>
      </c>
      <c r="H861" s="43">
        <v>3000.0</v>
      </c>
      <c r="I861" s="43">
        <v>0.0</v>
      </c>
      <c r="J861" s="43">
        <v>4470.0</v>
      </c>
      <c r="K861" s="43">
        <v>25996.72</v>
      </c>
      <c r="L861" s="43">
        <v>3377.66</v>
      </c>
      <c r="M861" s="43">
        <v>0.333333</v>
      </c>
      <c r="N861" s="43">
        <v>0.666666</v>
      </c>
      <c r="O861" s="43">
        <v>0.333333</v>
      </c>
      <c r="P861" s="43">
        <v>1.0</v>
      </c>
      <c r="Q861" s="43">
        <v>32863.476</v>
      </c>
      <c r="R861" s="43">
        <v>21763.49</v>
      </c>
      <c r="S861" s="43">
        <v>0.136449356635006</v>
      </c>
      <c r="T861" s="43">
        <v>-33.776067</v>
      </c>
      <c r="U861" s="43">
        <v>1.0</v>
      </c>
      <c r="V861" s="43">
        <v>0.0</v>
      </c>
      <c r="W861" s="43">
        <v>1.0</v>
      </c>
      <c r="X861" s="43">
        <v>0.0</v>
      </c>
      <c r="Y861" s="43">
        <v>0.0</v>
      </c>
      <c r="Z861" s="43">
        <v>1.0</v>
      </c>
      <c r="AA861" s="43">
        <v>2.08</v>
      </c>
      <c r="AB861" s="43">
        <v>2.0</v>
      </c>
      <c r="AC861" s="43">
        <v>0.0</v>
      </c>
      <c r="AD861" s="43">
        <v>1.0</v>
      </c>
      <c r="AE861" s="43">
        <v>3377.66</v>
      </c>
      <c r="AF861" s="43">
        <v>0.0</v>
      </c>
      <c r="AG861" s="43">
        <v>0.0</v>
      </c>
      <c r="AH861" s="43">
        <v>0.0</v>
      </c>
      <c r="AI861" s="43">
        <v>3000.0</v>
      </c>
      <c r="AJ861" s="43">
        <v>0.0</v>
      </c>
      <c r="AK861" s="43">
        <v>4470.0</v>
      </c>
      <c r="AL861" s="43">
        <v>0.0</v>
      </c>
      <c r="AM861" s="43">
        <v>0.29293784370232</v>
      </c>
      <c r="AN861" s="43">
        <v>0.0</v>
      </c>
      <c r="AO861" s="43">
        <v>1.0</v>
      </c>
      <c r="AP861" s="43">
        <v>472.0</v>
      </c>
      <c r="AQ861" s="43">
        <v>4.0</v>
      </c>
    </row>
    <row r="862" ht="15.75" customHeight="1">
      <c r="A862" s="47">
        <v>3702.0</v>
      </c>
      <c r="B862" s="48" t="str">
        <f t="array" ref="B862">XLOOKUP(A862,Industry_index!$A:$A,Industry_index!$B:$B)</f>
        <v>Construction</v>
      </c>
      <c r="C862" s="43">
        <v>658.0</v>
      </c>
      <c r="D862" s="43">
        <v>1.42</v>
      </c>
      <c r="E862" s="43">
        <v>1.0</v>
      </c>
      <c r="F862" s="43">
        <v>4.0</v>
      </c>
      <c r="G862" s="43">
        <v>0.0</v>
      </c>
      <c r="H862" s="43">
        <v>3000.0</v>
      </c>
      <c r="I862" s="43">
        <v>0.0</v>
      </c>
      <c r="J862" s="43">
        <v>4470.0</v>
      </c>
      <c r="K862" s="43">
        <v>18572.256666</v>
      </c>
      <c r="L862" s="43">
        <v>298.066666</v>
      </c>
      <c r="M862" s="43">
        <v>0.666666</v>
      </c>
      <c r="N862" s="43">
        <v>0.666666</v>
      </c>
      <c r="O862" s="43">
        <v>1.666666</v>
      </c>
      <c r="P862" s="43">
        <v>5.0</v>
      </c>
      <c r="Q862" s="43">
        <v>30560.610769</v>
      </c>
      <c r="R862" s="43">
        <v>8811.87</v>
      </c>
      <c r="S862" s="43">
        <v>0.01604920456638</v>
      </c>
      <c r="T862" s="43">
        <v>-71.16592</v>
      </c>
      <c r="U862" s="43">
        <v>1.0</v>
      </c>
      <c r="V862" s="43">
        <v>0.0</v>
      </c>
      <c r="W862" s="43">
        <v>1.0</v>
      </c>
      <c r="X862" s="43">
        <v>0.0</v>
      </c>
      <c r="Y862" s="43">
        <v>0.0</v>
      </c>
      <c r="Z862" s="43">
        <v>1.0</v>
      </c>
      <c r="AA862" s="43">
        <v>1.42</v>
      </c>
      <c r="AB862" s="43">
        <v>1.0</v>
      </c>
      <c r="AC862" s="43">
        <v>0.0</v>
      </c>
      <c r="AD862" s="43">
        <v>1.0</v>
      </c>
      <c r="AE862" s="43">
        <v>298.066666</v>
      </c>
      <c r="AF862" s="43">
        <v>0.0</v>
      </c>
      <c r="AG862" s="43">
        <v>0.0</v>
      </c>
      <c r="AH862" s="43">
        <v>0.0</v>
      </c>
      <c r="AI862" s="43">
        <v>3000.0</v>
      </c>
      <c r="AJ862" s="43">
        <v>0.0</v>
      </c>
      <c r="AK862" s="43">
        <v>4470.0</v>
      </c>
      <c r="AL862" s="43">
        <v>0.0</v>
      </c>
      <c r="AM862" s="43">
        <v>0.2963757219665735</v>
      </c>
      <c r="AN862" s="43">
        <v>0.0</v>
      </c>
      <c r="AO862" s="43">
        <v>1.0</v>
      </c>
      <c r="AP862" s="43">
        <v>495.0</v>
      </c>
      <c r="AQ862" s="43">
        <v>4.0</v>
      </c>
    </row>
    <row r="863" ht="15.75" customHeight="1">
      <c r="A863" s="47">
        <v>1459.0</v>
      </c>
      <c r="B863" s="48" t="str">
        <f t="array" ref="B863">XLOOKUP(A863,Industry_index!$A:$A,Industry_index!$B:$B)</f>
        <v>Transportation &amp; Public Utilities</v>
      </c>
      <c r="C863" s="43">
        <v>567.0</v>
      </c>
      <c r="D863" s="43">
        <v>0.48</v>
      </c>
      <c r="E863" s="43">
        <v>1.0</v>
      </c>
      <c r="F863" s="43">
        <v>0.0</v>
      </c>
      <c r="G863" s="43">
        <v>0.0</v>
      </c>
      <c r="H863" s="43">
        <v>3000.0</v>
      </c>
      <c r="I863" s="43">
        <v>0.0</v>
      </c>
      <c r="J863" s="43">
        <v>4470.0</v>
      </c>
      <c r="K863" s="43">
        <v>8520.333333</v>
      </c>
      <c r="L863" s="43">
        <v>3969.666666</v>
      </c>
      <c r="M863" s="43">
        <v>0.0</v>
      </c>
      <c r="N863" s="43">
        <v>0.0</v>
      </c>
      <c r="O863" s="43">
        <v>0.0</v>
      </c>
      <c r="P863" s="43">
        <v>0.0</v>
      </c>
      <c r="Q863" s="43">
        <v>16047.18</v>
      </c>
      <c r="R863" s="43">
        <v>5638.0</v>
      </c>
      <c r="S863" s="43">
        <v>0.432503891867849</v>
      </c>
      <c r="T863" s="43">
        <v>-64.866101</v>
      </c>
      <c r="U863" s="43">
        <v>1.0</v>
      </c>
      <c r="V863" s="43">
        <v>0.0</v>
      </c>
      <c r="W863" s="43">
        <v>1.0</v>
      </c>
      <c r="X863" s="43">
        <v>0.0</v>
      </c>
      <c r="Y863" s="43">
        <v>0.0</v>
      </c>
      <c r="Z863" s="43">
        <v>1.0</v>
      </c>
      <c r="AA863" s="43">
        <v>0.48</v>
      </c>
      <c r="AB863" s="43">
        <v>1.0</v>
      </c>
      <c r="AC863" s="43">
        <v>0.0</v>
      </c>
      <c r="AD863" s="43">
        <v>1.0</v>
      </c>
      <c r="AE863" s="43">
        <v>3969.666666</v>
      </c>
      <c r="AF863" s="43">
        <v>0.0</v>
      </c>
      <c r="AG863" s="43">
        <v>0.0</v>
      </c>
      <c r="AH863" s="43">
        <v>0.0</v>
      </c>
      <c r="AI863" s="43">
        <v>3000.0</v>
      </c>
      <c r="AJ863" s="43">
        <v>0.0</v>
      </c>
      <c r="AK863" s="43">
        <v>4470.0</v>
      </c>
      <c r="AL863" s="43">
        <v>0.0</v>
      </c>
      <c r="AM863" s="43">
        <v>0.2842821767082054</v>
      </c>
      <c r="AN863" s="43">
        <v>0.0</v>
      </c>
      <c r="AO863" s="43">
        <v>1.0</v>
      </c>
      <c r="AP863" s="43">
        <v>432.0</v>
      </c>
      <c r="AQ863" s="43">
        <v>4.0</v>
      </c>
    </row>
    <row r="864" ht="15.75" customHeight="1">
      <c r="A864" s="47">
        <v>3822.0</v>
      </c>
      <c r="B864" s="48" t="str">
        <f t="array" ref="B864">XLOOKUP(A864,Industry_index!$A:$A,Industry_index!$B:$B)</f>
        <v>Services</v>
      </c>
      <c r="C864" s="43">
        <v>589.0</v>
      </c>
      <c r="D864" s="43">
        <v>9.62</v>
      </c>
      <c r="E864" s="43">
        <v>1.0</v>
      </c>
      <c r="F864" s="43">
        <v>0.0</v>
      </c>
      <c r="G864" s="43">
        <v>0.0</v>
      </c>
      <c r="H864" s="43">
        <v>10000.0</v>
      </c>
      <c r="I864" s="43">
        <v>0.0</v>
      </c>
      <c r="J864" s="43">
        <v>14900.0</v>
      </c>
      <c r="K864" s="43">
        <v>28643.61</v>
      </c>
      <c r="L864" s="43">
        <v>4936.536666</v>
      </c>
      <c r="M864" s="43">
        <v>0.0</v>
      </c>
      <c r="N864" s="43">
        <v>0.666666</v>
      </c>
      <c r="O864" s="43">
        <v>0.0</v>
      </c>
      <c r="P864" s="43">
        <v>0.0</v>
      </c>
      <c r="Q864" s="43">
        <v>23716.038</v>
      </c>
      <c r="R864" s="43">
        <v>33234.32</v>
      </c>
      <c r="S864" s="43">
        <v>0.172343499998778</v>
      </c>
      <c r="T864" s="43">
        <v>40.134359</v>
      </c>
      <c r="U864" s="43">
        <v>0.0</v>
      </c>
      <c r="V864" s="43">
        <v>1.0</v>
      </c>
      <c r="W864" s="43">
        <v>0.0</v>
      </c>
      <c r="X864" s="43">
        <v>0.0</v>
      </c>
      <c r="Y864" s="43">
        <v>1.0</v>
      </c>
      <c r="Z864" s="43">
        <v>1.0</v>
      </c>
      <c r="AA864" s="43">
        <v>9.62</v>
      </c>
      <c r="AB864" s="43">
        <v>1.0</v>
      </c>
      <c r="AC864" s="43">
        <v>1.0</v>
      </c>
      <c r="AD864" s="43">
        <v>0.0</v>
      </c>
      <c r="AE864" s="43">
        <v>4936.536666</v>
      </c>
      <c r="AF864" s="43">
        <v>1.0</v>
      </c>
      <c r="AG864" s="43">
        <v>0.0</v>
      </c>
      <c r="AH864" s="43">
        <v>0.0</v>
      </c>
      <c r="AI864" s="43">
        <v>10000.0</v>
      </c>
      <c r="AJ864" s="43">
        <v>0.0</v>
      </c>
      <c r="AK864" s="43">
        <v>14900.0</v>
      </c>
      <c r="AL864" s="43">
        <v>0.0</v>
      </c>
      <c r="AM864" s="43">
        <v>0.2953265568301165</v>
      </c>
      <c r="AN864" s="43">
        <v>0.0</v>
      </c>
      <c r="AO864" s="43">
        <v>1.0</v>
      </c>
      <c r="AP864" s="43">
        <v>491.0</v>
      </c>
      <c r="AQ864" s="43">
        <v>4.0</v>
      </c>
    </row>
    <row r="865" ht="15.75" customHeight="1">
      <c r="A865" s="47">
        <v>3168.0</v>
      </c>
      <c r="B865" s="48" t="str">
        <f t="array" ref="B865">XLOOKUP(A865,Industry_index!$A:$A,Industry_index!$B:$B)</f>
        <v>Transportation &amp; Public Utilities</v>
      </c>
      <c r="C865" s="43">
        <v>0.0</v>
      </c>
      <c r="D865" s="43">
        <v>4.18</v>
      </c>
      <c r="E865" s="43">
        <v>2.0</v>
      </c>
      <c r="F865" s="43">
        <v>4.0</v>
      </c>
      <c r="G865" s="43">
        <v>0.0</v>
      </c>
      <c r="H865" s="43">
        <v>7000.0</v>
      </c>
      <c r="I865" s="43">
        <v>0.0</v>
      </c>
      <c r="J865" s="43">
        <v>10430.0</v>
      </c>
      <c r="K865" s="43">
        <v>32697.626666</v>
      </c>
      <c r="L865" s="43">
        <v>2133.83</v>
      </c>
      <c r="M865" s="43">
        <v>0.0</v>
      </c>
      <c r="N865" s="43">
        <v>1.0</v>
      </c>
      <c r="O865" s="43">
        <v>0.0</v>
      </c>
      <c r="P865" s="43">
        <v>0.0</v>
      </c>
      <c r="Q865" s="43">
        <v>55429.758</v>
      </c>
      <c r="R865" s="43">
        <v>36593.72</v>
      </c>
      <c r="S865" s="43">
        <v>0.065259469875951</v>
      </c>
      <c r="T865" s="43">
        <v>-33.981818</v>
      </c>
      <c r="U865" s="43">
        <v>1.0</v>
      </c>
      <c r="V865" s="43">
        <v>0.0</v>
      </c>
      <c r="W865" s="43">
        <v>1.0</v>
      </c>
      <c r="X865" s="43">
        <v>0.0</v>
      </c>
      <c r="Y865" s="43">
        <v>0.0</v>
      </c>
      <c r="Z865" s="43">
        <v>1.0</v>
      </c>
      <c r="AA865" s="43">
        <v>4.18</v>
      </c>
      <c r="AB865" s="43">
        <v>2.0</v>
      </c>
      <c r="AC865" s="43">
        <v>0.0</v>
      </c>
      <c r="AD865" s="43">
        <v>1.0</v>
      </c>
      <c r="AE865" s="43">
        <v>2133.83</v>
      </c>
      <c r="AF865" s="43">
        <v>0.0</v>
      </c>
      <c r="AG865" s="43">
        <v>0.0</v>
      </c>
      <c r="AH865" s="43">
        <v>0.0</v>
      </c>
      <c r="AI865" s="43">
        <v>7000.0</v>
      </c>
      <c r="AJ865" s="43">
        <v>0.0</v>
      </c>
      <c r="AK865" s="43">
        <v>10430.0</v>
      </c>
      <c r="AL865" s="43">
        <v>0.0</v>
      </c>
      <c r="AM865" s="43">
        <v>0.2880228682664682</v>
      </c>
      <c r="AN865" s="43">
        <v>0.0</v>
      </c>
      <c r="AO865" s="43">
        <v>1.0</v>
      </c>
      <c r="AP865" s="43">
        <v>451.0</v>
      </c>
      <c r="AQ865" s="43">
        <v>4.0</v>
      </c>
    </row>
    <row r="866" ht="15.75" customHeight="1">
      <c r="A866" s="47">
        <v>1166.0</v>
      </c>
      <c r="B866" s="48" t="str">
        <f t="array" ref="B866">XLOOKUP(A866,Industry_index!$A:$A,Industry_index!$B:$B)</f>
        <v>Wholesale</v>
      </c>
      <c r="C866" s="43">
        <v>580.0</v>
      </c>
      <c r="D866" s="43">
        <v>1.6</v>
      </c>
      <c r="E866" s="43">
        <v>3.0</v>
      </c>
      <c r="F866" s="43">
        <v>26.0</v>
      </c>
      <c r="G866" s="43">
        <v>3501.5</v>
      </c>
      <c r="H866" s="43">
        <v>3000.0</v>
      </c>
      <c r="I866" s="43">
        <v>2031.5</v>
      </c>
      <c r="J866" s="43">
        <v>4470.0</v>
      </c>
      <c r="K866" s="43">
        <v>15079.936666</v>
      </c>
      <c r="L866" s="43">
        <v>5569.24</v>
      </c>
      <c r="M866" s="43">
        <v>0.0</v>
      </c>
      <c r="N866" s="43">
        <v>0.0</v>
      </c>
      <c r="O866" s="43">
        <v>0.0</v>
      </c>
      <c r="P866" s="43">
        <v>0.0</v>
      </c>
      <c r="Q866" s="43">
        <v>16859.325</v>
      </c>
      <c r="R866" s="43">
        <v>11521.16</v>
      </c>
      <c r="S866" s="43">
        <v>0.369314466768435</v>
      </c>
      <c r="T866" s="43">
        <v>-31.663011</v>
      </c>
      <c r="U866" s="43">
        <v>1.0</v>
      </c>
      <c r="V866" s="43">
        <v>0.0</v>
      </c>
      <c r="W866" s="43">
        <v>0.0</v>
      </c>
      <c r="X866" s="43">
        <v>0.0</v>
      </c>
      <c r="Y866" s="43">
        <v>0.0</v>
      </c>
      <c r="Z866" s="43">
        <v>1.0</v>
      </c>
      <c r="AA866" s="43">
        <v>1.6</v>
      </c>
      <c r="AB866" s="43">
        <v>3.0</v>
      </c>
      <c r="AC866" s="43">
        <v>0.0</v>
      </c>
      <c r="AD866" s="43">
        <v>0.0</v>
      </c>
      <c r="AE866" s="43">
        <v>5569.24</v>
      </c>
      <c r="AF866" s="43">
        <v>0.0</v>
      </c>
      <c r="AG866" s="43">
        <v>0.0</v>
      </c>
      <c r="AH866" s="43">
        <v>3501.5</v>
      </c>
      <c r="AI866" s="43">
        <v>3000.0</v>
      </c>
      <c r="AJ866" s="43">
        <v>2031.5</v>
      </c>
      <c r="AK866" s="43">
        <v>4470.0</v>
      </c>
      <c r="AL866" s="43">
        <v>1.0</v>
      </c>
      <c r="AM866" s="43">
        <v>0.2954336731545371</v>
      </c>
      <c r="AN866" s="43">
        <v>0.0</v>
      </c>
      <c r="AO866" s="43">
        <v>0.0</v>
      </c>
      <c r="AP866" s="43">
        <v>492.0</v>
      </c>
      <c r="AQ866" s="43">
        <v>4.0</v>
      </c>
    </row>
    <row r="867" ht="15.75" customHeight="1">
      <c r="A867" s="47">
        <v>1583.0</v>
      </c>
      <c r="B867" s="48" t="str">
        <f t="array" ref="B867">XLOOKUP(A867,Industry_index!$A:$A,Industry_index!$B:$B)</f>
        <v>Construction</v>
      </c>
      <c r="C867" s="43">
        <v>535.0</v>
      </c>
      <c r="D867" s="43">
        <v>1.39</v>
      </c>
      <c r="E867" s="43">
        <v>2.0</v>
      </c>
      <c r="F867" s="43">
        <v>4.0</v>
      </c>
      <c r="G867" s="43">
        <v>0.0</v>
      </c>
      <c r="H867" s="43">
        <v>3000.0</v>
      </c>
      <c r="I867" s="43">
        <v>0.0</v>
      </c>
      <c r="J867" s="43">
        <v>4470.0</v>
      </c>
      <c r="K867" s="43">
        <v>22989.8</v>
      </c>
      <c r="L867" s="43">
        <v>2399.553333</v>
      </c>
      <c r="M867" s="43">
        <v>0.0</v>
      </c>
      <c r="N867" s="43">
        <v>0.0</v>
      </c>
      <c r="O867" s="43">
        <v>0.0</v>
      </c>
      <c r="P867" s="43">
        <v>0.0</v>
      </c>
      <c r="Q867" s="43">
        <v>26478.716666</v>
      </c>
      <c r="R867" s="43">
        <v>13618.5</v>
      </c>
      <c r="S867" s="43">
        <v>0.104374548712907</v>
      </c>
      <c r="T867" s="43">
        <v>-48.568139</v>
      </c>
      <c r="U867" s="43">
        <v>1.0</v>
      </c>
      <c r="V867" s="43">
        <v>0.0</v>
      </c>
      <c r="W867" s="43">
        <v>1.0</v>
      </c>
      <c r="X867" s="43">
        <v>0.0</v>
      </c>
      <c r="Y867" s="43">
        <v>0.0</v>
      </c>
      <c r="Z867" s="43">
        <v>1.0</v>
      </c>
      <c r="AA867" s="43">
        <v>1.39</v>
      </c>
      <c r="AB867" s="43">
        <v>2.0</v>
      </c>
      <c r="AC867" s="43">
        <v>0.0</v>
      </c>
      <c r="AD867" s="43">
        <v>1.0</v>
      </c>
      <c r="AE867" s="43">
        <v>2399.553333</v>
      </c>
      <c r="AF867" s="43">
        <v>0.0</v>
      </c>
      <c r="AG867" s="43">
        <v>0.0</v>
      </c>
      <c r="AH867" s="43">
        <v>0.0</v>
      </c>
      <c r="AI867" s="43">
        <v>3000.0</v>
      </c>
      <c r="AJ867" s="43">
        <v>0.0</v>
      </c>
      <c r="AK867" s="43">
        <v>4470.0</v>
      </c>
      <c r="AL867" s="43">
        <v>0.0</v>
      </c>
      <c r="AM867" s="43">
        <v>0.3010223304327035</v>
      </c>
      <c r="AN867" s="43">
        <v>0.0</v>
      </c>
      <c r="AO867" s="43">
        <v>1.0</v>
      </c>
      <c r="AP867" s="43">
        <v>521.0</v>
      </c>
      <c r="AQ867" s="43">
        <v>4.0</v>
      </c>
    </row>
    <row r="868" ht="15.75" customHeight="1">
      <c r="A868" s="47">
        <v>2466.0</v>
      </c>
      <c r="B868" s="48" t="str">
        <f t="array" ref="B868">XLOOKUP(A868,Industry_index!$A:$A,Industry_index!$B:$B)</f>
        <v>Transportation &amp; Public Utilities</v>
      </c>
      <c r="C868" s="43">
        <v>524.0</v>
      </c>
      <c r="D868" s="43">
        <v>1.5</v>
      </c>
      <c r="E868" s="43">
        <v>2.0</v>
      </c>
      <c r="F868" s="43">
        <v>27.0</v>
      </c>
      <c r="G868" s="43">
        <v>0.0</v>
      </c>
      <c r="H868" s="43">
        <v>3000.0</v>
      </c>
      <c r="I868" s="43">
        <v>0.0</v>
      </c>
      <c r="J868" s="43">
        <v>4470.0</v>
      </c>
      <c r="K868" s="43">
        <v>5026.07</v>
      </c>
      <c r="L868" s="43">
        <v>1376.17</v>
      </c>
      <c r="M868" s="43">
        <v>0.0</v>
      </c>
      <c r="N868" s="43">
        <v>1.0</v>
      </c>
      <c r="O868" s="43">
        <v>0.0</v>
      </c>
      <c r="P868" s="43">
        <v>0.0</v>
      </c>
      <c r="Q868" s="43">
        <v>6432.99375</v>
      </c>
      <c r="R868" s="43">
        <v>5027.2</v>
      </c>
      <c r="S868" s="43">
        <v>0.27622493407739</v>
      </c>
      <c r="T868" s="43">
        <v>-21.852811</v>
      </c>
      <c r="U868" s="43">
        <v>1.0</v>
      </c>
      <c r="V868" s="43">
        <v>0.0</v>
      </c>
      <c r="W868" s="43">
        <v>1.0</v>
      </c>
      <c r="X868" s="43">
        <v>0.0</v>
      </c>
      <c r="Y868" s="43">
        <v>0.0</v>
      </c>
      <c r="Z868" s="43">
        <v>1.0</v>
      </c>
      <c r="AA868" s="43">
        <v>1.5</v>
      </c>
      <c r="AB868" s="43">
        <v>2.0</v>
      </c>
      <c r="AC868" s="43">
        <v>0.0</v>
      </c>
      <c r="AD868" s="43">
        <v>1.0</v>
      </c>
      <c r="AE868" s="43">
        <v>1376.17</v>
      </c>
      <c r="AF868" s="43">
        <v>0.0</v>
      </c>
      <c r="AG868" s="43">
        <v>0.0</v>
      </c>
      <c r="AH868" s="43">
        <v>0.0</v>
      </c>
      <c r="AI868" s="43">
        <v>3000.0</v>
      </c>
      <c r="AJ868" s="43">
        <v>0.0</v>
      </c>
      <c r="AK868" s="43">
        <v>4470.0</v>
      </c>
      <c r="AL868" s="43">
        <v>0.0</v>
      </c>
      <c r="AM868" s="43">
        <v>0.3052669921357838</v>
      </c>
      <c r="AN868" s="43">
        <v>0.0</v>
      </c>
      <c r="AO868" s="43">
        <v>1.0</v>
      </c>
      <c r="AP868" s="43">
        <v>543.0</v>
      </c>
      <c r="AQ868" s="43">
        <v>4.0</v>
      </c>
    </row>
    <row r="869" ht="15.75" customHeight="1">
      <c r="A869" s="47">
        <v>4103.0</v>
      </c>
      <c r="B869" s="48" t="str">
        <f t="array" ref="B869">XLOOKUP(A869,Industry_index!$A:$A,Industry_index!$B:$B)</f>
        <v>Transportation &amp; Public Utilities</v>
      </c>
      <c r="C869" s="43">
        <v>568.0</v>
      </c>
      <c r="D869" s="43">
        <v>0.44</v>
      </c>
      <c r="E869" s="43">
        <v>1.0</v>
      </c>
      <c r="F869" s="43">
        <v>0.0</v>
      </c>
      <c r="G869" s="43">
        <v>3445.4</v>
      </c>
      <c r="H869" s="43">
        <v>3000.0</v>
      </c>
      <c r="I869" s="43">
        <v>1975.4</v>
      </c>
      <c r="J869" s="43">
        <v>4470.0</v>
      </c>
      <c r="K869" s="43">
        <v>7082.696666</v>
      </c>
      <c r="L869" s="43">
        <v>1688.0</v>
      </c>
      <c r="M869" s="43">
        <v>0.0</v>
      </c>
      <c r="N869" s="43">
        <v>0.666666</v>
      </c>
      <c r="O869" s="43">
        <v>0.0</v>
      </c>
      <c r="P869" s="43">
        <v>0.0</v>
      </c>
      <c r="Q869" s="43">
        <v>7614.86</v>
      </c>
      <c r="R869" s="43">
        <v>6018.37</v>
      </c>
      <c r="S869" s="43">
        <v>0.23832719160772</v>
      </c>
      <c r="T869" s="43">
        <v>-20.965454</v>
      </c>
      <c r="U869" s="43">
        <v>1.0</v>
      </c>
      <c r="V869" s="43">
        <v>0.0</v>
      </c>
      <c r="W869" s="43">
        <v>1.0</v>
      </c>
      <c r="X869" s="43">
        <v>0.0</v>
      </c>
      <c r="Y869" s="43">
        <v>0.0</v>
      </c>
      <c r="Z869" s="43">
        <v>1.0</v>
      </c>
      <c r="AA869" s="43">
        <v>0.44</v>
      </c>
      <c r="AB869" s="43">
        <v>1.0</v>
      </c>
      <c r="AC869" s="43">
        <v>0.0</v>
      </c>
      <c r="AD869" s="43">
        <v>1.0</v>
      </c>
      <c r="AE869" s="43">
        <v>1688.0</v>
      </c>
      <c r="AF869" s="43">
        <v>0.0</v>
      </c>
      <c r="AG869" s="43">
        <v>0.0</v>
      </c>
      <c r="AH869" s="43">
        <v>3445.4</v>
      </c>
      <c r="AI869" s="43">
        <v>3000.0</v>
      </c>
      <c r="AJ869" s="43">
        <v>1975.4</v>
      </c>
      <c r="AK869" s="43">
        <v>4470.0</v>
      </c>
      <c r="AL869" s="43">
        <v>1.0</v>
      </c>
      <c r="AM869" s="43">
        <v>0.2949387188020435</v>
      </c>
      <c r="AN869" s="43">
        <v>0.0</v>
      </c>
      <c r="AO869" s="43">
        <v>0.0</v>
      </c>
      <c r="AP869" s="43">
        <v>487.0</v>
      </c>
      <c r="AQ869" s="43">
        <v>4.0</v>
      </c>
    </row>
    <row r="870" ht="15.75" customHeight="1">
      <c r="A870" s="47">
        <v>2100.0</v>
      </c>
      <c r="B870" s="48" t="str">
        <f t="array" ref="B870">XLOOKUP(A870,Industry_index!$A:$A,Industry_index!$B:$B)</f>
        <v>Transportation &amp; Public Utilities</v>
      </c>
      <c r="C870" s="43">
        <v>583.0</v>
      </c>
      <c r="D870" s="43">
        <v>1.74</v>
      </c>
      <c r="E870" s="43">
        <v>3.0</v>
      </c>
      <c r="F870" s="43">
        <v>4.0</v>
      </c>
      <c r="G870" s="43">
        <v>1519.8</v>
      </c>
      <c r="H870" s="43">
        <v>3000.0</v>
      </c>
      <c r="I870" s="43">
        <v>49.8</v>
      </c>
      <c r="J870" s="43">
        <v>4470.0</v>
      </c>
      <c r="K870" s="43">
        <v>8969.823333</v>
      </c>
      <c r="L870" s="43">
        <v>6209.433333</v>
      </c>
      <c r="M870" s="43">
        <v>0.0</v>
      </c>
      <c r="N870" s="43">
        <v>0.0</v>
      </c>
      <c r="O870" s="43">
        <v>0.0</v>
      </c>
      <c r="P870" s="43">
        <v>0.0</v>
      </c>
      <c r="Q870" s="43">
        <v>9767.956</v>
      </c>
      <c r="R870" s="43">
        <v>7151.63</v>
      </c>
      <c r="S870" s="43">
        <v>0.307112011676168</v>
      </c>
      <c r="T870" s="43">
        <v>-26.784825</v>
      </c>
      <c r="U870" s="43">
        <v>1.0</v>
      </c>
      <c r="V870" s="43">
        <v>0.0</v>
      </c>
      <c r="W870" s="43">
        <v>1.0</v>
      </c>
      <c r="X870" s="43">
        <v>0.0</v>
      </c>
      <c r="Y870" s="43">
        <v>0.0</v>
      </c>
      <c r="Z870" s="43">
        <v>1.0</v>
      </c>
      <c r="AA870" s="43">
        <v>1.74</v>
      </c>
      <c r="AB870" s="43">
        <v>3.0</v>
      </c>
      <c r="AC870" s="43">
        <v>0.0</v>
      </c>
      <c r="AD870" s="43">
        <v>1.0</v>
      </c>
      <c r="AE870" s="43">
        <v>6209.433333</v>
      </c>
      <c r="AF870" s="43">
        <v>0.0</v>
      </c>
      <c r="AG870" s="43">
        <v>0.0</v>
      </c>
      <c r="AH870" s="43">
        <v>1519.8</v>
      </c>
      <c r="AI870" s="43">
        <v>3000.0</v>
      </c>
      <c r="AJ870" s="43">
        <v>49.8</v>
      </c>
      <c r="AK870" s="43">
        <v>4470.0</v>
      </c>
      <c r="AL870" s="43">
        <v>1.0</v>
      </c>
      <c r="AM870" s="43">
        <v>0.2957473507571297</v>
      </c>
      <c r="AN870" s="43">
        <v>0.0</v>
      </c>
      <c r="AO870" s="43">
        <v>0.0</v>
      </c>
      <c r="AP870" s="43">
        <v>493.0</v>
      </c>
      <c r="AQ870" s="43">
        <v>4.0</v>
      </c>
    </row>
    <row r="871" ht="15.75" customHeight="1">
      <c r="A871" s="47">
        <v>1722.0</v>
      </c>
      <c r="B871" s="48" t="str">
        <f t="array" ref="B871">XLOOKUP(A871,Industry_index!$A:$A,Industry_index!$B:$B)</f>
        <v>Construction</v>
      </c>
      <c r="C871" s="43">
        <v>628.0</v>
      </c>
      <c r="D871" s="43">
        <v>18.69</v>
      </c>
      <c r="E871" s="43">
        <v>1.0</v>
      </c>
      <c r="F871" s="43">
        <v>0.0</v>
      </c>
      <c r="G871" s="43">
        <v>0.1</v>
      </c>
      <c r="H871" s="43">
        <v>20000.0</v>
      </c>
      <c r="I871" s="43">
        <v>0.0</v>
      </c>
      <c r="J871" s="43">
        <v>29800.0</v>
      </c>
      <c r="K871" s="43">
        <v>100491.666666</v>
      </c>
      <c r="L871" s="43">
        <v>7019.036666</v>
      </c>
      <c r="M871" s="43">
        <v>0.0</v>
      </c>
      <c r="N871" s="43">
        <v>0.0</v>
      </c>
      <c r="O871" s="43">
        <v>1.0</v>
      </c>
      <c r="P871" s="43">
        <v>3.0</v>
      </c>
      <c r="Q871" s="43">
        <v>118610.85</v>
      </c>
      <c r="R871" s="43">
        <v>103813.0</v>
      </c>
      <c r="S871" s="43">
        <v>0.064984486772801</v>
      </c>
      <c r="T871" s="43">
        <v>-12.475966</v>
      </c>
      <c r="U871" s="43">
        <v>1.0</v>
      </c>
      <c r="V871" s="43">
        <v>0.0</v>
      </c>
      <c r="W871" s="43">
        <v>1.0</v>
      </c>
      <c r="X871" s="43">
        <v>1.0</v>
      </c>
      <c r="Y871" s="43">
        <v>0.0</v>
      </c>
      <c r="Z871" s="43">
        <v>1.0</v>
      </c>
      <c r="AA871" s="43">
        <v>18.69</v>
      </c>
      <c r="AB871" s="43">
        <v>1.0</v>
      </c>
      <c r="AC871" s="43">
        <v>0.0</v>
      </c>
      <c r="AD871" s="43">
        <v>1.0</v>
      </c>
      <c r="AE871" s="43">
        <v>7019.036666</v>
      </c>
      <c r="AF871" s="43">
        <v>0.0</v>
      </c>
      <c r="AG871" s="43">
        <v>1.0</v>
      </c>
      <c r="AH871" s="43">
        <v>0.1</v>
      </c>
      <c r="AI871" s="43">
        <v>20000.0</v>
      </c>
      <c r="AJ871" s="43">
        <v>0.0</v>
      </c>
      <c r="AK871" s="43">
        <v>29800.0</v>
      </c>
      <c r="AL871" s="43">
        <v>1.0</v>
      </c>
      <c r="AM871" s="43">
        <v>0.3035351452845317</v>
      </c>
      <c r="AN871" s="43">
        <v>0.0</v>
      </c>
      <c r="AO871" s="43">
        <v>0.0</v>
      </c>
      <c r="AP871" s="43">
        <v>534.0</v>
      </c>
      <c r="AQ871" s="43">
        <v>4.0</v>
      </c>
    </row>
    <row r="872" ht="15.75" customHeight="1">
      <c r="A872" s="47">
        <v>4410.0</v>
      </c>
      <c r="B872" s="48" t="str">
        <f t="array" ref="B872">XLOOKUP(A872,Industry_index!$A:$A,Industry_index!$B:$B)</f>
        <v>Services</v>
      </c>
      <c r="C872" s="43">
        <v>669.0</v>
      </c>
      <c r="D872" s="43">
        <v>4.1</v>
      </c>
      <c r="E872" s="43">
        <v>2.0</v>
      </c>
      <c r="F872" s="43">
        <v>15.0</v>
      </c>
      <c r="G872" s="43">
        <v>0.0</v>
      </c>
      <c r="H872" s="43">
        <v>8000.0</v>
      </c>
      <c r="I872" s="43">
        <v>0.0</v>
      </c>
      <c r="J872" s="43">
        <v>11920.0</v>
      </c>
      <c r="K872" s="43">
        <v>31630.713333</v>
      </c>
      <c r="L872" s="43">
        <v>14633.92</v>
      </c>
      <c r="M872" s="43">
        <v>0.0</v>
      </c>
      <c r="N872" s="43">
        <v>0.0</v>
      </c>
      <c r="O872" s="43">
        <v>0.0</v>
      </c>
      <c r="P872" s="43">
        <v>0.0</v>
      </c>
      <c r="Q872" s="43">
        <v>40268.7875</v>
      </c>
      <c r="R872" s="43">
        <v>35917.0</v>
      </c>
      <c r="S872" s="43">
        <v>0.397112640568727</v>
      </c>
      <c r="T872" s="43">
        <v>-10.806856</v>
      </c>
      <c r="U872" s="43">
        <v>0.0</v>
      </c>
      <c r="V872" s="43">
        <v>1.0</v>
      </c>
      <c r="W872" s="43">
        <v>0.0</v>
      </c>
      <c r="X872" s="43">
        <v>1.0</v>
      </c>
      <c r="Y872" s="43">
        <v>0.0</v>
      </c>
      <c r="Z872" s="43">
        <v>1.0</v>
      </c>
      <c r="AA872" s="43">
        <v>4.1</v>
      </c>
      <c r="AB872" s="43">
        <v>2.0</v>
      </c>
      <c r="AC872" s="43">
        <v>1.0</v>
      </c>
      <c r="AD872" s="43">
        <v>0.0</v>
      </c>
      <c r="AE872" s="43">
        <v>14633.92</v>
      </c>
      <c r="AF872" s="43">
        <v>0.0</v>
      </c>
      <c r="AG872" s="43">
        <v>1.0</v>
      </c>
      <c r="AH872" s="43">
        <v>0.0</v>
      </c>
      <c r="AI872" s="43">
        <v>8000.0</v>
      </c>
      <c r="AJ872" s="43">
        <v>0.0</v>
      </c>
      <c r="AK872" s="43">
        <v>11920.0</v>
      </c>
      <c r="AL872" s="43">
        <v>0.0</v>
      </c>
      <c r="AM872" s="43">
        <v>0.2924556657482775</v>
      </c>
      <c r="AN872" s="43">
        <v>0.0</v>
      </c>
      <c r="AO872" s="43">
        <v>1.0</v>
      </c>
      <c r="AP872" s="43">
        <v>469.0</v>
      </c>
      <c r="AQ872" s="43">
        <v>4.0</v>
      </c>
    </row>
    <row r="873" ht="15.75" customHeight="1">
      <c r="A873" s="47">
        <v>2366.0</v>
      </c>
      <c r="B873" s="48" t="str">
        <f t="array" ref="B873">XLOOKUP(A873,Industry_index!$A:$A,Industry_index!$B:$B)</f>
        <v>Services</v>
      </c>
      <c r="C873" s="43">
        <v>585.0</v>
      </c>
      <c r="D873" s="43">
        <v>5.97</v>
      </c>
      <c r="E873" s="43">
        <v>5.0</v>
      </c>
      <c r="F873" s="43">
        <v>39.0</v>
      </c>
      <c r="G873" s="43">
        <v>0.0</v>
      </c>
      <c r="H873" s="43">
        <v>20000.0</v>
      </c>
      <c r="I873" s="43">
        <v>0.0</v>
      </c>
      <c r="J873" s="43">
        <v>29800.0</v>
      </c>
      <c r="K873" s="43">
        <v>93342.786666</v>
      </c>
      <c r="L873" s="43">
        <v>23949.61</v>
      </c>
      <c r="M873" s="43">
        <v>0.333333</v>
      </c>
      <c r="N873" s="43">
        <v>0.0</v>
      </c>
      <c r="O873" s="43">
        <v>0.0</v>
      </c>
      <c r="P873" s="43">
        <v>0.0</v>
      </c>
      <c r="Q873" s="43">
        <v>85355.5925</v>
      </c>
      <c r="R873" s="43">
        <v>78973.0</v>
      </c>
      <c r="S873" s="43">
        <v>0.219659823186314</v>
      </c>
      <c r="T873" s="43">
        <v>-7.477647</v>
      </c>
      <c r="U873" s="43">
        <v>0.0</v>
      </c>
      <c r="V873" s="43">
        <v>1.0</v>
      </c>
      <c r="W873" s="43">
        <v>0.0</v>
      </c>
      <c r="X873" s="43">
        <v>1.0</v>
      </c>
      <c r="Y873" s="43">
        <v>0.0</v>
      </c>
      <c r="Z873" s="43">
        <v>1.0</v>
      </c>
      <c r="AA873" s="43">
        <v>5.97</v>
      </c>
      <c r="AB873" s="43">
        <v>5.0</v>
      </c>
      <c r="AC873" s="43">
        <v>1.0</v>
      </c>
      <c r="AD873" s="43">
        <v>0.0</v>
      </c>
      <c r="AE873" s="43">
        <v>23949.61</v>
      </c>
      <c r="AF873" s="43">
        <v>0.0</v>
      </c>
      <c r="AG873" s="43">
        <v>1.0</v>
      </c>
      <c r="AH873" s="43">
        <v>0.0</v>
      </c>
      <c r="AI873" s="43">
        <v>20000.0</v>
      </c>
      <c r="AJ873" s="43">
        <v>0.0</v>
      </c>
      <c r="AK873" s="43">
        <v>29800.0</v>
      </c>
      <c r="AL873" s="43">
        <v>0.0</v>
      </c>
      <c r="AM873" s="43">
        <v>0.2824938631399735</v>
      </c>
      <c r="AN873" s="43">
        <v>0.0</v>
      </c>
      <c r="AO873" s="43">
        <v>1.0</v>
      </c>
      <c r="AP873" s="43">
        <v>426.0</v>
      </c>
      <c r="AQ873" s="43">
        <v>4.0</v>
      </c>
    </row>
    <row r="874" ht="15.75" customHeight="1">
      <c r="A874" s="47">
        <v>3510.0</v>
      </c>
      <c r="B874" s="48" t="str">
        <f t="array" ref="B874">XLOOKUP(A874,Industry_index!$A:$A,Industry_index!$B:$B)</f>
        <v>Services</v>
      </c>
      <c r="C874" s="43">
        <v>577.0</v>
      </c>
      <c r="D874" s="43">
        <v>4.05</v>
      </c>
      <c r="E874" s="43">
        <v>1.0</v>
      </c>
      <c r="F874" s="43">
        <v>4.0</v>
      </c>
      <c r="G874" s="43">
        <v>24401.24</v>
      </c>
      <c r="H874" s="43">
        <v>30000.0</v>
      </c>
      <c r="I874" s="43">
        <v>10901.24</v>
      </c>
      <c r="J874" s="43">
        <v>43500.0</v>
      </c>
      <c r="K874" s="43">
        <v>54391.43</v>
      </c>
      <c r="L874" s="43">
        <v>11427.83</v>
      </c>
      <c r="M874" s="43">
        <v>0.0</v>
      </c>
      <c r="N874" s="43">
        <v>0.0</v>
      </c>
      <c r="O874" s="43">
        <v>0.0</v>
      </c>
      <c r="P874" s="43">
        <v>0.0</v>
      </c>
      <c r="Q874" s="43">
        <v>45831.48</v>
      </c>
      <c r="R874" s="43">
        <v>41701.07</v>
      </c>
      <c r="S874" s="43">
        <v>0.307112011676168</v>
      </c>
      <c r="T874" s="43">
        <v>-9.012168</v>
      </c>
      <c r="U874" s="43">
        <v>1.0</v>
      </c>
      <c r="V874" s="43">
        <v>1.0</v>
      </c>
      <c r="W874" s="43">
        <v>0.0</v>
      </c>
      <c r="X874" s="43">
        <v>1.0</v>
      </c>
      <c r="Y874" s="43">
        <v>0.0</v>
      </c>
      <c r="Z874" s="43">
        <v>1.0</v>
      </c>
      <c r="AA874" s="43">
        <v>4.05</v>
      </c>
      <c r="AB874" s="43">
        <v>1.0</v>
      </c>
      <c r="AC874" s="43">
        <v>1.0</v>
      </c>
      <c r="AD874" s="43">
        <v>0.0</v>
      </c>
      <c r="AE874" s="43">
        <v>11427.83</v>
      </c>
      <c r="AF874" s="43">
        <v>0.0</v>
      </c>
      <c r="AG874" s="43">
        <v>1.0</v>
      </c>
      <c r="AH874" s="43">
        <v>24401.24</v>
      </c>
      <c r="AI874" s="43">
        <v>30000.0</v>
      </c>
      <c r="AJ874" s="43">
        <v>10901.24</v>
      </c>
      <c r="AK874" s="43">
        <v>43500.0</v>
      </c>
      <c r="AL874" s="43">
        <v>1.0</v>
      </c>
      <c r="AM874" s="43">
        <v>0.2933637614576263</v>
      </c>
      <c r="AN874" s="43">
        <v>0.0</v>
      </c>
      <c r="AO874" s="43">
        <v>0.0</v>
      </c>
      <c r="AP874" s="43">
        <v>475.0</v>
      </c>
      <c r="AQ874" s="43">
        <v>4.0</v>
      </c>
    </row>
    <row r="875" ht="15.75" customHeight="1">
      <c r="A875" s="47">
        <v>1743.0</v>
      </c>
      <c r="B875" s="48" t="str">
        <f t="array" ref="B875">XLOOKUP(A875,Industry_index!$A:$A,Industry_index!$B:$B)</f>
        <v>Services</v>
      </c>
      <c r="C875" s="43">
        <v>697.0</v>
      </c>
      <c r="D875" s="43">
        <v>6.59</v>
      </c>
      <c r="E875" s="43">
        <v>1.0</v>
      </c>
      <c r="F875" s="43">
        <v>0.0</v>
      </c>
      <c r="G875" s="43">
        <v>0.0</v>
      </c>
      <c r="H875" s="43">
        <v>15000.0</v>
      </c>
      <c r="I875" s="43">
        <v>0.0</v>
      </c>
      <c r="J875" s="43">
        <v>22350.0</v>
      </c>
      <c r="K875" s="43">
        <v>39346.253333</v>
      </c>
      <c r="L875" s="43">
        <v>11427.83</v>
      </c>
      <c r="M875" s="43">
        <v>0.0</v>
      </c>
      <c r="N875" s="43">
        <v>0.0</v>
      </c>
      <c r="O875" s="43">
        <v>0.0</v>
      </c>
      <c r="P875" s="43">
        <v>0.0</v>
      </c>
      <c r="Q875" s="43">
        <v>40478.705333</v>
      </c>
      <c r="R875" s="43">
        <v>64647.0</v>
      </c>
      <c r="S875" s="43">
        <v>0.307112011676168</v>
      </c>
      <c r="T875" s="43">
        <v>59.706183</v>
      </c>
      <c r="U875" s="43">
        <v>0.0</v>
      </c>
      <c r="V875" s="43">
        <v>1.0</v>
      </c>
      <c r="W875" s="43">
        <v>0.0</v>
      </c>
      <c r="X875" s="43">
        <v>0.0</v>
      </c>
      <c r="Y875" s="43">
        <v>1.0</v>
      </c>
      <c r="Z875" s="43">
        <v>1.0</v>
      </c>
      <c r="AA875" s="43">
        <v>6.59</v>
      </c>
      <c r="AB875" s="43">
        <v>1.0</v>
      </c>
      <c r="AC875" s="43">
        <v>1.0</v>
      </c>
      <c r="AD875" s="43">
        <v>0.0</v>
      </c>
      <c r="AE875" s="43">
        <v>11427.83</v>
      </c>
      <c r="AF875" s="43">
        <v>1.0</v>
      </c>
      <c r="AG875" s="43">
        <v>0.0</v>
      </c>
      <c r="AH875" s="43">
        <v>0.0</v>
      </c>
      <c r="AI875" s="43">
        <v>15000.0</v>
      </c>
      <c r="AJ875" s="43">
        <v>0.0</v>
      </c>
      <c r="AK875" s="43">
        <v>22350.0</v>
      </c>
      <c r="AL875" s="43">
        <v>0.0</v>
      </c>
      <c r="AM875" s="43">
        <v>0.2809302713905009</v>
      </c>
      <c r="AN875" s="43">
        <v>0.0</v>
      </c>
      <c r="AO875" s="43">
        <v>1.0</v>
      </c>
      <c r="AP875" s="43">
        <v>411.0</v>
      </c>
      <c r="AQ875" s="43">
        <v>4.0</v>
      </c>
    </row>
    <row r="876" ht="15.75" customHeight="1">
      <c r="A876" s="47">
        <v>3466.0</v>
      </c>
      <c r="B876" s="48" t="str">
        <f t="array" ref="B876">XLOOKUP(A876,Industry_index!$A:$A,Industry_index!$B:$B)</f>
        <v>Transportation &amp; Public Utilities</v>
      </c>
      <c r="C876" s="43">
        <v>552.0</v>
      </c>
      <c r="D876" s="43">
        <v>2.52</v>
      </c>
      <c r="E876" s="43">
        <v>2.0</v>
      </c>
      <c r="F876" s="43">
        <v>14.0</v>
      </c>
      <c r="G876" s="43">
        <v>0.0</v>
      </c>
      <c r="H876" s="43">
        <v>2000.0</v>
      </c>
      <c r="I876" s="43">
        <v>0.0</v>
      </c>
      <c r="J876" s="43">
        <v>2980.0</v>
      </c>
      <c r="K876" s="43">
        <v>11494.333333</v>
      </c>
      <c r="L876" s="43">
        <v>2767.666666</v>
      </c>
      <c r="M876" s="43">
        <v>0.0</v>
      </c>
      <c r="N876" s="43">
        <v>0.0</v>
      </c>
      <c r="O876" s="43">
        <v>0.333333</v>
      </c>
      <c r="P876" s="43">
        <v>1.0</v>
      </c>
      <c r="Q876" s="43">
        <v>33867.4575</v>
      </c>
      <c r="R876" s="43">
        <v>17295.0</v>
      </c>
      <c r="S876" s="43">
        <v>0.240785674328125</v>
      </c>
      <c r="T876" s="43">
        <v>-48.933286</v>
      </c>
      <c r="U876" s="43">
        <v>1.0</v>
      </c>
      <c r="V876" s="43">
        <v>0.0</v>
      </c>
      <c r="W876" s="43">
        <v>1.0</v>
      </c>
      <c r="X876" s="43">
        <v>0.0</v>
      </c>
      <c r="Y876" s="43">
        <v>0.0</v>
      </c>
      <c r="Z876" s="43">
        <v>1.0</v>
      </c>
      <c r="AA876" s="43">
        <v>2.52</v>
      </c>
      <c r="AB876" s="43">
        <v>2.0</v>
      </c>
      <c r="AC876" s="43">
        <v>0.0</v>
      </c>
      <c r="AD876" s="43">
        <v>1.0</v>
      </c>
      <c r="AE876" s="43">
        <v>2767.666666</v>
      </c>
      <c r="AF876" s="43">
        <v>0.0</v>
      </c>
      <c r="AG876" s="43">
        <v>0.0</v>
      </c>
      <c r="AH876" s="43">
        <v>0.0</v>
      </c>
      <c r="AI876" s="43">
        <v>2000.0</v>
      </c>
      <c r="AJ876" s="43">
        <v>0.0</v>
      </c>
      <c r="AK876" s="43">
        <v>2980.0</v>
      </c>
      <c r="AL876" s="43">
        <v>0.0</v>
      </c>
      <c r="AM876" s="43">
        <v>0.2935150405305472</v>
      </c>
      <c r="AN876" s="43">
        <v>0.0</v>
      </c>
      <c r="AO876" s="43">
        <v>1.0</v>
      </c>
      <c r="AP876" s="43">
        <v>477.0</v>
      </c>
      <c r="AQ876" s="43">
        <v>4.0</v>
      </c>
    </row>
    <row r="877" ht="15.75" customHeight="1">
      <c r="A877" s="47">
        <v>5326.0</v>
      </c>
      <c r="B877" s="48" t="str">
        <f t="array" ref="B877">XLOOKUP(A877,Industry_index!$A:$A,Industry_index!$B:$B)</f>
        <v>Retail</v>
      </c>
      <c r="C877" s="43">
        <v>633.0</v>
      </c>
      <c r="D877" s="43">
        <v>8.9</v>
      </c>
      <c r="E877" s="43">
        <v>1.0</v>
      </c>
      <c r="F877" s="43">
        <v>4.0</v>
      </c>
      <c r="G877" s="43">
        <v>0.0</v>
      </c>
      <c r="H877" s="43">
        <v>20000.0</v>
      </c>
      <c r="I877" s="43">
        <v>0.0</v>
      </c>
      <c r="J877" s="43">
        <v>29800.0</v>
      </c>
      <c r="K877" s="43">
        <v>25715.413333</v>
      </c>
      <c r="L877" s="43">
        <v>3938.253333</v>
      </c>
      <c r="M877" s="43">
        <v>0.0</v>
      </c>
      <c r="N877" s="43">
        <v>0.0</v>
      </c>
      <c r="O877" s="43">
        <v>0.0</v>
      </c>
      <c r="P877" s="43">
        <v>0.0</v>
      </c>
      <c r="R877" s="43">
        <v>25900.7</v>
      </c>
      <c r="S877" s="43">
        <v>0.1431363818192315</v>
      </c>
      <c r="T877" s="43">
        <v>-6.024493</v>
      </c>
      <c r="U877" s="43">
        <v>0.0</v>
      </c>
      <c r="V877" s="43">
        <v>1.0</v>
      </c>
      <c r="W877" s="43">
        <v>0.0</v>
      </c>
      <c r="X877" s="43">
        <v>1.0</v>
      </c>
      <c r="Y877" s="43">
        <v>0.0</v>
      </c>
      <c r="Z877" s="43">
        <v>1.0</v>
      </c>
      <c r="AA877" s="43">
        <v>8.9</v>
      </c>
      <c r="AB877" s="43">
        <v>1.0</v>
      </c>
      <c r="AC877" s="43">
        <v>1.0</v>
      </c>
      <c r="AD877" s="43">
        <v>0.0</v>
      </c>
      <c r="AE877" s="43">
        <v>3938.253333</v>
      </c>
      <c r="AF877" s="43">
        <v>0.0</v>
      </c>
      <c r="AG877" s="43">
        <v>1.0</v>
      </c>
      <c r="AH877" s="43">
        <v>0.0</v>
      </c>
      <c r="AI877" s="43">
        <v>20000.0</v>
      </c>
      <c r="AJ877" s="43">
        <v>0.0</v>
      </c>
      <c r="AK877" s="43">
        <v>29800.0</v>
      </c>
      <c r="AL877" s="43">
        <v>0.0</v>
      </c>
      <c r="AM877" s="43">
        <v>0.3033603483670805</v>
      </c>
      <c r="AN877" s="43">
        <v>0.0</v>
      </c>
      <c r="AO877" s="43">
        <v>1.0</v>
      </c>
      <c r="AP877" s="43">
        <v>533.0</v>
      </c>
      <c r="AQ877" s="43">
        <v>4.0</v>
      </c>
    </row>
    <row r="878" ht="15.75" customHeight="1">
      <c r="A878" s="47">
        <v>2105.0</v>
      </c>
      <c r="B878" s="48" t="str">
        <f t="array" ref="B878">XLOOKUP(A878,Industry_index!$A:$A,Industry_index!$B:$B)</f>
        <v>Construction</v>
      </c>
      <c r="C878" s="43">
        <v>680.0</v>
      </c>
      <c r="D878" s="43">
        <v>0.5</v>
      </c>
      <c r="E878" s="43">
        <v>1.0</v>
      </c>
      <c r="F878" s="43">
        <v>0.0</v>
      </c>
      <c r="G878" s="43">
        <v>0.0</v>
      </c>
      <c r="H878" s="43">
        <v>8000.0</v>
      </c>
      <c r="I878" s="43">
        <v>0.0</v>
      </c>
      <c r="J878" s="43">
        <v>11920.0</v>
      </c>
      <c r="K878" s="43">
        <v>38494.423333</v>
      </c>
      <c r="L878" s="43">
        <v>4676.666666</v>
      </c>
      <c r="M878" s="43">
        <v>0.0</v>
      </c>
      <c r="N878" s="43">
        <v>0.0</v>
      </c>
      <c r="O878" s="43">
        <v>0.0</v>
      </c>
      <c r="P878" s="43">
        <v>0.0</v>
      </c>
      <c r="Q878" s="43">
        <v>81508.144</v>
      </c>
      <c r="R878" s="43">
        <v>61794.11</v>
      </c>
      <c r="S878" s="43">
        <v>0.121489556148657</v>
      </c>
      <c r="T878" s="43">
        <v>-24.186576</v>
      </c>
      <c r="U878" s="43">
        <v>0.0</v>
      </c>
      <c r="V878" s="43">
        <v>0.0</v>
      </c>
      <c r="W878" s="43">
        <v>1.0</v>
      </c>
      <c r="X878" s="43">
        <v>0.0</v>
      </c>
      <c r="Y878" s="43">
        <v>0.0</v>
      </c>
      <c r="Z878" s="43">
        <v>1.0</v>
      </c>
      <c r="AA878" s="43">
        <v>0.5</v>
      </c>
      <c r="AB878" s="43">
        <v>1.0</v>
      </c>
      <c r="AC878" s="43">
        <v>0.0</v>
      </c>
      <c r="AD878" s="43">
        <v>1.0</v>
      </c>
      <c r="AE878" s="43">
        <v>4676.666666</v>
      </c>
      <c r="AF878" s="43">
        <v>0.0</v>
      </c>
      <c r="AG878" s="43">
        <v>0.0</v>
      </c>
      <c r="AH878" s="43">
        <v>0.0</v>
      </c>
      <c r="AI878" s="43">
        <v>8000.0</v>
      </c>
      <c r="AJ878" s="43">
        <v>0.0</v>
      </c>
      <c r="AK878" s="43">
        <v>11920.0</v>
      </c>
      <c r="AL878" s="43">
        <v>0.0</v>
      </c>
      <c r="AM878" s="43">
        <v>0.2809899047802431</v>
      </c>
      <c r="AN878" s="43">
        <v>0.0</v>
      </c>
      <c r="AO878" s="43">
        <v>1.0</v>
      </c>
      <c r="AP878" s="43">
        <v>414.0</v>
      </c>
      <c r="AQ878" s="43">
        <v>4.0</v>
      </c>
    </row>
    <row r="879" ht="15.75" customHeight="1">
      <c r="A879" s="47">
        <v>771.0</v>
      </c>
      <c r="B879" s="48" t="str">
        <f t="array" ref="B879">XLOOKUP(A879,Industry_index!$A:$A,Industry_index!$B:$B)</f>
        <v>Transportation &amp; Public Utilities</v>
      </c>
      <c r="C879" s="43">
        <v>526.0</v>
      </c>
      <c r="D879" s="43">
        <v>0.44</v>
      </c>
      <c r="E879" s="43">
        <v>1.0</v>
      </c>
      <c r="F879" s="43">
        <v>0.0</v>
      </c>
      <c r="G879" s="43">
        <v>0.0</v>
      </c>
      <c r="H879" s="43">
        <v>6000.0</v>
      </c>
      <c r="I879" s="43">
        <v>0.0</v>
      </c>
      <c r="J879" s="43">
        <v>8940.0</v>
      </c>
      <c r="K879" s="43">
        <v>15579.293333</v>
      </c>
      <c r="L879" s="43">
        <v>2148.543333</v>
      </c>
      <c r="M879" s="43">
        <v>0.0</v>
      </c>
      <c r="N879" s="43">
        <v>0.0</v>
      </c>
      <c r="O879" s="43">
        <v>0.0</v>
      </c>
      <c r="P879" s="43">
        <v>0.0</v>
      </c>
      <c r="Q879" s="43">
        <v>27946.97</v>
      </c>
      <c r="R879" s="43">
        <v>13904.38</v>
      </c>
      <c r="S879" s="43">
        <v>0.153063446822383</v>
      </c>
      <c r="T879" s="43">
        <v>-50.247271</v>
      </c>
      <c r="U879" s="43">
        <v>1.0</v>
      </c>
      <c r="V879" s="43">
        <v>0.0</v>
      </c>
      <c r="W879" s="43">
        <v>1.0</v>
      </c>
      <c r="X879" s="43">
        <v>0.0</v>
      </c>
      <c r="Y879" s="43">
        <v>0.0</v>
      </c>
      <c r="Z879" s="43">
        <v>1.0</v>
      </c>
      <c r="AA879" s="43">
        <v>0.44</v>
      </c>
      <c r="AB879" s="43">
        <v>1.0</v>
      </c>
      <c r="AC879" s="43">
        <v>0.0</v>
      </c>
      <c r="AD879" s="43">
        <v>1.0</v>
      </c>
      <c r="AE879" s="43">
        <v>2148.543333</v>
      </c>
      <c r="AF879" s="43">
        <v>0.0</v>
      </c>
      <c r="AG879" s="43">
        <v>0.0</v>
      </c>
      <c r="AH879" s="43">
        <v>0.0</v>
      </c>
      <c r="AI879" s="43">
        <v>6000.0</v>
      </c>
      <c r="AJ879" s="43">
        <v>0.0</v>
      </c>
      <c r="AK879" s="43">
        <v>8940.0</v>
      </c>
      <c r="AL879" s="43">
        <v>0.0</v>
      </c>
      <c r="AM879" s="43">
        <v>0.292810129412728</v>
      </c>
      <c r="AN879" s="43">
        <v>0.0</v>
      </c>
      <c r="AO879" s="43">
        <v>1.0</v>
      </c>
      <c r="AP879" s="43">
        <v>471.0</v>
      </c>
      <c r="AQ879" s="43">
        <v>4.0</v>
      </c>
    </row>
    <row r="880" ht="15.75" customHeight="1">
      <c r="A880" s="47">
        <v>2845.0</v>
      </c>
      <c r="B880" s="48" t="str">
        <f t="array" ref="B880">XLOOKUP(A880,Industry_index!$A:$A,Industry_index!$B:$B)</f>
        <v>Transportation &amp; Public Utilities</v>
      </c>
      <c r="C880" s="43">
        <v>661.0</v>
      </c>
      <c r="D880" s="43">
        <v>0.67</v>
      </c>
      <c r="E880" s="43">
        <v>1.0</v>
      </c>
      <c r="F880" s="43">
        <v>0.0</v>
      </c>
      <c r="G880" s="43">
        <v>0.0</v>
      </c>
      <c r="H880" s="43">
        <v>6000.0</v>
      </c>
      <c r="I880" s="43">
        <v>0.0</v>
      </c>
      <c r="J880" s="43">
        <v>8940.0</v>
      </c>
      <c r="K880" s="43">
        <v>19532.603333</v>
      </c>
      <c r="L880" s="43">
        <v>1394.223333</v>
      </c>
      <c r="M880" s="43">
        <v>0.0</v>
      </c>
      <c r="N880" s="43">
        <v>0.0</v>
      </c>
      <c r="O880" s="43">
        <v>0.0</v>
      </c>
      <c r="P880" s="43">
        <v>0.0</v>
      </c>
      <c r="Q880" s="43">
        <v>25530.866</v>
      </c>
      <c r="R880" s="43">
        <v>19033.71</v>
      </c>
      <c r="S880" s="43">
        <v>0.075595078989328</v>
      </c>
      <c r="T880" s="43">
        <v>-25.448255</v>
      </c>
      <c r="U880" s="43">
        <v>0.0</v>
      </c>
      <c r="V880" s="43">
        <v>0.0</v>
      </c>
      <c r="W880" s="43">
        <v>1.0</v>
      </c>
      <c r="X880" s="43">
        <v>0.0</v>
      </c>
      <c r="Y880" s="43">
        <v>0.0</v>
      </c>
      <c r="Z880" s="43">
        <v>1.0</v>
      </c>
      <c r="AA880" s="43">
        <v>0.67</v>
      </c>
      <c r="AB880" s="43">
        <v>1.0</v>
      </c>
      <c r="AC880" s="43">
        <v>0.0</v>
      </c>
      <c r="AD880" s="43">
        <v>1.0</v>
      </c>
      <c r="AE880" s="43">
        <v>1394.223333</v>
      </c>
      <c r="AF880" s="43">
        <v>0.0</v>
      </c>
      <c r="AG880" s="43">
        <v>0.0</v>
      </c>
      <c r="AH880" s="43">
        <v>0.0</v>
      </c>
      <c r="AI880" s="43">
        <v>6000.0</v>
      </c>
      <c r="AJ880" s="43">
        <v>0.0</v>
      </c>
      <c r="AK880" s="43">
        <v>8940.0</v>
      </c>
      <c r="AL880" s="43">
        <v>1.0</v>
      </c>
      <c r="AM880" s="43">
        <v>0.2951253178808388</v>
      </c>
      <c r="AN880" s="43">
        <v>0.0</v>
      </c>
      <c r="AO880" s="43">
        <v>0.0</v>
      </c>
      <c r="AP880" s="43">
        <v>488.0</v>
      </c>
      <c r="AQ880" s="43">
        <v>4.0</v>
      </c>
    </row>
    <row r="881" ht="15.75" customHeight="1">
      <c r="A881" s="47">
        <v>3996.0</v>
      </c>
      <c r="B881" s="48" t="str">
        <f t="array" ref="B881">XLOOKUP(A881,Industry_index!$A:$A,Industry_index!$B:$B)</f>
        <v>Services</v>
      </c>
      <c r="C881" s="43">
        <v>542.0</v>
      </c>
      <c r="D881" s="43">
        <v>11.62</v>
      </c>
      <c r="E881" s="43">
        <v>2.0</v>
      </c>
      <c r="F881" s="43">
        <v>4.0</v>
      </c>
      <c r="G881" s="43">
        <v>0.0</v>
      </c>
      <c r="H881" s="43">
        <v>8000.0</v>
      </c>
      <c r="I881" s="43">
        <v>0.0</v>
      </c>
      <c r="J881" s="43">
        <v>11920.0</v>
      </c>
      <c r="K881" s="43">
        <v>106342.876666</v>
      </c>
      <c r="L881" s="43">
        <v>5461.083333</v>
      </c>
      <c r="M881" s="43">
        <v>0.666666</v>
      </c>
      <c r="N881" s="43">
        <v>0.666666</v>
      </c>
      <c r="O881" s="43">
        <v>10.666666</v>
      </c>
      <c r="P881" s="43">
        <v>32.0</v>
      </c>
      <c r="Q881" s="43">
        <v>81297.981111</v>
      </c>
      <c r="R881" s="43">
        <v>132549.07</v>
      </c>
      <c r="S881" s="43">
        <v>0.04794010594753</v>
      </c>
      <c r="T881" s="43">
        <v>63.041036</v>
      </c>
      <c r="U881" s="43">
        <v>0.0</v>
      </c>
      <c r="V881" s="43">
        <v>1.0</v>
      </c>
      <c r="W881" s="43">
        <v>0.0</v>
      </c>
      <c r="X881" s="43">
        <v>0.0</v>
      </c>
      <c r="Y881" s="43">
        <v>1.0</v>
      </c>
      <c r="Z881" s="43">
        <v>1.0</v>
      </c>
      <c r="AA881" s="43">
        <v>11.62</v>
      </c>
      <c r="AB881" s="43">
        <v>2.0</v>
      </c>
      <c r="AC881" s="43">
        <v>1.0</v>
      </c>
      <c r="AD881" s="43">
        <v>0.0</v>
      </c>
      <c r="AE881" s="43">
        <v>5461.083333</v>
      </c>
      <c r="AF881" s="43">
        <v>1.0</v>
      </c>
      <c r="AG881" s="43">
        <v>0.0</v>
      </c>
      <c r="AH881" s="43">
        <v>0.0</v>
      </c>
      <c r="AI881" s="43">
        <v>8000.0</v>
      </c>
      <c r="AJ881" s="43">
        <v>0.0</v>
      </c>
      <c r="AK881" s="43">
        <v>11920.0</v>
      </c>
      <c r="AL881" s="43">
        <v>0.0</v>
      </c>
      <c r="AM881" s="43">
        <v>0.2968839538013116</v>
      </c>
      <c r="AN881" s="43">
        <v>0.0</v>
      </c>
      <c r="AO881" s="43">
        <v>1.0</v>
      </c>
      <c r="AP881" s="43">
        <v>498.0</v>
      </c>
      <c r="AQ881" s="43">
        <v>4.0</v>
      </c>
    </row>
    <row r="882" ht="15.75" customHeight="1">
      <c r="A882" s="47">
        <v>4063.0</v>
      </c>
      <c r="B882" s="48" t="str">
        <f t="array" ref="B882">XLOOKUP(A882,Industry_index!$A:$A,Industry_index!$B:$B)</f>
        <v>Agriculture, Forestry, Fishing</v>
      </c>
      <c r="C882" s="43">
        <v>477.0</v>
      </c>
      <c r="D882" s="43">
        <v>0.36</v>
      </c>
      <c r="E882" s="43">
        <v>1.0</v>
      </c>
      <c r="F882" s="43">
        <v>0.0</v>
      </c>
      <c r="G882" s="43">
        <v>0.0</v>
      </c>
      <c r="H882" s="43">
        <v>5000.0</v>
      </c>
      <c r="I882" s="43">
        <v>0.0</v>
      </c>
      <c r="J882" s="43">
        <v>7450.0</v>
      </c>
      <c r="K882" s="43">
        <v>29560.483333</v>
      </c>
      <c r="L882" s="43">
        <v>3808.503333</v>
      </c>
      <c r="M882" s="43">
        <v>0.0</v>
      </c>
      <c r="N882" s="43">
        <v>0.333333</v>
      </c>
      <c r="O882" s="43">
        <v>0.0</v>
      </c>
      <c r="P882" s="43">
        <v>0.0</v>
      </c>
      <c r="Q882" s="43">
        <v>41270.35375</v>
      </c>
      <c r="R882" s="43">
        <v>22969.6</v>
      </c>
      <c r="S882" s="43">
        <v>0.130056037224727</v>
      </c>
      <c r="T882" s="43">
        <v>-44.343574</v>
      </c>
      <c r="U882" s="43">
        <v>0.0</v>
      </c>
      <c r="V882" s="43">
        <v>0.0</v>
      </c>
      <c r="W882" s="43">
        <v>0.0</v>
      </c>
      <c r="X882" s="43">
        <v>0.0</v>
      </c>
      <c r="Y882" s="43">
        <v>0.0</v>
      </c>
      <c r="Z882" s="43">
        <v>1.0</v>
      </c>
      <c r="AA882" s="43">
        <v>0.36</v>
      </c>
      <c r="AB882" s="43">
        <v>1.0</v>
      </c>
      <c r="AC882" s="43">
        <v>0.0</v>
      </c>
      <c r="AD882" s="43">
        <v>0.0</v>
      </c>
      <c r="AE882" s="43">
        <v>3808.503333</v>
      </c>
      <c r="AF882" s="43">
        <v>0.0</v>
      </c>
      <c r="AG882" s="43">
        <v>0.0</v>
      </c>
      <c r="AH882" s="43">
        <v>0.0</v>
      </c>
      <c r="AI882" s="43">
        <v>5000.0</v>
      </c>
      <c r="AJ882" s="43">
        <v>0.0</v>
      </c>
      <c r="AK882" s="43">
        <v>7450.0</v>
      </c>
      <c r="AL882" s="43">
        <v>0.0</v>
      </c>
      <c r="AM882" s="43">
        <v>0.2817119513204362</v>
      </c>
      <c r="AN882" s="43">
        <v>0.0</v>
      </c>
      <c r="AO882" s="43">
        <v>1.0</v>
      </c>
      <c r="AP882" s="43">
        <v>421.0</v>
      </c>
      <c r="AQ882" s="43">
        <v>4.0</v>
      </c>
    </row>
    <row r="883" ht="15.75" customHeight="1">
      <c r="A883" s="47">
        <v>4466.0</v>
      </c>
      <c r="B883" s="48" t="str">
        <f t="array" ref="B883">XLOOKUP(A883,Industry_index!$A:$A,Industry_index!$B:$B)</f>
        <v>Construction</v>
      </c>
      <c r="C883" s="43">
        <v>613.0</v>
      </c>
      <c r="D883" s="43">
        <v>12.26</v>
      </c>
      <c r="E883" s="43">
        <v>6.0</v>
      </c>
      <c r="F883" s="43">
        <v>4.0</v>
      </c>
      <c r="G883" s="43">
        <v>0.0</v>
      </c>
      <c r="H883" s="43">
        <v>7000.0</v>
      </c>
      <c r="I883" s="43">
        <v>0.0</v>
      </c>
      <c r="J883" s="43">
        <v>10430.0</v>
      </c>
      <c r="K883" s="43">
        <v>38892.753333</v>
      </c>
      <c r="L883" s="43">
        <v>4028.666666</v>
      </c>
      <c r="M883" s="43">
        <v>0.0</v>
      </c>
      <c r="N883" s="43">
        <v>0.666666</v>
      </c>
      <c r="O883" s="43">
        <v>0.0</v>
      </c>
      <c r="P883" s="43">
        <v>0.0</v>
      </c>
      <c r="Q883" s="43">
        <v>43204.065</v>
      </c>
      <c r="R883" s="43">
        <v>30270.13</v>
      </c>
      <c r="S883" s="43">
        <v>0.103584087008504</v>
      </c>
      <c r="T883" s="43">
        <v>-29.936858</v>
      </c>
      <c r="U883" s="43">
        <v>0.0</v>
      </c>
      <c r="V883" s="43">
        <v>0.0</v>
      </c>
      <c r="W883" s="43">
        <v>1.0</v>
      </c>
      <c r="X883" s="43">
        <v>0.0</v>
      </c>
      <c r="Y883" s="43">
        <v>0.0</v>
      </c>
      <c r="Z883" s="43">
        <v>1.0</v>
      </c>
      <c r="AA883" s="43">
        <v>12.26</v>
      </c>
      <c r="AB883" s="43">
        <v>6.0</v>
      </c>
      <c r="AC883" s="43">
        <v>0.0</v>
      </c>
      <c r="AD883" s="43">
        <v>1.0</v>
      </c>
      <c r="AE883" s="43">
        <v>4028.666666</v>
      </c>
      <c r="AF883" s="43">
        <v>0.0</v>
      </c>
      <c r="AG883" s="43">
        <v>0.0</v>
      </c>
      <c r="AH883" s="43">
        <v>0.0</v>
      </c>
      <c r="AI883" s="43">
        <v>7000.0</v>
      </c>
      <c r="AJ883" s="43">
        <v>0.0</v>
      </c>
      <c r="AK883" s="43">
        <v>10430.0</v>
      </c>
      <c r="AL883" s="43">
        <v>0.0</v>
      </c>
      <c r="AM883" s="43">
        <v>0.2947235782478059</v>
      </c>
      <c r="AN883" s="43">
        <v>0.0</v>
      </c>
      <c r="AO883" s="43">
        <v>1.0</v>
      </c>
      <c r="AP883" s="43">
        <v>484.0</v>
      </c>
      <c r="AQ883" s="43">
        <v>4.0</v>
      </c>
    </row>
    <row r="884" ht="15.75" customHeight="1">
      <c r="A884" s="47">
        <v>508.0</v>
      </c>
      <c r="B884" s="48" t="str">
        <f t="array" ref="B884">XLOOKUP(A884,Industry_index!$A:$A,Industry_index!$B:$B)</f>
        <v>Construction</v>
      </c>
      <c r="C884" s="43">
        <v>603.0</v>
      </c>
      <c r="D884" s="43">
        <v>1.46</v>
      </c>
      <c r="E884" s="43">
        <v>3.0</v>
      </c>
      <c r="F884" s="43">
        <v>4.0</v>
      </c>
      <c r="G884" s="43">
        <v>0.0</v>
      </c>
      <c r="H884" s="43">
        <v>5000.0</v>
      </c>
      <c r="I884" s="43">
        <v>0.0</v>
      </c>
      <c r="J884" s="43">
        <v>7450.0</v>
      </c>
      <c r="K884" s="43">
        <v>43573.376666</v>
      </c>
      <c r="L884" s="43">
        <v>7364.793333</v>
      </c>
      <c r="M884" s="43">
        <v>0.0</v>
      </c>
      <c r="N884" s="43">
        <v>0.0</v>
      </c>
      <c r="O884" s="43">
        <v>0.0</v>
      </c>
      <c r="P884" s="43">
        <v>0.0</v>
      </c>
      <c r="Q884" s="43">
        <v>48593.605</v>
      </c>
      <c r="R884" s="43">
        <v>33532.92</v>
      </c>
      <c r="S884" s="43">
        <v>0.169020397315975</v>
      </c>
      <c r="T884" s="43">
        <v>-30.993152</v>
      </c>
      <c r="U884" s="43">
        <v>1.0</v>
      </c>
      <c r="V884" s="43">
        <v>0.0</v>
      </c>
      <c r="W884" s="43">
        <v>1.0</v>
      </c>
      <c r="X884" s="43">
        <v>0.0</v>
      </c>
      <c r="Y884" s="43">
        <v>0.0</v>
      </c>
      <c r="Z884" s="43">
        <v>1.0</v>
      </c>
      <c r="AA884" s="43">
        <v>1.46</v>
      </c>
      <c r="AB884" s="43">
        <v>3.0</v>
      </c>
      <c r="AC884" s="43">
        <v>0.0</v>
      </c>
      <c r="AD884" s="43">
        <v>1.0</v>
      </c>
      <c r="AE884" s="43">
        <v>7364.793333</v>
      </c>
      <c r="AF884" s="43">
        <v>0.0</v>
      </c>
      <c r="AG884" s="43">
        <v>0.0</v>
      </c>
      <c r="AH884" s="43">
        <v>0.0</v>
      </c>
      <c r="AI884" s="43">
        <v>5000.0</v>
      </c>
      <c r="AJ884" s="43">
        <v>0.0</v>
      </c>
      <c r="AK884" s="43">
        <v>7450.0</v>
      </c>
      <c r="AL884" s="43">
        <v>0.0</v>
      </c>
      <c r="AM884" s="43">
        <v>0.2918344037944502</v>
      </c>
      <c r="AN884" s="43">
        <v>0.0</v>
      </c>
      <c r="AO884" s="43">
        <v>1.0</v>
      </c>
      <c r="AP884" s="43">
        <v>466.0</v>
      </c>
      <c r="AQ884" s="43">
        <v>4.0</v>
      </c>
    </row>
    <row r="885" ht="15.75" customHeight="1">
      <c r="A885" s="47">
        <v>1485.0</v>
      </c>
      <c r="B885" s="48" t="str">
        <f t="array" ref="B885">XLOOKUP(A885,Industry_index!$A:$A,Industry_index!$B:$B)</f>
        <v>Services</v>
      </c>
      <c r="C885" s="43">
        <v>727.0</v>
      </c>
      <c r="D885" s="43">
        <v>11.16</v>
      </c>
      <c r="E885" s="43">
        <v>3.0</v>
      </c>
      <c r="F885" s="43">
        <v>36.0</v>
      </c>
      <c r="G885" s="43">
        <v>0.0</v>
      </c>
      <c r="H885" s="43">
        <v>5000.0</v>
      </c>
      <c r="I885" s="43">
        <v>0.0</v>
      </c>
      <c r="J885" s="43">
        <v>7450.0</v>
      </c>
      <c r="K885" s="43">
        <v>38274.51</v>
      </c>
      <c r="L885" s="43">
        <v>11301.555</v>
      </c>
      <c r="M885" s="43">
        <v>0.0</v>
      </c>
      <c r="N885" s="43">
        <v>0.666666</v>
      </c>
      <c r="O885" s="43">
        <v>0.0</v>
      </c>
      <c r="P885" s="43">
        <v>0.0</v>
      </c>
      <c r="Q885" s="43">
        <v>46686.519411</v>
      </c>
      <c r="R885" s="43">
        <v>38023.98</v>
      </c>
      <c r="S885" s="43">
        <v>0.311571051638343</v>
      </c>
      <c r="T885" s="43">
        <v>-18.554692</v>
      </c>
      <c r="U885" s="43">
        <v>0.0</v>
      </c>
      <c r="V885" s="43">
        <v>1.0</v>
      </c>
      <c r="W885" s="43">
        <v>0.0</v>
      </c>
      <c r="X885" s="43">
        <v>1.0</v>
      </c>
      <c r="Y885" s="43">
        <v>0.0</v>
      </c>
      <c r="Z885" s="43">
        <v>1.0</v>
      </c>
      <c r="AA885" s="43">
        <v>11.16</v>
      </c>
      <c r="AB885" s="43">
        <v>3.0</v>
      </c>
      <c r="AC885" s="43">
        <v>1.0</v>
      </c>
      <c r="AD885" s="43">
        <v>0.0</v>
      </c>
      <c r="AE885" s="43">
        <v>11301.555</v>
      </c>
      <c r="AF885" s="43">
        <v>0.0</v>
      </c>
      <c r="AG885" s="43">
        <v>1.0</v>
      </c>
      <c r="AH885" s="43">
        <v>0.0</v>
      </c>
      <c r="AI885" s="43">
        <v>5000.0</v>
      </c>
      <c r="AJ885" s="43">
        <v>0.0</v>
      </c>
      <c r="AK885" s="43">
        <v>7450.0</v>
      </c>
      <c r="AL885" s="43">
        <v>0.0</v>
      </c>
      <c r="AM885" s="43">
        <v>0.2861156524185718</v>
      </c>
      <c r="AN885" s="43">
        <v>0.0</v>
      </c>
      <c r="AO885" s="43">
        <v>1.0</v>
      </c>
      <c r="AP885" s="43">
        <v>442.0</v>
      </c>
      <c r="AQ885" s="43">
        <v>4.0</v>
      </c>
    </row>
    <row r="886" ht="15.75" customHeight="1">
      <c r="A886" s="47">
        <v>1569.0</v>
      </c>
      <c r="B886" s="48" t="str">
        <f t="array" ref="B886">XLOOKUP(A886,Industry_index!$A:$A,Industry_index!$B:$B)</f>
        <v>Services</v>
      </c>
      <c r="C886" s="43">
        <v>0.0</v>
      </c>
      <c r="D886" s="43">
        <v>1.84</v>
      </c>
      <c r="E886" s="43">
        <v>1.0</v>
      </c>
      <c r="F886" s="43">
        <v>0.0</v>
      </c>
      <c r="G886" s="43">
        <v>0.0</v>
      </c>
      <c r="H886" s="43">
        <v>4000.0</v>
      </c>
      <c r="I886" s="43">
        <v>0.0</v>
      </c>
      <c r="J886" s="43">
        <v>5960.0</v>
      </c>
      <c r="K886" s="43">
        <v>15675.153333</v>
      </c>
      <c r="L886" s="43">
        <v>12125.883333</v>
      </c>
      <c r="M886" s="43">
        <v>0.0</v>
      </c>
      <c r="N886" s="43">
        <v>0.0</v>
      </c>
      <c r="O886" s="43">
        <v>0.0</v>
      </c>
      <c r="P886" s="43">
        <v>0.0</v>
      </c>
      <c r="Q886" s="43">
        <v>8489.286666</v>
      </c>
      <c r="R886" s="43">
        <v>21023.86</v>
      </c>
      <c r="S886" s="43">
        <v>0.307112011676168</v>
      </c>
      <c r="T886" s="43">
        <v>147.651628</v>
      </c>
      <c r="U886" s="43">
        <v>1.0</v>
      </c>
      <c r="V886" s="43">
        <v>1.0</v>
      </c>
      <c r="W886" s="43">
        <v>0.0</v>
      </c>
      <c r="X886" s="43">
        <v>0.0</v>
      </c>
      <c r="Y886" s="43">
        <v>1.0</v>
      </c>
      <c r="Z886" s="43">
        <v>1.0</v>
      </c>
      <c r="AA886" s="43">
        <v>1.84</v>
      </c>
      <c r="AB886" s="43">
        <v>1.0</v>
      </c>
      <c r="AC886" s="43">
        <v>1.0</v>
      </c>
      <c r="AD886" s="43">
        <v>0.0</v>
      </c>
      <c r="AE886" s="43">
        <v>12125.883333</v>
      </c>
      <c r="AF886" s="43">
        <v>1.0</v>
      </c>
      <c r="AG886" s="43">
        <v>0.0</v>
      </c>
      <c r="AH886" s="43">
        <v>0.0</v>
      </c>
      <c r="AI886" s="43">
        <v>4000.0</v>
      </c>
      <c r="AJ886" s="43">
        <v>0.0</v>
      </c>
      <c r="AK886" s="43">
        <v>5960.0</v>
      </c>
      <c r="AL886" s="43">
        <v>0.0</v>
      </c>
      <c r="AM886" s="43">
        <v>0.3017886926950539</v>
      </c>
      <c r="AN886" s="43">
        <v>0.0</v>
      </c>
      <c r="AO886" s="43">
        <v>1.0</v>
      </c>
      <c r="AP886" s="43">
        <v>526.0</v>
      </c>
      <c r="AQ886" s="43">
        <v>4.0</v>
      </c>
    </row>
    <row r="887" ht="15.75" customHeight="1">
      <c r="A887" s="47">
        <v>4325.0</v>
      </c>
      <c r="B887" s="48" t="str">
        <f t="array" ref="B887">XLOOKUP(A887,Industry_index!$A:$A,Industry_index!$B:$B)</f>
        <v>Construction</v>
      </c>
      <c r="C887" s="43">
        <v>509.0</v>
      </c>
      <c r="D887" s="43">
        <v>1.18</v>
      </c>
      <c r="E887" s="43">
        <v>1.0</v>
      </c>
      <c r="F887" s="43">
        <v>4.0</v>
      </c>
      <c r="G887" s="43">
        <v>0.0</v>
      </c>
      <c r="H887" s="43">
        <v>9000.0</v>
      </c>
      <c r="I887" s="43">
        <v>0.0</v>
      </c>
      <c r="J887" s="43">
        <v>13410.0</v>
      </c>
      <c r="K887" s="43">
        <v>38323.726666</v>
      </c>
      <c r="L887" s="43">
        <v>3011.68</v>
      </c>
      <c r="M887" s="43">
        <v>0.666666</v>
      </c>
      <c r="N887" s="43">
        <v>0.666666</v>
      </c>
      <c r="O887" s="43">
        <v>0.333333</v>
      </c>
      <c r="P887" s="43">
        <v>1.0</v>
      </c>
      <c r="Q887" s="43">
        <v>41042.063333</v>
      </c>
      <c r="R887" s="43">
        <v>24210.99</v>
      </c>
      <c r="S887" s="43">
        <v>0.070000515823566</v>
      </c>
      <c r="T887" s="43">
        <v>-41.009317</v>
      </c>
      <c r="U887" s="43">
        <v>0.0</v>
      </c>
      <c r="V887" s="43">
        <v>0.0</v>
      </c>
      <c r="W887" s="43">
        <v>1.0</v>
      </c>
      <c r="X887" s="43">
        <v>0.0</v>
      </c>
      <c r="Y887" s="43">
        <v>0.0</v>
      </c>
      <c r="Z887" s="43">
        <v>1.0</v>
      </c>
      <c r="AA887" s="43">
        <v>1.18</v>
      </c>
      <c r="AB887" s="43">
        <v>1.0</v>
      </c>
      <c r="AC887" s="43">
        <v>0.0</v>
      </c>
      <c r="AD887" s="43">
        <v>1.0</v>
      </c>
      <c r="AE887" s="43">
        <v>3011.68</v>
      </c>
      <c r="AF887" s="43">
        <v>0.0</v>
      </c>
      <c r="AG887" s="43">
        <v>0.0</v>
      </c>
      <c r="AH887" s="43">
        <v>0.0</v>
      </c>
      <c r="AI887" s="43">
        <v>9000.0</v>
      </c>
      <c r="AJ887" s="43">
        <v>0.0</v>
      </c>
      <c r="AK887" s="43">
        <v>13410.0</v>
      </c>
      <c r="AL887" s="43">
        <v>0.0</v>
      </c>
      <c r="AM887" s="43">
        <v>0.2851280037820434</v>
      </c>
      <c r="AN887" s="43">
        <v>0.0</v>
      </c>
      <c r="AO887" s="43">
        <v>1.0</v>
      </c>
      <c r="AP887" s="43">
        <v>436.0</v>
      </c>
      <c r="AQ887" s="43">
        <v>4.0</v>
      </c>
    </row>
    <row r="888" ht="15.75" customHeight="1">
      <c r="A888" s="47">
        <v>1171.0</v>
      </c>
      <c r="B888" s="48" t="str">
        <f t="array" ref="B888">XLOOKUP(A888,Industry_index!$A:$A,Industry_index!$B:$B)</f>
        <v>Transportation &amp; Public Utilities</v>
      </c>
      <c r="C888" s="43">
        <v>597.0</v>
      </c>
      <c r="D888" s="43">
        <v>0.85</v>
      </c>
      <c r="E888" s="43">
        <v>3.0</v>
      </c>
      <c r="F888" s="43">
        <v>24.0</v>
      </c>
      <c r="G888" s="43">
        <v>0.0</v>
      </c>
      <c r="H888" s="43">
        <v>7000.0</v>
      </c>
      <c r="I888" s="43">
        <v>0.0</v>
      </c>
      <c r="J888" s="43">
        <v>10430.0</v>
      </c>
      <c r="K888" s="43">
        <v>51133.853333</v>
      </c>
      <c r="L888" s="43">
        <v>6601.42</v>
      </c>
      <c r="M888" s="43">
        <v>0.0</v>
      </c>
      <c r="N888" s="43">
        <v>0.0</v>
      </c>
      <c r="O888" s="43">
        <v>0.0</v>
      </c>
      <c r="P888" s="43">
        <v>0.0</v>
      </c>
      <c r="Q888" s="43">
        <v>78977.062666</v>
      </c>
      <c r="R888" s="43">
        <v>34981.26</v>
      </c>
      <c r="S888" s="43">
        <v>0.154634350793494</v>
      </c>
      <c r="T888" s="43">
        <v>-55.70706</v>
      </c>
      <c r="U888" s="43">
        <v>0.0</v>
      </c>
      <c r="V888" s="43">
        <v>0.0</v>
      </c>
      <c r="W888" s="43">
        <v>1.0</v>
      </c>
      <c r="X888" s="43">
        <v>0.0</v>
      </c>
      <c r="Y888" s="43">
        <v>0.0</v>
      </c>
      <c r="Z888" s="43">
        <v>1.0</v>
      </c>
      <c r="AA888" s="43">
        <v>0.85</v>
      </c>
      <c r="AB888" s="43">
        <v>3.0</v>
      </c>
      <c r="AC888" s="43">
        <v>0.0</v>
      </c>
      <c r="AD888" s="43">
        <v>1.0</v>
      </c>
      <c r="AE888" s="43">
        <v>6601.42</v>
      </c>
      <c r="AF888" s="43">
        <v>0.0</v>
      </c>
      <c r="AG888" s="43">
        <v>0.0</v>
      </c>
      <c r="AH888" s="43">
        <v>0.0</v>
      </c>
      <c r="AI888" s="43">
        <v>7000.0</v>
      </c>
      <c r="AJ888" s="43">
        <v>0.0</v>
      </c>
      <c r="AK888" s="43">
        <v>10430.0</v>
      </c>
      <c r="AL888" s="43">
        <v>0.0</v>
      </c>
      <c r="AM888" s="43">
        <v>0.2984867431289779</v>
      </c>
      <c r="AN888" s="43">
        <v>0.0</v>
      </c>
      <c r="AO888" s="43">
        <v>1.0</v>
      </c>
      <c r="AP888" s="43">
        <v>510.0</v>
      </c>
      <c r="AQ888" s="43">
        <v>4.0</v>
      </c>
    </row>
    <row r="889" ht="15.75" customHeight="1">
      <c r="A889" s="47">
        <v>3688.0</v>
      </c>
      <c r="B889" s="48" t="str">
        <f t="array" ref="B889">XLOOKUP(A889,Industry_index!$A:$A,Industry_index!$B:$B)</f>
        <v>Transportation &amp; Public Utilities</v>
      </c>
      <c r="C889" s="43">
        <v>660.0</v>
      </c>
      <c r="D889" s="43">
        <v>11.36</v>
      </c>
      <c r="E889" s="43">
        <v>4.0</v>
      </c>
      <c r="F889" s="43">
        <v>4.0</v>
      </c>
      <c r="G889" s="43">
        <v>0.0</v>
      </c>
      <c r="H889" s="43">
        <v>3000.0</v>
      </c>
      <c r="I889" s="43">
        <v>0.0</v>
      </c>
      <c r="J889" s="43">
        <v>4350.0</v>
      </c>
      <c r="K889" s="43">
        <v>35294.483333</v>
      </c>
      <c r="L889" s="43">
        <v>1253.63</v>
      </c>
      <c r="M889" s="43">
        <v>1.0</v>
      </c>
      <c r="N889" s="43">
        <v>0.666666</v>
      </c>
      <c r="O889" s="43">
        <v>2.0</v>
      </c>
      <c r="P889" s="43">
        <v>6.0</v>
      </c>
      <c r="Q889" s="43">
        <v>46582.649285</v>
      </c>
      <c r="R889" s="43">
        <v>32500.45</v>
      </c>
      <c r="S889" s="43">
        <v>0.038796263062191</v>
      </c>
      <c r="T889" s="43">
        <v>-30.230569</v>
      </c>
      <c r="U889" s="43">
        <v>0.0</v>
      </c>
      <c r="V889" s="43">
        <v>0.0</v>
      </c>
      <c r="W889" s="43">
        <v>1.0</v>
      </c>
      <c r="X889" s="43">
        <v>0.0</v>
      </c>
      <c r="Y889" s="43">
        <v>0.0</v>
      </c>
      <c r="Z889" s="43">
        <v>1.0</v>
      </c>
      <c r="AA889" s="43">
        <v>11.36</v>
      </c>
      <c r="AB889" s="43">
        <v>4.0</v>
      </c>
      <c r="AC889" s="43">
        <v>0.0</v>
      </c>
      <c r="AD889" s="43">
        <v>1.0</v>
      </c>
      <c r="AE889" s="43">
        <v>1253.63</v>
      </c>
      <c r="AF889" s="43">
        <v>0.0</v>
      </c>
      <c r="AG889" s="43">
        <v>0.0</v>
      </c>
      <c r="AH889" s="43">
        <v>0.0</v>
      </c>
      <c r="AI889" s="43">
        <v>3000.0</v>
      </c>
      <c r="AJ889" s="43">
        <v>0.0</v>
      </c>
      <c r="AK889" s="43">
        <v>4350.0</v>
      </c>
      <c r="AL889" s="43">
        <v>0.0</v>
      </c>
      <c r="AM889" s="43">
        <v>0.2839088347238011</v>
      </c>
      <c r="AN889" s="43">
        <v>0.0</v>
      </c>
      <c r="AO889" s="43">
        <v>1.0</v>
      </c>
      <c r="AP889" s="43">
        <v>431.0</v>
      </c>
      <c r="AQ889" s="43">
        <v>4.0</v>
      </c>
    </row>
    <row r="890" ht="15.75" customHeight="1">
      <c r="A890" s="47">
        <v>2183.0</v>
      </c>
      <c r="B890" s="48" t="str">
        <f t="array" ref="B890">XLOOKUP(A890,Industry_index!$A:$A,Industry_index!$B:$B)</f>
        <v>Agriculture, Forestry, Fishing</v>
      </c>
      <c r="C890" s="43">
        <v>0.0</v>
      </c>
      <c r="D890" s="43">
        <v>13.63</v>
      </c>
      <c r="E890" s="43">
        <v>1.0</v>
      </c>
      <c r="F890" s="43">
        <v>0.0</v>
      </c>
      <c r="G890" s="43">
        <v>0.0</v>
      </c>
      <c r="H890" s="43">
        <v>5000.0</v>
      </c>
      <c r="I890" s="43">
        <v>0.0</v>
      </c>
      <c r="J890" s="43">
        <v>7450.0</v>
      </c>
      <c r="K890" s="43">
        <v>56828.5</v>
      </c>
      <c r="L890" s="43">
        <v>11427.83</v>
      </c>
      <c r="M890" s="43">
        <v>0.0</v>
      </c>
      <c r="N890" s="43">
        <v>0.0</v>
      </c>
      <c r="O890" s="43">
        <v>0.0</v>
      </c>
      <c r="P890" s="43">
        <v>0.0</v>
      </c>
      <c r="Q890" s="43">
        <v>29187.0</v>
      </c>
      <c r="R890" s="43">
        <v>74401.0</v>
      </c>
      <c r="S890" s="43">
        <v>0.597492034124781</v>
      </c>
      <c r="T890" s="43">
        <v>154.911433</v>
      </c>
      <c r="U890" s="43">
        <v>0.0</v>
      </c>
      <c r="V890" s="43">
        <v>0.0</v>
      </c>
      <c r="W890" s="43">
        <v>0.0</v>
      </c>
      <c r="X890" s="43">
        <v>0.0</v>
      </c>
      <c r="Y890" s="43">
        <v>1.0</v>
      </c>
      <c r="Z890" s="43">
        <v>1.0</v>
      </c>
      <c r="AA890" s="43">
        <v>13.63</v>
      </c>
      <c r="AB890" s="43">
        <v>1.0</v>
      </c>
      <c r="AC890" s="43">
        <v>0.0</v>
      </c>
      <c r="AD890" s="43">
        <v>0.0</v>
      </c>
      <c r="AE890" s="43">
        <v>11427.83</v>
      </c>
      <c r="AF890" s="43">
        <v>1.0</v>
      </c>
      <c r="AG890" s="43">
        <v>0.0</v>
      </c>
      <c r="AH890" s="43">
        <v>0.0</v>
      </c>
      <c r="AI890" s="43">
        <v>5000.0</v>
      </c>
      <c r="AJ890" s="43">
        <v>0.0</v>
      </c>
      <c r="AK890" s="43">
        <v>7450.0</v>
      </c>
      <c r="AL890" s="43">
        <v>0.0</v>
      </c>
      <c r="AM890" s="43">
        <v>0.3053179156494651</v>
      </c>
      <c r="AN890" s="43">
        <v>0.0</v>
      </c>
      <c r="AO890" s="43">
        <v>1.0</v>
      </c>
      <c r="AP890" s="43">
        <v>544.0</v>
      </c>
      <c r="AQ890" s="43">
        <v>4.0</v>
      </c>
    </row>
    <row r="891" ht="15.75" customHeight="1">
      <c r="A891" s="47">
        <v>191.0</v>
      </c>
      <c r="B891" s="48" t="str">
        <f t="array" ref="B891">XLOOKUP(A891,Industry_index!$A:$A,Industry_index!$B:$B)</f>
        <v>Transportation &amp; Public Utilities</v>
      </c>
      <c r="C891" s="43">
        <v>572.0</v>
      </c>
      <c r="D891" s="43">
        <v>0.78</v>
      </c>
      <c r="E891" s="43">
        <v>1.0</v>
      </c>
      <c r="F891" s="43">
        <v>0.0</v>
      </c>
      <c r="G891" s="43">
        <v>0.0</v>
      </c>
      <c r="H891" s="43">
        <v>3000.0</v>
      </c>
      <c r="I891" s="43">
        <v>0.0</v>
      </c>
      <c r="J891" s="43">
        <v>4470.0</v>
      </c>
      <c r="K891" s="43">
        <v>11791.766666</v>
      </c>
      <c r="L891" s="43">
        <v>724.473333</v>
      </c>
      <c r="M891" s="43">
        <v>0.0</v>
      </c>
      <c r="N891" s="43">
        <v>1.333333</v>
      </c>
      <c r="O891" s="43">
        <v>0.0</v>
      </c>
      <c r="P891" s="43">
        <v>0.0</v>
      </c>
      <c r="Q891" s="43">
        <v>21747.04</v>
      </c>
      <c r="R891" s="43">
        <v>13718.56</v>
      </c>
      <c r="S891" s="43">
        <v>0.061438613541478</v>
      </c>
      <c r="T891" s="43">
        <v>-36.917575</v>
      </c>
      <c r="U891" s="43">
        <v>0.0</v>
      </c>
      <c r="V891" s="43">
        <v>0.0</v>
      </c>
      <c r="W891" s="43">
        <v>1.0</v>
      </c>
      <c r="X891" s="43">
        <v>0.0</v>
      </c>
      <c r="Y891" s="43">
        <v>0.0</v>
      </c>
      <c r="Z891" s="43">
        <v>1.0</v>
      </c>
      <c r="AA891" s="43">
        <v>0.78</v>
      </c>
      <c r="AB891" s="43">
        <v>1.0</v>
      </c>
      <c r="AC891" s="43">
        <v>0.0</v>
      </c>
      <c r="AD891" s="43">
        <v>1.0</v>
      </c>
      <c r="AE891" s="43">
        <v>724.473333</v>
      </c>
      <c r="AF891" s="43">
        <v>0.0</v>
      </c>
      <c r="AG891" s="43">
        <v>0.0</v>
      </c>
      <c r="AH891" s="43">
        <v>0.0</v>
      </c>
      <c r="AI891" s="43">
        <v>3000.0</v>
      </c>
      <c r="AJ891" s="43">
        <v>0.0</v>
      </c>
      <c r="AK891" s="43">
        <v>4470.0</v>
      </c>
      <c r="AL891" s="43">
        <v>0.0</v>
      </c>
      <c r="AM891" s="43">
        <v>0.2976731278422039</v>
      </c>
      <c r="AN891" s="43">
        <v>0.0</v>
      </c>
      <c r="AO891" s="43">
        <v>1.0</v>
      </c>
      <c r="AP891" s="43">
        <v>503.0</v>
      </c>
      <c r="AQ891" s="43">
        <v>4.0</v>
      </c>
    </row>
    <row r="892" ht="15.75" customHeight="1">
      <c r="A892" s="47">
        <v>4430.0</v>
      </c>
      <c r="B892" s="48" t="str">
        <f t="array" ref="B892">XLOOKUP(A892,Industry_index!$A:$A,Industry_index!$B:$B)</f>
        <v>Transportation &amp; Public Utilities</v>
      </c>
      <c r="C892" s="43">
        <v>586.0</v>
      </c>
      <c r="D892" s="43">
        <v>0.42</v>
      </c>
      <c r="E892" s="43">
        <v>1.0</v>
      </c>
      <c r="F892" s="43">
        <v>0.0</v>
      </c>
      <c r="G892" s="43">
        <v>0.0</v>
      </c>
      <c r="H892" s="43">
        <v>3000.0</v>
      </c>
      <c r="I892" s="43">
        <v>0.0</v>
      </c>
      <c r="J892" s="43">
        <v>4260.0</v>
      </c>
      <c r="K892" s="43">
        <v>12887.03</v>
      </c>
      <c r="L892" s="43">
        <v>1379.68</v>
      </c>
      <c r="M892" s="43">
        <v>1.333333</v>
      </c>
      <c r="N892" s="43">
        <v>0.0</v>
      </c>
      <c r="O892" s="43">
        <v>0.333333</v>
      </c>
      <c r="P892" s="43">
        <v>1.0</v>
      </c>
      <c r="Q892" s="43">
        <v>42339.474545</v>
      </c>
      <c r="R892" s="43">
        <v>11988.0</v>
      </c>
      <c r="S892" s="43">
        <v>0.081720173702856</v>
      </c>
      <c r="T892" s="43">
        <v>-71.685986</v>
      </c>
      <c r="U892" s="43">
        <v>1.0</v>
      </c>
      <c r="V892" s="43">
        <v>0.0</v>
      </c>
      <c r="W892" s="43">
        <v>1.0</v>
      </c>
      <c r="X892" s="43">
        <v>0.0</v>
      </c>
      <c r="Y892" s="43">
        <v>0.0</v>
      </c>
      <c r="Z892" s="43">
        <v>1.0</v>
      </c>
      <c r="AA892" s="43">
        <v>0.42</v>
      </c>
      <c r="AB892" s="43">
        <v>1.0</v>
      </c>
      <c r="AC892" s="43">
        <v>0.0</v>
      </c>
      <c r="AD892" s="43">
        <v>1.0</v>
      </c>
      <c r="AE892" s="43">
        <v>1379.68</v>
      </c>
      <c r="AF892" s="43">
        <v>0.0</v>
      </c>
      <c r="AG892" s="43">
        <v>0.0</v>
      </c>
      <c r="AH892" s="43">
        <v>0.0</v>
      </c>
      <c r="AI892" s="43">
        <v>3000.0</v>
      </c>
      <c r="AJ892" s="43">
        <v>0.0</v>
      </c>
      <c r="AK892" s="43">
        <v>4260.0</v>
      </c>
      <c r="AL892" s="43">
        <v>0.0</v>
      </c>
      <c r="AM892" s="43">
        <v>0.2964711578389123</v>
      </c>
      <c r="AN892" s="43">
        <v>0.0</v>
      </c>
      <c r="AO892" s="43">
        <v>1.0</v>
      </c>
      <c r="AP892" s="43">
        <v>496.0</v>
      </c>
      <c r="AQ892" s="43">
        <v>4.0</v>
      </c>
    </row>
    <row r="893" ht="15.75" customHeight="1">
      <c r="A893" s="47">
        <v>459.0</v>
      </c>
      <c r="B893" s="48" t="str">
        <f t="array" ref="B893">XLOOKUP(A893,Industry_index!$A:$A,Industry_index!$B:$B)</f>
        <v>Services</v>
      </c>
      <c r="C893" s="43">
        <v>641.0</v>
      </c>
      <c r="D893" s="43">
        <v>1.79</v>
      </c>
      <c r="E893" s="43">
        <v>1.0</v>
      </c>
      <c r="F893" s="43">
        <v>0.0</v>
      </c>
      <c r="G893" s="43">
        <v>22846.74</v>
      </c>
      <c r="H893" s="43">
        <v>30000.0</v>
      </c>
      <c r="I893" s="43">
        <v>8146.74</v>
      </c>
      <c r="J893" s="43">
        <v>44700.0</v>
      </c>
      <c r="K893" s="43">
        <v>92928.016666</v>
      </c>
      <c r="L893" s="43">
        <v>11427.83</v>
      </c>
      <c r="M893" s="43">
        <v>0.666666</v>
      </c>
      <c r="N893" s="43">
        <v>0.666666</v>
      </c>
      <c r="O893" s="43">
        <v>0.666666</v>
      </c>
      <c r="P893" s="43">
        <v>2.0</v>
      </c>
      <c r="Q893" s="43">
        <v>117201.768333</v>
      </c>
      <c r="R893" s="43">
        <v>106331.85</v>
      </c>
      <c r="S893" s="43">
        <v>0.24625504704625</v>
      </c>
      <c r="T893" s="43">
        <v>-9.274535</v>
      </c>
      <c r="U893" s="43">
        <v>1.0</v>
      </c>
      <c r="V893" s="43">
        <v>1.0</v>
      </c>
      <c r="W893" s="43">
        <v>0.0</v>
      </c>
      <c r="X893" s="43">
        <v>1.0</v>
      </c>
      <c r="Y893" s="43">
        <v>0.0</v>
      </c>
      <c r="Z893" s="43">
        <v>1.0</v>
      </c>
      <c r="AA893" s="43">
        <v>1.79</v>
      </c>
      <c r="AB893" s="43">
        <v>1.0</v>
      </c>
      <c r="AC893" s="43">
        <v>1.0</v>
      </c>
      <c r="AD893" s="43">
        <v>0.0</v>
      </c>
      <c r="AE893" s="43">
        <v>11427.83</v>
      </c>
      <c r="AF893" s="43">
        <v>0.0</v>
      </c>
      <c r="AG893" s="43">
        <v>1.0</v>
      </c>
      <c r="AH893" s="43">
        <v>22846.74</v>
      </c>
      <c r="AI893" s="43">
        <v>30000.0</v>
      </c>
      <c r="AJ893" s="43">
        <v>8146.74</v>
      </c>
      <c r="AK893" s="43">
        <v>44700.0</v>
      </c>
      <c r="AL893" s="43">
        <v>1.0</v>
      </c>
      <c r="AM893" s="43">
        <v>0.3049950762267524</v>
      </c>
      <c r="AN893" s="43">
        <v>0.0</v>
      </c>
      <c r="AO893" s="43">
        <v>0.0</v>
      </c>
      <c r="AP893" s="43">
        <v>538.0</v>
      </c>
      <c r="AQ893" s="43">
        <v>4.0</v>
      </c>
    </row>
    <row r="894" ht="15.75" customHeight="1">
      <c r="A894" s="47">
        <v>1818.0</v>
      </c>
      <c r="B894" s="48" t="str">
        <f t="array" ref="B894">XLOOKUP(A894,Industry_index!$A:$A,Industry_index!$B:$B)</f>
        <v>Services</v>
      </c>
      <c r="C894" s="43">
        <v>633.0</v>
      </c>
      <c r="D894" s="43">
        <v>3.79</v>
      </c>
      <c r="E894" s="43">
        <v>2.0</v>
      </c>
      <c r="F894" s="43">
        <v>4.0</v>
      </c>
      <c r="G894" s="43">
        <v>0.0</v>
      </c>
      <c r="H894" s="43">
        <v>3000.0</v>
      </c>
      <c r="I894" s="43">
        <v>0.0</v>
      </c>
      <c r="J894" s="43">
        <v>4470.0</v>
      </c>
      <c r="K894" s="43">
        <v>51036.65</v>
      </c>
      <c r="L894" s="43">
        <v>13426.586666</v>
      </c>
      <c r="M894" s="43">
        <v>0.666666</v>
      </c>
      <c r="N894" s="43">
        <v>0.666666</v>
      </c>
      <c r="O894" s="43">
        <v>4.666666</v>
      </c>
      <c r="P894" s="43">
        <v>14.0</v>
      </c>
      <c r="Q894" s="43">
        <v>40182.59375</v>
      </c>
      <c r="R894" s="43">
        <v>64819.46</v>
      </c>
      <c r="S894" s="43">
        <v>0.229708256450252</v>
      </c>
      <c r="T894" s="43">
        <v>61.312293</v>
      </c>
      <c r="U894" s="43">
        <v>0.0</v>
      </c>
      <c r="V894" s="43">
        <v>1.0</v>
      </c>
      <c r="W894" s="43">
        <v>0.0</v>
      </c>
      <c r="X894" s="43">
        <v>0.0</v>
      </c>
      <c r="Y894" s="43">
        <v>1.0</v>
      </c>
      <c r="Z894" s="43">
        <v>1.0</v>
      </c>
      <c r="AA894" s="43">
        <v>3.79</v>
      </c>
      <c r="AB894" s="43">
        <v>2.0</v>
      </c>
      <c r="AC894" s="43">
        <v>1.0</v>
      </c>
      <c r="AD894" s="43">
        <v>0.0</v>
      </c>
      <c r="AE894" s="43">
        <v>13426.586666</v>
      </c>
      <c r="AF894" s="43">
        <v>1.0</v>
      </c>
      <c r="AG894" s="43">
        <v>0.0</v>
      </c>
      <c r="AH894" s="43">
        <v>0.0</v>
      </c>
      <c r="AI894" s="43">
        <v>3000.0</v>
      </c>
      <c r="AJ894" s="43">
        <v>0.0</v>
      </c>
      <c r="AK894" s="43">
        <v>4470.0</v>
      </c>
      <c r="AL894" s="43">
        <v>0.0</v>
      </c>
      <c r="AM894" s="43">
        <v>0.299982229890632</v>
      </c>
      <c r="AN894" s="43">
        <v>0.0</v>
      </c>
      <c r="AO894" s="43">
        <v>1.0</v>
      </c>
      <c r="AP894" s="43">
        <v>516.0</v>
      </c>
      <c r="AQ894" s="43">
        <v>4.0</v>
      </c>
    </row>
    <row r="895" ht="15.75" customHeight="1">
      <c r="A895" s="47">
        <v>3494.0</v>
      </c>
      <c r="B895" s="48" t="str">
        <f t="array" ref="B895">XLOOKUP(A895,Industry_index!$A:$A,Industry_index!$B:$B)</f>
        <v>Transportation &amp; Public Utilities</v>
      </c>
      <c r="C895" s="43">
        <v>600.0</v>
      </c>
      <c r="D895" s="43">
        <v>2.69</v>
      </c>
      <c r="E895" s="43">
        <v>1.0</v>
      </c>
      <c r="F895" s="43">
        <v>0.0</v>
      </c>
      <c r="G895" s="43">
        <v>0.0</v>
      </c>
      <c r="H895" s="43">
        <v>5000.0</v>
      </c>
      <c r="I895" s="43">
        <v>0.0</v>
      </c>
      <c r="J895" s="43">
        <v>7300.0</v>
      </c>
      <c r="K895" s="43">
        <v>17364.906666</v>
      </c>
      <c r="L895" s="43">
        <v>1426.04</v>
      </c>
      <c r="M895" s="43">
        <v>0.0</v>
      </c>
      <c r="N895" s="43">
        <v>0.666666</v>
      </c>
      <c r="O895" s="43">
        <v>0.0</v>
      </c>
      <c r="P895" s="43">
        <v>0.0</v>
      </c>
      <c r="Q895" s="43">
        <v>29544.199473</v>
      </c>
      <c r="R895" s="43">
        <v>18077.85</v>
      </c>
      <c r="S895" s="43">
        <v>0.074324553588952</v>
      </c>
      <c r="T895" s="43">
        <v>-38.810833</v>
      </c>
      <c r="U895" s="43">
        <v>1.0</v>
      </c>
      <c r="V895" s="43">
        <v>0.0</v>
      </c>
      <c r="W895" s="43">
        <v>1.0</v>
      </c>
      <c r="X895" s="43">
        <v>0.0</v>
      </c>
      <c r="Y895" s="43">
        <v>0.0</v>
      </c>
      <c r="Z895" s="43">
        <v>1.0</v>
      </c>
      <c r="AA895" s="43">
        <v>2.69</v>
      </c>
      <c r="AB895" s="43">
        <v>1.0</v>
      </c>
      <c r="AC895" s="43">
        <v>0.0</v>
      </c>
      <c r="AD895" s="43">
        <v>1.0</v>
      </c>
      <c r="AE895" s="43">
        <v>1426.04</v>
      </c>
      <c r="AF895" s="43">
        <v>0.0</v>
      </c>
      <c r="AG895" s="43">
        <v>0.0</v>
      </c>
      <c r="AH895" s="43">
        <v>0.0</v>
      </c>
      <c r="AI895" s="43">
        <v>5000.0</v>
      </c>
      <c r="AJ895" s="43">
        <v>0.0</v>
      </c>
      <c r="AK895" s="43">
        <v>7300.0</v>
      </c>
      <c r="AL895" s="43">
        <v>0.0</v>
      </c>
      <c r="AM895" s="43">
        <v>0.2847712137301393</v>
      </c>
      <c r="AN895" s="43">
        <v>0.0</v>
      </c>
      <c r="AO895" s="43">
        <v>1.0</v>
      </c>
      <c r="AP895" s="43">
        <v>434.0</v>
      </c>
      <c r="AQ895" s="43">
        <v>4.0</v>
      </c>
    </row>
    <row r="896" ht="15.75" customHeight="1">
      <c r="A896" s="47">
        <v>4776.0</v>
      </c>
      <c r="B896" s="48" t="str">
        <f t="array" ref="B896">XLOOKUP(A896,Industry_index!$A:$A,Industry_index!$B:$B)</f>
        <v>Transportation &amp; Public Utilities</v>
      </c>
      <c r="C896" s="43">
        <v>640.0</v>
      </c>
      <c r="D896" s="43">
        <v>5.55</v>
      </c>
      <c r="E896" s="43">
        <v>2.0</v>
      </c>
      <c r="F896" s="43">
        <v>10.0</v>
      </c>
      <c r="G896" s="43">
        <v>0.0</v>
      </c>
      <c r="H896" s="43">
        <v>25000.0</v>
      </c>
      <c r="I896" s="43">
        <v>0.0</v>
      </c>
      <c r="J896" s="43">
        <v>37250.0</v>
      </c>
      <c r="K896" s="43">
        <v>79940.803333</v>
      </c>
      <c r="L896" s="43">
        <v>2107.443333</v>
      </c>
      <c r="M896" s="43">
        <v>0.0</v>
      </c>
      <c r="N896" s="43">
        <v>0.666666</v>
      </c>
      <c r="O896" s="43">
        <v>5.333333</v>
      </c>
      <c r="P896" s="43">
        <v>16.0</v>
      </c>
      <c r="Q896" s="43">
        <v>92306.065</v>
      </c>
      <c r="R896" s="43">
        <v>55210.28</v>
      </c>
      <c r="S896" s="43">
        <v>0.026362508256109</v>
      </c>
      <c r="T896" s="43">
        <v>-40.187814</v>
      </c>
      <c r="U896" s="43">
        <v>0.0</v>
      </c>
      <c r="V896" s="43">
        <v>0.0</v>
      </c>
      <c r="W896" s="43">
        <v>1.0</v>
      </c>
      <c r="X896" s="43">
        <v>0.0</v>
      </c>
      <c r="Y896" s="43">
        <v>0.0</v>
      </c>
      <c r="Z896" s="43">
        <v>1.0</v>
      </c>
      <c r="AA896" s="43">
        <v>5.55</v>
      </c>
      <c r="AB896" s="43">
        <v>2.0</v>
      </c>
      <c r="AC896" s="43">
        <v>0.0</v>
      </c>
      <c r="AD896" s="43">
        <v>1.0</v>
      </c>
      <c r="AE896" s="43">
        <v>2107.443333</v>
      </c>
      <c r="AF896" s="43">
        <v>0.0</v>
      </c>
      <c r="AG896" s="43">
        <v>0.0</v>
      </c>
      <c r="AH896" s="43">
        <v>0.0</v>
      </c>
      <c r="AI896" s="43">
        <v>25000.0</v>
      </c>
      <c r="AJ896" s="43">
        <v>0.0</v>
      </c>
      <c r="AK896" s="43">
        <v>37250.0</v>
      </c>
      <c r="AL896" s="43">
        <v>0.0</v>
      </c>
      <c r="AM896" s="43">
        <v>0.2812945018819927</v>
      </c>
      <c r="AN896" s="43">
        <v>0.0</v>
      </c>
      <c r="AO896" s="43">
        <v>1.0</v>
      </c>
      <c r="AP896" s="43">
        <v>417.0</v>
      </c>
      <c r="AQ896" s="43">
        <v>4.0</v>
      </c>
    </row>
    <row r="897" ht="15.75" customHeight="1">
      <c r="A897" s="47">
        <v>5001.0</v>
      </c>
      <c r="B897" s="48" t="str">
        <f t="array" ref="B897">XLOOKUP(A897,Industry_index!$A:$A,Industry_index!$B:$B)</f>
        <v>Services</v>
      </c>
      <c r="C897" s="43">
        <v>599.0</v>
      </c>
      <c r="D897" s="43">
        <v>9.37</v>
      </c>
      <c r="E897" s="43">
        <v>2.0</v>
      </c>
      <c r="F897" s="43">
        <v>4.0</v>
      </c>
      <c r="G897" s="43">
        <v>17135.0</v>
      </c>
      <c r="H897" s="43">
        <v>20000.0</v>
      </c>
      <c r="I897" s="43">
        <v>7335.0</v>
      </c>
      <c r="J897" s="43">
        <v>29800.0</v>
      </c>
      <c r="K897" s="43">
        <v>65624.0</v>
      </c>
      <c r="L897" s="43">
        <v>11427.83</v>
      </c>
      <c r="M897" s="43">
        <v>0.666666</v>
      </c>
      <c r="N897" s="43">
        <v>0.666666</v>
      </c>
      <c r="O897" s="43">
        <v>0.666666</v>
      </c>
      <c r="P897" s="43">
        <v>2.0</v>
      </c>
      <c r="Q897" s="43">
        <v>320359.804545</v>
      </c>
      <c r="R897" s="43">
        <v>67156.20600000002</v>
      </c>
      <c r="S897" s="43">
        <v>0.39576431186411</v>
      </c>
      <c r="T897" s="43">
        <v>608.392651</v>
      </c>
      <c r="U897" s="43">
        <v>0.0</v>
      </c>
      <c r="V897" s="43">
        <v>1.0</v>
      </c>
      <c r="W897" s="43">
        <v>0.0</v>
      </c>
      <c r="X897" s="43">
        <v>0.0</v>
      </c>
      <c r="Y897" s="43">
        <v>1.0</v>
      </c>
      <c r="Z897" s="43">
        <v>1.0</v>
      </c>
      <c r="AA897" s="43">
        <v>9.37</v>
      </c>
      <c r="AB897" s="43">
        <v>2.0</v>
      </c>
      <c r="AC897" s="43">
        <v>1.0</v>
      </c>
      <c r="AD897" s="43">
        <v>0.0</v>
      </c>
      <c r="AE897" s="43">
        <v>11427.83</v>
      </c>
      <c r="AF897" s="43">
        <v>1.0</v>
      </c>
      <c r="AG897" s="43">
        <v>0.0</v>
      </c>
      <c r="AH897" s="43">
        <v>17135.0</v>
      </c>
      <c r="AI897" s="43">
        <v>20000.0</v>
      </c>
      <c r="AJ897" s="43">
        <v>7335.0</v>
      </c>
      <c r="AK897" s="43">
        <v>29800.0</v>
      </c>
      <c r="AL897" s="43">
        <v>1.0</v>
      </c>
      <c r="AM897" s="43">
        <v>0.2809318167821325</v>
      </c>
      <c r="AN897" s="43">
        <v>0.0</v>
      </c>
      <c r="AO897" s="43">
        <v>0.0</v>
      </c>
      <c r="AP897" s="43">
        <v>412.0</v>
      </c>
      <c r="AQ897" s="43">
        <v>4.0</v>
      </c>
    </row>
    <row r="898" ht="15.75" customHeight="1">
      <c r="A898" s="47">
        <v>4872.0</v>
      </c>
      <c r="B898" s="48" t="str">
        <f t="array" ref="B898">XLOOKUP(A898,Industry_index!$A:$A,Industry_index!$B:$B)</f>
        <v>Construction</v>
      </c>
      <c r="C898" s="43">
        <v>608.0</v>
      </c>
      <c r="D898" s="43">
        <v>0.19</v>
      </c>
      <c r="E898" s="43">
        <v>2.0</v>
      </c>
      <c r="F898" s="43">
        <v>11.0</v>
      </c>
      <c r="G898" s="43">
        <v>4619.0</v>
      </c>
      <c r="H898" s="43">
        <v>5000.0</v>
      </c>
      <c r="I898" s="43">
        <v>2169.0</v>
      </c>
      <c r="J898" s="43">
        <v>7450.0</v>
      </c>
      <c r="K898" s="43">
        <v>48523.666666</v>
      </c>
      <c r="L898" s="43">
        <v>5684.153333</v>
      </c>
      <c r="M898" s="43">
        <v>1.333333</v>
      </c>
      <c r="N898" s="43">
        <v>0.0</v>
      </c>
      <c r="O898" s="43">
        <v>0.0</v>
      </c>
      <c r="P898" s="43">
        <v>0.0</v>
      </c>
      <c r="Q898" s="43">
        <v>52580.0</v>
      </c>
      <c r="R898" s="43">
        <v>40411.0</v>
      </c>
      <c r="S898" s="43">
        <v>0.117141799043641</v>
      </c>
      <c r="T898" s="43">
        <v>-23.14378</v>
      </c>
      <c r="U898" s="43">
        <v>0.0</v>
      </c>
      <c r="V898" s="43">
        <v>0.0</v>
      </c>
      <c r="W898" s="43">
        <v>1.0</v>
      </c>
      <c r="X898" s="43">
        <v>0.0</v>
      </c>
      <c r="Y898" s="43">
        <v>0.0</v>
      </c>
      <c r="Z898" s="43">
        <v>1.0</v>
      </c>
      <c r="AA898" s="43">
        <v>0.19</v>
      </c>
      <c r="AB898" s="43">
        <v>2.0</v>
      </c>
      <c r="AC898" s="43">
        <v>0.0</v>
      </c>
      <c r="AD898" s="43">
        <v>1.0</v>
      </c>
      <c r="AE898" s="43">
        <v>5684.153333</v>
      </c>
      <c r="AF898" s="43">
        <v>0.0</v>
      </c>
      <c r="AG898" s="43">
        <v>0.0</v>
      </c>
      <c r="AH898" s="43">
        <v>4619.0</v>
      </c>
      <c r="AI898" s="43">
        <v>5000.0</v>
      </c>
      <c r="AJ898" s="43">
        <v>2169.0</v>
      </c>
      <c r="AK898" s="43">
        <v>7450.0</v>
      </c>
      <c r="AL898" s="43">
        <v>1.0</v>
      </c>
      <c r="AM898" s="43">
        <v>0.2919082304253426</v>
      </c>
      <c r="AN898" s="43">
        <v>0.0</v>
      </c>
      <c r="AO898" s="43">
        <v>0.0</v>
      </c>
      <c r="AP898" s="43">
        <v>468.0</v>
      </c>
      <c r="AQ898" s="43">
        <v>4.0</v>
      </c>
    </row>
    <row r="899" ht="15.75" customHeight="1">
      <c r="A899" s="47">
        <v>1607.0</v>
      </c>
      <c r="B899" s="48" t="str">
        <f t="array" ref="B899">XLOOKUP(A899,Industry_index!$A:$A,Industry_index!$B:$B)</f>
        <v>Retail</v>
      </c>
      <c r="C899" s="43">
        <v>709.0</v>
      </c>
      <c r="D899" s="43">
        <v>3.53</v>
      </c>
      <c r="E899" s="43">
        <v>1.0</v>
      </c>
      <c r="F899" s="43">
        <v>0.0</v>
      </c>
      <c r="G899" s="43">
        <v>0.0</v>
      </c>
      <c r="H899" s="43">
        <v>50000.0</v>
      </c>
      <c r="I899" s="43">
        <v>0.0</v>
      </c>
      <c r="J899" s="43">
        <v>74500.0</v>
      </c>
      <c r="K899" s="43">
        <v>65624.0</v>
      </c>
      <c r="L899" s="43">
        <v>11870.293333</v>
      </c>
      <c r="M899" s="43">
        <v>0.0</v>
      </c>
      <c r="N899" s="43">
        <v>1.0</v>
      </c>
      <c r="O899" s="43">
        <v>0.0</v>
      </c>
      <c r="P899" s="43">
        <v>0.0</v>
      </c>
      <c r="Q899" s="43">
        <v>319970.862857</v>
      </c>
      <c r="R899" s="43">
        <v>67156.20600000002</v>
      </c>
      <c r="S899" s="43">
        <v>0.03599569093284</v>
      </c>
      <c r="T899" s="43">
        <v>-1.488982</v>
      </c>
      <c r="U899" s="43">
        <v>0.0</v>
      </c>
      <c r="V899" s="43">
        <v>1.0</v>
      </c>
      <c r="W899" s="43">
        <v>0.0</v>
      </c>
      <c r="X899" s="43">
        <v>1.0</v>
      </c>
      <c r="Y899" s="43">
        <v>0.0</v>
      </c>
      <c r="Z899" s="43">
        <v>1.0</v>
      </c>
      <c r="AA899" s="43">
        <v>3.53</v>
      </c>
      <c r="AB899" s="43">
        <v>1.0</v>
      </c>
      <c r="AC899" s="43">
        <v>1.0</v>
      </c>
      <c r="AD899" s="43">
        <v>0.0</v>
      </c>
      <c r="AE899" s="43">
        <v>11870.293333</v>
      </c>
      <c r="AF899" s="43">
        <v>0.0</v>
      </c>
      <c r="AG899" s="43">
        <v>1.0</v>
      </c>
      <c r="AH899" s="43">
        <v>0.0</v>
      </c>
      <c r="AI899" s="43">
        <v>50000.0</v>
      </c>
      <c r="AJ899" s="43">
        <v>0.0</v>
      </c>
      <c r="AK899" s="43">
        <v>74500.0</v>
      </c>
      <c r="AL899" s="43">
        <v>0.0</v>
      </c>
      <c r="AM899" s="43">
        <v>0.2939674069182371</v>
      </c>
      <c r="AN899" s="43">
        <v>0.0</v>
      </c>
      <c r="AO899" s="43">
        <v>1.0</v>
      </c>
      <c r="AP899" s="43">
        <v>481.0</v>
      </c>
      <c r="AQ899" s="43">
        <v>4.0</v>
      </c>
    </row>
    <row r="900" ht="15.75" customHeight="1">
      <c r="A900" s="47">
        <v>2458.0</v>
      </c>
      <c r="B900" s="48" t="str">
        <f t="array" ref="B900">XLOOKUP(A900,Industry_index!$A:$A,Industry_index!$B:$B)</f>
        <v>Transportation &amp; Public Utilities</v>
      </c>
      <c r="C900" s="43">
        <v>563.0</v>
      </c>
      <c r="D900" s="43">
        <v>0.73</v>
      </c>
      <c r="E900" s="43">
        <v>2.0</v>
      </c>
      <c r="F900" s="43">
        <v>0.0</v>
      </c>
      <c r="G900" s="43">
        <v>7822.55</v>
      </c>
      <c r="H900" s="43">
        <v>7000.0</v>
      </c>
      <c r="I900" s="43">
        <v>4392.55</v>
      </c>
      <c r="J900" s="43">
        <v>10430.0</v>
      </c>
      <c r="K900" s="43">
        <v>16916.255</v>
      </c>
      <c r="L900" s="43">
        <v>3810.06</v>
      </c>
      <c r="M900" s="43">
        <v>0.0</v>
      </c>
      <c r="N900" s="43">
        <v>0.0</v>
      </c>
      <c r="O900" s="43">
        <v>0.0</v>
      </c>
      <c r="P900" s="43">
        <v>0.0</v>
      </c>
      <c r="Q900" s="43">
        <v>57763.902</v>
      </c>
      <c r="R900" s="43">
        <v>28742.46</v>
      </c>
      <c r="S900" s="43">
        <v>0.125050517782653</v>
      </c>
      <c r="T900" s="43">
        <v>-50.241481</v>
      </c>
      <c r="U900" s="43">
        <v>1.0</v>
      </c>
      <c r="V900" s="43">
        <v>0.0</v>
      </c>
      <c r="W900" s="43">
        <v>1.0</v>
      </c>
      <c r="X900" s="43">
        <v>0.0</v>
      </c>
      <c r="Y900" s="43">
        <v>0.0</v>
      </c>
      <c r="Z900" s="43">
        <v>1.0</v>
      </c>
      <c r="AA900" s="43">
        <v>0.73</v>
      </c>
      <c r="AB900" s="43">
        <v>2.0</v>
      </c>
      <c r="AC900" s="43">
        <v>0.0</v>
      </c>
      <c r="AD900" s="43">
        <v>1.0</v>
      </c>
      <c r="AE900" s="43">
        <v>3810.06</v>
      </c>
      <c r="AF900" s="43">
        <v>0.0</v>
      </c>
      <c r="AG900" s="43">
        <v>0.0</v>
      </c>
      <c r="AH900" s="43">
        <v>7822.55</v>
      </c>
      <c r="AI900" s="43">
        <v>7000.0</v>
      </c>
      <c r="AJ900" s="43">
        <v>4392.55</v>
      </c>
      <c r="AK900" s="43">
        <v>10430.0</v>
      </c>
      <c r="AL900" s="43">
        <v>1.0</v>
      </c>
      <c r="AM900" s="43">
        <v>0.2978308447387272</v>
      </c>
      <c r="AN900" s="43">
        <v>0.0</v>
      </c>
      <c r="AO900" s="43">
        <v>0.0</v>
      </c>
      <c r="AP900" s="43">
        <v>507.0</v>
      </c>
      <c r="AQ900" s="43">
        <v>4.0</v>
      </c>
    </row>
    <row r="901" ht="15.75" customHeight="1">
      <c r="A901" s="47">
        <v>3647.0</v>
      </c>
      <c r="B901" s="48" t="str">
        <f t="array" ref="B901">XLOOKUP(A901,Industry_index!$A:$A,Industry_index!$B:$B)</f>
        <v>Transportation &amp; Public Utilities</v>
      </c>
      <c r="C901" s="43">
        <v>618.0</v>
      </c>
      <c r="D901" s="43">
        <v>4.43</v>
      </c>
      <c r="E901" s="43">
        <v>2.0</v>
      </c>
      <c r="F901" s="43">
        <v>17.0</v>
      </c>
      <c r="G901" s="43">
        <v>0.0</v>
      </c>
      <c r="H901" s="43">
        <v>2000.0</v>
      </c>
      <c r="I901" s="43">
        <v>0.0</v>
      </c>
      <c r="J901" s="43">
        <v>2980.0</v>
      </c>
      <c r="K901" s="43">
        <v>13171.893333</v>
      </c>
      <c r="L901" s="43">
        <v>1681.533333</v>
      </c>
      <c r="M901" s="43">
        <v>0.0</v>
      </c>
      <c r="N901" s="43">
        <v>0.666666</v>
      </c>
      <c r="O901" s="43">
        <v>0.0</v>
      </c>
      <c r="P901" s="43">
        <v>0.0</v>
      </c>
      <c r="Q901" s="43">
        <v>14385.29</v>
      </c>
      <c r="R901" s="43">
        <v>10745.1</v>
      </c>
      <c r="S901" s="43">
        <v>0.127660495190895</v>
      </c>
      <c r="T901" s="43">
        <v>-25.304946</v>
      </c>
      <c r="U901" s="43">
        <v>0.0</v>
      </c>
      <c r="V901" s="43">
        <v>0.0</v>
      </c>
      <c r="W901" s="43">
        <v>1.0</v>
      </c>
      <c r="X901" s="43">
        <v>0.0</v>
      </c>
      <c r="Y901" s="43">
        <v>0.0</v>
      </c>
      <c r="Z901" s="43">
        <v>1.0</v>
      </c>
      <c r="AA901" s="43">
        <v>4.43</v>
      </c>
      <c r="AB901" s="43">
        <v>2.0</v>
      </c>
      <c r="AC901" s="43">
        <v>0.0</v>
      </c>
      <c r="AD901" s="43">
        <v>1.0</v>
      </c>
      <c r="AE901" s="43">
        <v>1681.533333</v>
      </c>
      <c r="AF901" s="43">
        <v>0.0</v>
      </c>
      <c r="AG901" s="43">
        <v>0.0</v>
      </c>
      <c r="AH901" s="43">
        <v>0.0</v>
      </c>
      <c r="AI901" s="43">
        <v>2000.0</v>
      </c>
      <c r="AJ901" s="43">
        <v>0.0</v>
      </c>
      <c r="AK901" s="43">
        <v>2980.0</v>
      </c>
      <c r="AL901" s="43">
        <v>0.0</v>
      </c>
      <c r="AM901" s="43">
        <v>0.288830867393754</v>
      </c>
      <c r="AN901" s="43">
        <v>0.0</v>
      </c>
      <c r="AO901" s="43">
        <v>1.0</v>
      </c>
      <c r="AP901" s="43">
        <v>454.0</v>
      </c>
      <c r="AQ901" s="43">
        <v>4.0</v>
      </c>
    </row>
    <row r="902" ht="15.75" customHeight="1">
      <c r="A902" s="47">
        <v>187.0</v>
      </c>
      <c r="B902" s="48" t="str">
        <f t="array" ref="B902">XLOOKUP(A902,Industry_index!$A:$A,Industry_index!$B:$B)</f>
        <v>Transportation &amp; Public Utilities</v>
      </c>
      <c r="C902" s="43">
        <v>600.0</v>
      </c>
      <c r="D902" s="43">
        <v>1.3</v>
      </c>
      <c r="E902" s="43">
        <v>1.0</v>
      </c>
      <c r="F902" s="43">
        <v>0.0</v>
      </c>
      <c r="G902" s="43">
        <v>0.0</v>
      </c>
      <c r="H902" s="43">
        <v>2000.0</v>
      </c>
      <c r="I902" s="43">
        <v>0.0</v>
      </c>
      <c r="J902" s="43">
        <v>2980.0</v>
      </c>
      <c r="K902" s="43">
        <v>16973.0</v>
      </c>
      <c r="L902" s="43">
        <v>1493.666666</v>
      </c>
      <c r="M902" s="43">
        <v>0.666666</v>
      </c>
      <c r="N902" s="43">
        <v>0.0</v>
      </c>
      <c r="O902" s="43">
        <v>0.333333</v>
      </c>
      <c r="P902" s="43">
        <v>1.0</v>
      </c>
      <c r="Q902" s="43">
        <v>18723.0</v>
      </c>
      <c r="R902" s="43">
        <v>13473.0</v>
      </c>
      <c r="S902" s="43">
        <v>0.088002710186767</v>
      </c>
      <c r="T902" s="43">
        <v>-28.040378</v>
      </c>
      <c r="U902" s="43">
        <v>1.0</v>
      </c>
      <c r="V902" s="43">
        <v>0.0</v>
      </c>
      <c r="W902" s="43">
        <v>1.0</v>
      </c>
      <c r="X902" s="43">
        <v>0.0</v>
      </c>
      <c r="Y902" s="43">
        <v>0.0</v>
      </c>
      <c r="Z902" s="43">
        <v>1.0</v>
      </c>
      <c r="AA902" s="43">
        <v>1.3</v>
      </c>
      <c r="AB902" s="43">
        <v>1.0</v>
      </c>
      <c r="AC902" s="43">
        <v>0.0</v>
      </c>
      <c r="AD902" s="43">
        <v>1.0</v>
      </c>
      <c r="AE902" s="43">
        <v>1493.666666</v>
      </c>
      <c r="AF902" s="43">
        <v>0.0</v>
      </c>
      <c r="AG902" s="43">
        <v>0.0</v>
      </c>
      <c r="AH902" s="43">
        <v>0.0</v>
      </c>
      <c r="AI902" s="43">
        <v>2000.0</v>
      </c>
      <c r="AJ902" s="43">
        <v>0.0</v>
      </c>
      <c r="AK902" s="43">
        <v>2980.0</v>
      </c>
      <c r="AL902" s="43">
        <v>0.0</v>
      </c>
      <c r="AM902" s="43">
        <v>0.2914606996316115</v>
      </c>
      <c r="AN902" s="43">
        <v>0.0</v>
      </c>
      <c r="AO902" s="43">
        <v>1.0</v>
      </c>
      <c r="AP902" s="43">
        <v>464.0</v>
      </c>
      <c r="AQ902" s="43">
        <v>4.0</v>
      </c>
    </row>
    <row r="903" ht="15.75" customHeight="1">
      <c r="A903" s="47">
        <v>2335.0</v>
      </c>
      <c r="B903" s="48" t="str">
        <f t="array" ref="B903">XLOOKUP(A903,Industry_index!$A:$A,Industry_index!$B:$B)</f>
        <v>Construction</v>
      </c>
      <c r="C903" s="43">
        <v>541.0</v>
      </c>
      <c r="D903" s="43">
        <v>0.76</v>
      </c>
      <c r="E903" s="43">
        <v>3.0</v>
      </c>
      <c r="F903" s="43">
        <v>19.0</v>
      </c>
      <c r="G903" s="43">
        <v>3352.5</v>
      </c>
      <c r="H903" s="43">
        <v>5000.0</v>
      </c>
      <c r="I903" s="43">
        <v>902.5</v>
      </c>
      <c r="J903" s="43">
        <v>7450.0</v>
      </c>
      <c r="K903" s="43">
        <v>44689.0</v>
      </c>
      <c r="L903" s="43">
        <v>9406.333333</v>
      </c>
      <c r="M903" s="43">
        <v>0.0</v>
      </c>
      <c r="N903" s="43">
        <v>0.666666</v>
      </c>
      <c r="O903" s="43">
        <v>0.0</v>
      </c>
      <c r="P903" s="43">
        <v>0.0</v>
      </c>
      <c r="Q903" s="43">
        <v>53009.0</v>
      </c>
      <c r="R903" s="43">
        <v>28049.0</v>
      </c>
      <c r="S903" s="43">
        <v>0.210484235494193</v>
      </c>
      <c r="T903" s="43">
        <v>-47.086343</v>
      </c>
      <c r="U903" s="43">
        <v>1.0</v>
      </c>
      <c r="V903" s="43">
        <v>0.0</v>
      </c>
      <c r="W903" s="43">
        <v>1.0</v>
      </c>
      <c r="X903" s="43">
        <v>0.0</v>
      </c>
      <c r="Y903" s="43">
        <v>0.0</v>
      </c>
      <c r="Z903" s="43">
        <v>1.0</v>
      </c>
      <c r="AA903" s="43">
        <v>0.76</v>
      </c>
      <c r="AB903" s="43">
        <v>3.0</v>
      </c>
      <c r="AC903" s="43">
        <v>0.0</v>
      </c>
      <c r="AD903" s="43">
        <v>1.0</v>
      </c>
      <c r="AE903" s="43">
        <v>9406.333333</v>
      </c>
      <c r="AF903" s="43">
        <v>0.0</v>
      </c>
      <c r="AG903" s="43">
        <v>0.0</v>
      </c>
      <c r="AH903" s="43">
        <v>3352.5</v>
      </c>
      <c r="AI903" s="43">
        <v>5000.0</v>
      </c>
      <c r="AJ903" s="43">
        <v>902.5</v>
      </c>
      <c r="AK903" s="43">
        <v>7450.0</v>
      </c>
      <c r="AL903" s="43">
        <v>1.0</v>
      </c>
      <c r="AM903" s="43">
        <v>0.2860229409869666</v>
      </c>
      <c r="AN903" s="43">
        <v>0.0</v>
      </c>
      <c r="AO903" s="43">
        <v>0.0</v>
      </c>
      <c r="AP903" s="43">
        <v>441.0</v>
      </c>
      <c r="AQ903" s="43">
        <v>4.0</v>
      </c>
    </row>
    <row r="904" ht="15.75" customHeight="1">
      <c r="A904" s="47">
        <v>4192.0</v>
      </c>
      <c r="B904" s="48" t="str">
        <f t="array" ref="B904">XLOOKUP(A904,Industry_index!$A:$A,Industry_index!$B:$B)</f>
        <v>Transportation &amp; Public Utilities</v>
      </c>
      <c r="C904" s="43">
        <v>612.0</v>
      </c>
      <c r="D904" s="43">
        <v>24.14</v>
      </c>
      <c r="E904" s="43">
        <v>1.0</v>
      </c>
      <c r="F904" s="43">
        <v>0.0</v>
      </c>
      <c r="G904" s="43">
        <v>0.0</v>
      </c>
      <c r="H904" s="43">
        <v>35000.0</v>
      </c>
      <c r="I904" s="43">
        <v>0.0</v>
      </c>
      <c r="J904" s="43">
        <v>52150.0</v>
      </c>
      <c r="K904" s="43">
        <v>41304.25</v>
      </c>
      <c r="L904" s="43">
        <v>5439.793333</v>
      </c>
      <c r="M904" s="43">
        <v>0.333333</v>
      </c>
      <c r="N904" s="43">
        <v>1.0</v>
      </c>
      <c r="O904" s="43">
        <v>0.333333</v>
      </c>
      <c r="P904" s="43">
        <v>1.0</v>
      </c>
      <c r="Q904" s="43">
        <v>37274.078571</v>
      </c>
      <c r="R904" s="43">
        <v>47431.93</v>
      </c>
      <c r="S904" s="43">
        <v>0.131700490869583</v>
      </c>
      <c r="T904" s="43">
        <v>27.25178</v>
      </c>
      <c r="U904" s="43">
        <v>1.0</v>
      </c>
      <c r="V904" s="43">
        <v>0.0</v>
      </c>
      <c r="W904" s="43">
        <v>1.0</v>
      </c>
      <c r="X904" s="43">
        <v>0.0</v>
      </c>
      <c r="Y904" s="43">
        <v>1.0</v>
      </c>
      <c r="Z904" s="43">
        <v>1.0</v>
      </c>
      <c r="AA904" s="43">
        <v>24.14</v>
      </c>
      <c r="AB904" s="43">
        <v>1.0</v>
      </c>
      <c r="AC904" s="43">
        <v>0.0</v>
      </c>
      <c r="AD904" s="43">
        <v>1.0</v>
      </c>
      <c r="AE904" s="43">
        <v>5439.793333</v>
      </c>
      <c r="AF904" s="43">
        <v>1.0</v>
      </c>
      <c r="AG904" s="43">
        <v>0.0</v>
      </c>
      <c r="AH904" s="43">
        <v>0.0</v>
      </c>
      <c r="AI904" s="43">
        <v>35000.0</v>
      </c>
      <c r="AJ904" s="43">
        <v>0.0</v>
      </c>
      <c r="AK904" s="43">
        <v>52150.0</v>
      </c>
      <c r="AL904" s="43">
        <v>0.0</v>
      </c>
      <c r="AM904" s="43">
        <v>0.2834260091643315</v>
      </c>
      <c r="AN904" s="43">
        <v>0.0</v>
      </c>
      <c r="AO904" s="43">
        <v>1.0</v>
      </c>
      <c r="AP904" s="43">
        <v>430.0</v>
      </c>
      <c r="AQ904" s="43">
        <v>4.0</v>
      </c>
    </row>
    <row r="905" ht="15.75" customHeight="1">
      <c r="A905" s="47">
        <v>2930.0</v>
      </c>
      <c r="B905" s="48" t="str">
        <f t="array" ref="B905">XLOOKUP(A905,Industry_index!$A:$A,Industry_index!$B:$B)</f>
        <v>Agriculture, Forestry, Fishing</v>
      </c>
      <c r="C905" s="43">
        <v>653.0</v>
      </c>
      <c r="D905" s="43">
        <v>0.57</v>
      </c>
      <c r="E905" s="43">
        <v>3.0</v>
      </c>
      <c r="F905" s="43">
        <v>17.0</v>
      </c>
      <c r="G905" s="43">
        <v>0.0</v>
      </c>
      <c r="H905" s="43">
        <v>6000.0</v>
      </c>
      <c r="I905" s="43">
        <v>0.0</v>
      </c>
      <c r="J905" s="43">
        <v>8940.0</v>
      </c>
      <c r="K905" s="43">
        <v>48789.666666</v>
      </c>
      <c r="L905" s="43">
        <v>4782.333333</v>
      </c>
      <c r="M905" s="43">
        <v>1.0</v>
      </c>
      <c r="N905" s="43">
        <v>0.0</v>
      </c>
      <c r="O905" s="43">
        <v>0.666666</v>
      </c>
      <c r="P905" s="43">
        <v>2.0</v>
      </c>
      <c r="Q905" s="43">
        <v>103990.348</v>
      </c>
      <c r="R905" s="43">
        <v>47763.0</v>
      </c>
      <c r="S905" s="43">
        <v>0.098019314334366</v>
      </c>
      <c r="T905" s="43">
        <v>-54.069777</v>
      </c>
      <c r="U905" s="43">
        <v>0.0</v>
      </c>
      <c r="V905" s="43">
        <v>0.0</v>
      </c>
      <c r="W905" s="43">
        <v>0.0</v>
      </c>
      <c r="X905" s="43">
        <v>0.0</v>
      </c>
      <c r="Y905" s="43">
        <v>0.0</v>
      </c>
      <c r="Z905" s="43">
        <v>1.0</v>
      </c>
      <c r="AA905" s="43">
        <v>0.57</v>
      </c>
      <c r="AB905" s="43">
        <v>3.0</v>
      </c>
      <c r="AC905" s="43">
        <v>0.0</v>
      </c>
      <c r="AD905" s="43">
        <v>0.0</v>
      </c>
      <c r="AE905" s="43">
        <v>4782.333333</v>
      </c>
      <c r="AF905" s="43">
        <v>0.0</v>
      </c>
      <c r="AG905" s="43">
        <v>0.0</v>
      </c>
      <c r="AH905" s="43">
        <v>0.0</v>
      </c>
      <c r="AI905" s="43">
        <v>6000.0</v>
      </c>
      <c r="AJ905" s="43">
        <v>0.0</v>
      </c>
      <c r="AK905" s="43">
        <v>8940.0</v>
      </c>
      <c r="AL905" s="43">
        <v>0.0</v>
      </c>
      <c r="AM905" s="43">
        <v>0.3044223758753467</v>
      </c>
      <c r="AN905" s="43">
        <v>0.0</v>
      </c>
      <c r="AO905" s="43">
        <v>1.0</v>
      </c>
      <c r="AP905" s="43">
        <v>536.0</v>
      </c>
      <c r="AQ905" s="43">
        <v>4.0</v>
      </c>
    </row>
    <row r="906" ht="15.75" customHeight="1">
      <c r="A906" s="47">
        <v>4997.0</v>
      </c>
      <c r="B906" s="48" t="str">
        <f t="array" ref="B906">XLOOKUP(A906,Industry_index!$A:$A,Industry_index!$B:$B)</f>
        <v>Services</v>
      </c>
      <c r="C906" s="43">
        <v>625.0</v>
      </c>
      <c r="D906" s="43">
        <v>0.72</v>
      </c>
      <c r="E906" s="43">
        <v>3.0</v>
      </c>
      <c r="F906" s="43">
        <v>17.0</v>
      </c>
      <c r="G906" s="43">
        <v>0.0</v>
      </c>
      <c r="H906" s="43">
        <v>30000.0</v>
      </c>
      <c r="I906" s="43">
        <v>0.0</v>
      </c>
      <c r="J906" s="43">
        <v>44700.0</v>
      </c>
      <c r="K906" s="43">
        <v>96457.736666</v>
      </c>
      <c r="L906" s="43">
        <v>21749.673333</v>
      </c>
      <c r="M906" s="43">
        <v>0.0</v>
      </c>
      <c r="N906" s="43">
        <v>0.333333</v>
      </c>
      <c r="O906" s="43">
        <v>0.0</v>
      </c>
      <c r="P906" s="43">
        <v>0.0</v>
      </c>
      <c r="Q906" s="43">
        <v>97268.78875</v>
      </c>
      <c r="R906" s="43">
        <v>85276.02</v>
      </c>
      <c r="S906" s="43">
        <v>0.225483926950807</v>
      </c>
      <c r="T906" s="43">
        <v>-12.329515</v>
      </c>
      <c r="U906" s="43">
        <v>0.0</v>
      </c>
      <c r="V906" s="43">
        <v>1.0</v>
      </c>
      <c r="W906" s="43">
        <v>0.0</v>
      </c>
      <c r="X906" s="43">
        <v>1.0</v>
      </c>
      <c r="Y906" s="43">
        <v>0.0</v>
      </c>
      <c r="Z906" s="43">
        <v>1.0</v>
      </c>
      <c r="AA906" s="43">
        <v>0.72</v>
      </c>
      <c r="AB906" s="43">
        <v>3.0</v>
      </c>
      <c r="AC906" s="43">
        <v>1.0</v>
      </c>
      <c r="AD906" s="43">
        <v>0.0</v>
      </c>
      <c r="AE906" s="43">
        <v>21749.673333</v>
      </c>
      <c r="AF906" s="43">
        <v>0.0</v>
      </c>
      <c r="AG906" s="43">
        <v>1.0</v>
      </c>
      <c r="AH906" s="43">
        <v>0.0</v>
      </c>
      <c r="AI906" s="43">
        <v>30000.0</v>
      </c>
      <c r="AJ906" s="43">
        <v>0.0</v>
      </c>
      <c r="AK906" s="43">
        <v>44700.0</v>
      </c>
      <c r="AL906" s="43">
        <v>0.0</v>
      </c>
      <c r="AM906" s="43">
        <v>0.2909549243896118</v>
      </c>
      <c r="AN906" s="43">
        <v>0.0</v>
      </c>
      <c r="AO906" s="43">
        <v>1.0</v>
      </c>
      <c r="AP906" s="43">
        <v>461.0</v>
      </c>
      <c r="AQ906" s="43">
        <v>4.0</v>
      </c>
    </row>
    <row r="907" ht="15.75" customHeight="1">
      <c r="A907" s="47">
        <v>4129.0</v>
      </c>
      <c r="B907" s="48" t="str">
        <f t="array" ref="B907">XLOOKUP(A907,Industry_index!$A:$A,Industry_index!$B:$B)</f>
        <v>Finance, Insurance, Real Estate</v>
      </c>
      <c r="C907" s="43">
        <v>606.0</v>
      </c>
      <c r="D907" s="43">
        <v>1.31</v>
      </c>
      <c r="E907" s="43">
        <v>4.0</v>
      </c>
      <c r="F907" s="43">
        <v>4.0</v>
      </c>
      <c r="G907" s="43">
        <v>13349.4</v>
      </c>
      <c r="H907" s="43">
        <v>12000.0</v>
      </c>
      <c r="I907" s="43">
        <v>7469.4</v>
      </c>
      <c r="J907" s="43">
        <v>17880.0</v>
      </c>
      <c r="K907" s="43">
        <v>86156.856666</v>
      </c>
      <c r="L907" s="43">
        <v>7340.57</v>
      </c>
      <c r="M907" s="43">
        <v>0.0</v>
      </c>
      <c r="N907" s="43">
        <v>0.666666</v>
      </c>
      <c r="O907" s="43">
        <v>0.0</v>
      </c>
      <c r="P907" s="43">
        <v>0.0</v>
      </c>
      <c r="Q907" s="43">
        <v>93415.965</v>
      </c>
      <c r="R907" s="43">
        <v>71638.64</v>
      </c>
      <c r="S907" s="43">
        <v>0.085200064162041</v>
      </c>
      <c r="T907" s="43">
        <v>-23.312214</v>
      </c>
      <c r="U907" s="43">
        <v>1.0</v>
      </c>
      <c r="V907" s="43">
        <v>0.0</v>
      </c>
      <c r="W907" s="43">
        <v>0.0</v>
      </c>
      <c r="X907" s="43">
        <v>0.0</v>
      </c>
      <c r="Y907" s="43">
        <v>0.0</v>
      </c>
      <c r="Z907" s="43">
        <v>1.0</v>
      </c>
      <c r="AA907" s="43">
        <v>1.31</v>
      </c>
      <c r="AB907" s="43">
        <v>4.0</v>
      </c>
      <c r="AC907" s="43">
        <v>0.0</v>
      </c>
      <c r="AD907" s="43">
        <v>0.0</v>
      </c>
      <c r="AE907" s="43">
        <v>7340.57</v>
      </c>
      <c r="AF907" s="43">
        <v>0.0</v>
      </c>
      <c r="AG907" s="43">
        <v>0.0</v>
      </c>
      <c r="AH907" s="43">
        <v>13349.4</v>
      </c>
      <c r="AI907" s="43">
        <v>12000.0</v>
      </c>
      <c r="AJ907" s="43">
        <v>7469.4</v>
      </c>
      <c r="AK907" s="43">
        <v>17880.0</v>
      </c>
      <c r="AL907" s="43">
        <v>1.0</v>
      </c>
      <c r="AM907" s="43">
        <v>0.3029646998806124</v>
      </c>
      <c r="AN907" s="43">
        <v>0.0</v>
      </c>
      <c r="AO907" s="43">
        <v>0.0</v>
      </c>
      <c r="AP907" s="43">
        <v>530.0</v>
      </c>
      <c r="AQ907" s="43">
        <v>4.0</v>
      </c>
    </row>
    <row r="908" ht="15.75" customHeight="1">
      <c r="A908" s="47">
        <v>2772.0</v>
      </c>
      <c r="B908" s="48" t="str">
        <f t="array" ref="B908">XLOOKUP(A908,Industry_index!$A:$A,Industry_index!$B:$B)</f>
        <v>Construction</v>
      </c>
      <c r="C908" s="43">
        <v>587.0</v>
      </c>
      <c r="D908" s="43">
        <v>12.99</v>
      </c>
      <c r="E908" s="43">
        <v>2.0</v>
      </c>
      <c r="F908" s="43">
        <v>0.0</v>
      </c>
      <c r="G908" s="43">
        <v>16433.3</v>
      </c>
      <c r="H908" s="43">
        <v>25000.0</v>
      </c>
      <c r="I908" s="43">
        <v>4183.3</v>
      </c>
      <c r="J908" s="43">
        <v>37250.0</v>
      </c>
      <c r="K908" s="43">
        <v>131983.0</v>
      </c>
      <c r="L908" s="43">
        <v>21301.0</v>
      </c>
      <c r="M908" s="43">
        <v>1.333333</v>
      </c>
      <c r="N908" s="43">
        <v>0.333333</v>
      </c>
      <c r="O908" s="43">
        <v>3.0</v>
      </c>
      <c r="P908" s="43">
        <v>9.0</v>
      </c>
      <c r="Q908" s="43">
        <v>120824.0</v>
      </c>
      <c r="R908" s="43">
        <v>67156.20600000002</v>
      </c>
      <c r="S908" s="43">
        <v>0.161391997454217</v>
      </c>
      <c r="T908" s="43">
        <v>27.707243</v>
      </c>
      <c r="U908" s="43">
        <v>1.0</v>
      </c>
      <c r="V908" s="43">
        <v>0.0</v>
      </c>
      <c r="W908" s="43">
        <v>1.0</v>
      </c>
      <c r="X908" s="43">
        <v>0.0</v>
      </c>
      <c r="Y908" s="43">
        <v>1.0</v>
      </c>
      <c r="Z908" s="43">
        <v>1.0</v>
      </c>
      <c r="AA908" s="43">
        <v>12.99</v>
      </c>
      <c r="AB908" s="43">
        <v>2.0</v>
      </c>
      <c r="AC908" s="43">
        <v>0.0</v>
      </c>
      <c r="AD908" s="43">
        <v>1.0</v>
      </c>
      <c r="AE908" s="43">
        <v>21301.0</v>
      </c>
      <c r="AF908" s="43">
        <v>1.0</v>
      </c>
      <c r="AG908" s="43">
        <v>0.0</v>
      </c>
      <c r="AH908" s="43">
        <v>16433.3</v>
      </c>
      <c r="AI908" s="43">
        <v>25000.0</v>
      </c>
      <c r="AJ908" s="43">
        <v>4183.3</v>
      </c>
      <c r="AK908" s="43">
        <v>37250.0</v>
      </c>
      <c r="AL908" s="43">
        <v>1.0</v>
      </c>
      <c r="AM908" s="43">
        <v>0.281134603604939</v>
      </c>
      <c r="AN908" s="43">
        <v>0.0</v>
      </c>
      <c r="AO908" s="43">
        <v>0.0</v>
      </c>
      <c r="AP908" s="43">
        <v>416.0</v>
      </c>
      <c r="AQ908" s="43">
        <v>4.0</v>
      </c>
    </row>
    <row r="909" ht="15.75" customHeight="1">
      <c r="A909" s="47">
        <v>5115.0</v>
      </c>
      <c r="B909" s="48" t="str">
        <f t="array" ref="B909">XLOOKUP(A909,Industry_index!$A:$A,Industry_index!$B:$B)</f>
        <v>Retail</v>
      </c>
      <c r="C909" s="43">
        <v>587.0</v>
      </c>
      <c r="D909" s="43">
        <v>19.75</v>
      </c>
      <c r="E909" s="43">
        <v>2.0</v>
      </c>
      <c r="F909" s="43">
        <v>7.0</v>
      </c>
      <c r="G909" s="43">
        <v>0.0</v>
      </c>
      <c r="H909" s="43">
        <v>30000.0</v>
      </c>
      <c r="I909" s="43">
        <v>0.0</v>
      </c>
      <c r="J909" s="43">
        <v>44700.0</v>
      </c>
      <c r="K909" s="43">
        <v>56469.875</v>
      </c>
      <c r="L909" s="43">
        <v>-371.81</v>
      </c>
      <c r="M909" s="43">
        <v>0.666666</v>
      </c>
      <c r="N909" s="43">
        <v>0.0</v>
      </c>
      <c r="O909" s="43">
        <v>0.0</v>
      </c>
      <c r="P909" s="43">
        <v>0.0</v>
      </c>
      <c r="Q909" s="43">
        <v>50031.375</v>
      </c>
      <c r="R909" s="43">
        <v>46334.0</v>
      </c>
      <c r="S909" s="43">
        <v>-0.003038591837688</v>
      </c>
      <c r="T909" s="43">
        <v>-7.390122</v>
      </c>
      <c r="U909" s="43">
        <v>0.0</v>
      </c>
      <c r="V909" s="43">
        <v>1.0</v>
      </c>
      <c r="W909" s="43">
        <v>0.0</v>
      </c>
      <c r="X909" s="43">
        <v>1.0</v>
      </c>
      <c r="Y909" s="43">
        <v>0.0</v>
      </c>
      <c r="Z909" s="43">
        <v>1.0</v>
      </c>
      <c r="AA909" s="43">
        <v>19.75</v>
      </c>
      <c r="AB909" s="43">
        <v>2.0</v>
      </c>
      <c r="AC909" s="43">
        <v>1.0</v>
      </c>
      <c r="AD909" s="43">
        <v>0.0</v>
      </c>
      <c r="AE909" s="43">
        <v>-371.81</v>
      </c>
      <c r="AF909" s="43">
        <v>0.0</v>
      </c>
      <c r="AG909" s="43">
        <v>1.0</v>
      </c>
      <c r="AH909" s="43">
        <v>0.0</v>
      </c>
      <c r="AI909" s="43">
        <v>30000.0</v>
      </c>
      <c r="AJ909" s="43">
        <v>0.0</v>
      </c>
      <c r="AK909" s="43">
        <v>44700.0</v>
      </c>
      <c r="AL909" s="43">
        <v>0.0</v>
      </c>
      <c r="AM909" s="43">
        <v>0.2822259778428834</v>
      </c>
      <c r="AN909" s="43">
        <v>0.0</v>
      </c>
      <c r="AO909" s="43">
        <v>1.0</v>
      </c>
      <c r="AP909" s="43">
        <v>424.0</v>
      </c>
      <c r="AQ909" s="43">
        <v>4.0</v>
      </c>
    </row>
    <row r="910" ht="15.75" customHeight="1">
      <c r="A910" s="47">
        <v>477.0</v>
      </c>
      <c r="B910" s="48" t="str">
        <f t="array" ref="B910">XLOOKUP(A910,Industry_index!$A:$A,Industry_index!$B:$B)</f>
        <v>Services</v>
      </c>
      <c r="C910" s="43">
        <v>711.0</v>
      </c>
      <c r="D910" s="43">
        <v>17.1</v>
      </c>
      <c r="E910" s="43">
        <v>3.0</v>
      </c>
      <c r="F910" s="43">
        <v>3.0</v>
      </c>
      <c r="G910" s="43">
        <v>0.0</v>
      </c>
      <c r="H910" s="43">
        <v>10000.0</v>
      </c>
      <c r="I910" s="43">
        <v>0.0</v>
      </c>
      <c r="J910" s="43">
        <v>14900.0</v>
      </c>
      <c r="K910" s="43">
        <v>25434.56</v>
      </c>
      <c r="L910" s="43">
        <v>3177.673333</v>
      </c>
      <c r="M910" s="43">
        <v>0.0</v>
      </c>
      <c r="N910" s="43">
        <v>0.0</v>
      </c>
      <c r="O910" s="43">
        <v>0.0</v>
      </c>
      <c r="P910" s="43">
        <v>0.0</v>
      </c>
      <c r="Q910" s="43">
        <v>22012.01</v>
      </c>
      <c r="R910" s="43">
        <v>25736.65</v>
      </c>
      <c r="S910" s="43">
        <v>0.124935127637356</v>
      </c>
      <c r="T910" s="43">
        <v>16.920944</v>
      </c>
      <c r="U910" s="43">
        <v>0.0</v>
      </c>
      <c r="V910" s="43">
        <v>1.0</v>
      </c>
      <c r="W910" s="43">
        <v>0.0</v>
      </c>
      <c r="X910" s="43">
        <v>1.0</v>
      </c>
      <c r="Y910" s="43">
        <v>0.0</v>
      </c>
      <c r="Z910" s="43">
        <v>1.0</v>
      </c>
      <c r="AA910" s="43">
        <v>17.1</v>
      </c>
      <c r="AB910" s="43">
        <v>3.0</v>
      </c>
      <c r="AC910" s="43">
        <v>1.0</v>
      </c>
      <c r="AD910" s="43">
        <v>0.0</v>
      </c>
      <c r="AE910" s="43">
        <v>3177.673333</v>
      </c>
      <c r="AF910" s="43">
        <v>0.0</v>
      </c>
      <c r="AG910" s="43">
        <v>1.0</v>
      </c>
      <c r="AH910" s="43">
        <v>0.0</v>
      </c>
      <c r="AI910" s="43">
        <v>10000.0</v>
      </c>
      <c r="AJ910" s="43">
        <v>0.0</v>
      </c>
      <c r="AK910" s="43">
        <v>14900.0</v>
      </c>
      <c r="AL910" s="43">
        <v>0.0</v>
      </c>
      <c r="AM910" s="43">
        <v>0.2933438006452053</v>
      </c>
      <c r="AN910" s="43">
        <v>0.0</v>
      </c>
      <c r="AO910" s="43">
        <v>1.0</v>
      </c>
      <c r="AP910" s="43">
        <v>474.0</v>
      </c>
      <c r="AQ910" s="43">
        <v>4.0</v>
      </c>
    </row>
    <row r="911" ht="15.75" customHeight="1">
      <c r="A911" s="47">
        <v>1600.0</v>
      </c>
      <c r="B911" s="48" t="str">
        <f t="array" ref="B911">XLOOKUP(A911,Industry_index!$A:$A,Industry_index!$B:$B)</f>
        <v>Transportation &amp; Public Utilities</v>
      </c>
      <c r="C911" s="43">
        <v>525.0</v>
      </c>
      <c r="D911" s="43">
        <v>1.81</v>
      </c>
      <c r="E911" s="43">
        <v>1.0</v>
      </c>
      <c r="F911" s="43">
        <v>0.0</v>
      </c>
      <c r="G911" s="43">
        <v>0.0</v>
      </c>
      <c r="H911" s="43">
        <v>3000.0</v>
      </c>
      <c r="I911" s="43">
        <v>0.0</v>
      </c>
      <c r="J911" s="43">
        <v>4470.0</v>
      </c>
      <c r="K911" s="43">
        <v>10842.983333</v>
      </c>
      <c r="L911" s="43">
        <v>1005.04</v>
      </c>
      <c r="M911" s="43">
        <v>0.0</v>
      </c>
      <c r="N911" s="43">
        <v>0.666666</v>
      </c>
      <c r="O911" s="43">
        <v>0.0</v>
      </c>
      <c r="P911" s="43">
        <v>0.0</v>
      </c>
      <c r="Q911" s="43">
        <v>10367.93</v>
      </c>
      <c r="R911" s="43">
        <v>7840.39</v>
      </c>
      <c r="S911" s="43">
        <v>0.090900544411872</v>
      </c>
      <c r="T911" s="43">
        <v>-24.378443</v>
      </c>
      <c r="U911" s="43">
        <v>1.0</v>
      </c>
      <c r="V911" s="43">
        <v>0.0</v>
      </c>
      <c r="W911" s="43">
        <v>1.0</v>
      </c>
      <c r="X911" s="43">
        <v>0.0</v>
      </c>
      <c r="Y911" s="43">
        <v>0.0</v>
      </c>
      <c r="Z911" s="43">
        <v>1.0</v>
      </c>
      <c r="AA911" s="43">
        <v>1.81</v>
      </c>
      <c r="AB911" s="43">
        <v>1.0</v>
      </c>
      <c r="AC911" s="43">
        <v>0.0</v>
      </c>
      <c r="AD911" s="43">
        <v>1.0</v>
      </c>
      <c r="AE911" s="43">
        <v>1005.04</v>
      </c>
      <c r="AF911" s="43">
        <v>0.0</v>
      </c>
      <c r="AG911" s="43">
        <v>0.0</v>
      </c>
      <c r="AH911" s="43">
        <v>0.0</v>
      </c>
      <c r="AI911" s="43">
        <v>3000.0</v>
      </c>
      <c r="AJ911" s="43">
        <v>0.0</v>
      </c>
      <c r="AK911" s="43">
        <v>4470.0</v>
      </c>
      <c r="AL911" s="43">
        <v>0.0</v>
      </c>
      <c r="AM911" s="43">
        <v>0.29112286100754</v>
      </c>
      <c r="AN911" s="43">
        <v>0.0</v>
      </c>
      <c r="AO911" s="43">
        <v>1.0</v>
      </c>
      <c r="AP911" s="43">
        <v>462.0</v>
      </c>
      <c r="AQ911" s="43">
        <v>4.0</v>
      </c>
    </row>
    <row r="912" ht="15.75" customHeight="1">
      <c r="A912" s="47">
        <v>5014.0</v>
      </c>
      <c r="B912" s="48" t="str">
        <f t="array" ref="B912">XLOOKUP(A912,Industry_index!$A:$A,Industry_index!$B:$B)</f>
        <v>Services</v>
      </c>
      <c r="C912" s="43">
        <v>785.0</v>
      </c>
      <c r="D912" s="43">
        <v>2.76</v>
      </c>
      <c r="E912" s="43">
        <v>1.0</v>
      </c>
      <c r="F912" s="43">
        <v>0.0</v>
      </c>
      <c r="G912" s="43">
        <v>0.0</v>
      </c>
      <c r="H912" s="43">
        <v>40000.0</v>
      </c>
      <c r="I912" s="43">
        <v>0.0</v>
      </c>
      <c r="J912" s="43">
        <v>59600.0</v>
      </c>
      <c r="K912" s="43">
        <v>65624.0</v>
      </c>
      <c r="L912" s="43">
        <v>11427.83</v>
      </c>
      <c r="M912" s="43">
        <v>0.0</v>
      </c>
      <c r="N912" s="43">
        <v>0.0</v>
      </c>
      <c r="O912" s="43">
        <v>0.0</v>
      </c>
      <c r="P912" s="43">
        <v>0.0</v>
      </c>
      <c r="Q912" s="43">
        <v>233340.284</v>
      </c>
      <c r="R912" s="43">
        <v>67156.20600000002</v>
      </c>
      <c r="S912" s="43">
        <v>0.169989672170391</v>
      </c>
      <c r="T912" s="43">
        <v>-7.668748</v>
      </c>
      <c r="U912" s="43">
        <v>0.0</v>
      </c>
      <c r="V912" s="43">
        <v>1.0</v>
      </c>
      <c r="W912" s="43">
        <v>0.0</v>
      </c>
      <c r="X912" s="43">
        <v>1.0</v>
      </c>
      <c r="Y912" s="43">
        <v>0.0</v>
      </c>
      <c r="Z912" s="43">
        <v>1.0</v>
      </c>
      <c r="AA912" s="43">
        <v>2.76</v>
      </c>
      <c r="AB912" s="43">
        <v>1.0</v>
      </c>
      <c r="AC912" s="43">
        <v>1.0</v>
      </c>
      <c r="AD912" s="43">
        <v>0.0</v>
      </c>
      <c r="AE912" s="43">
        <v>11427.83</v>
      </c>
      <c r="AF912" s="43">
        <v>0.0</v>
      </c>
      <c r="AG912" s="43">
        <v>1.0</v>
      </c>
      <c r="AH912" s="43">
        <v>0.0</v>
      </c>
      <c r="AI912" s="43">
        <v>40000.0</v>
      </c>
      <c r="AJ912" s="43">
        <v>0.0</v>
      </c>
      <c r="AK912" s="43">
        <v>59600.0</v>
      </c>
      <c r="AL912" s="43">
        <v>0.0</v>
      </c>
      <c r="AM912" s="43">
        <v>0.2999711506609048</v>
      </c>
      <c r="AN912" s="43">
        <v>0.0</v>
      </c>
      <c r="AO912" s="43">
        <v>1.0</v>
      </c>
      <c r="AP912" s="43">
        <v>515.0</v>
      </c>
      <c r="AQ912" s="43">
        <v>4.0</v>
      </c>
    </row>
    <row r="913" ht="15.75" customHeight="1">
      <c r="A913" s="47">
        <v>5011.0</v>
      </c>
      <c r="B913" s="48" t="str">
        <f t="array" ref="B913">XLOOKUP(A913,Industry_index!$A:$A,Industry_index!$B:$B)</f>
        <v>Services</v>
      </c>
      <c r="C913" s="43">
        <v>632.0</v>
      </c>
      <c r="D913" s="43">
        <v>4.87</v>
      </c>
      <c r="E913" s="43">
        <v>4.0</v>
      </c>
      <c r="F913" s="43">
        <v>15.0</v>
      </c>
      <c r="G913" s="43">
        <v>0.0</v>
      </c>
      <c r="H913" s="43">
        <v>6000.0</v>
      </c>
      <c r="I913" s="43">
        <v>0.0</v>
      </c>
      <c r="J913" s="43">
        <v>8940.0</v>
      </c>
      <c r="K913" s="43">
        <v>89063.333333</v>
      </c>
      <c r="L913" s="43">
        <v>19846.0</v>
      </c>
      <c r="M913" s="43">
        <v>0.666666</v>
      </c>
      <c r="N913" s="43">
        <v>0.0</v>
      </c>
      <c r="O913" s="43">
        <v>0.0</v>
      </c>
      <c r="P913" s="43">
        <v>0.0</v>
      </c>
      <c r="Q913" s="43">
        <v>79353.0</v>
      </c>
      <c r="R913" s="43">
        <v>108484.0</v>
      </c>
      <c r="S913" s="43">
        <v>0.222830204080624</v>
      </c>
      <c r="T913" s="43">
        <v>36.710647</v>
      </c>
      <c r="U913" s="43">
        <v>1.0</v>
      </c>
      <c r="V913" s="43">
        <v>1.0</v>
      </c>
      <c r="W913" s="43">
        <v>0.0</v>
      </c>
      <c r="X913" s="43">
        <v>0.0</v>
      </c>
      <c r="Y913" s="43">
        <v>1.0</v>
      </c>
      <c r="Z913" s="43">
        <v>1.0</v>
      </c>
      <c r="AA913" s="43">
        <v>4.87</v>
      </c>
      <c r="AB913" s="43">
        <v>4.0</v>
      </c>
      <c r="AC913" s="43">
        <v>1.0</v>
      </c>
      <c r="AD913" s="43">
        <v>0.0</v>
      </c>
      <c r="AE913" s="43">
        <v>19846.0</v>
      </c>
      <c r="AF913" s="43">
        <v>1.0</v>
      </c>
      <c r="AG913" s="43">
        <v>0.0</v>
      </c>
      <c r="AH913" s="43">
        <v>0.0</v>
      </c>
      <c r="AI913" s="43">
        <v>6000.0</v>
      </c>
      <c r="AJ913" s="43">
        <v>0.0</v>
      </c>
      <c r="AK913" s="43">
        <v>8940.0</v>
      </c>
      <c r="AL913" s="43">
        <v>0.0</v>
      </c>
      <c r="AM913" s="43">
        <v>0.293101094628116</v>
      </c>
      <c r="AN913" s="43">
        <v>0.0</v>
      </c>
      <c r="AO913" s="43">
        <v>1.0</v>
      </c>
      <c r="AP913" s="43">
        <v>473.0</v>
      </c>
      <c r="AQ913" s="43">
        <v>4.0</v>
      </c>
    </row>
    <row r="914" ht="15.75" customHeight="1">
      <c r="A914" s="47">
        <v>3371.0</v>
      </c>
      <c r="B914" s="48" t="str">
        <f t="array" ref="B914">XLOOKUP(A914,Industry_index!$A:$A,Industry_index!$B:$B)</f>
        <v>Transportation &amp; Public Utilities</v>
      </c>
      <c r="C914" s="43">
        <v>577.0</v>
      </c>
      <c r="D914" s="43">
        <v>0.54</v>
      </c>
      <c r="E914" s="43">
        <v>2.0</v>
      </c>
      <c r="F914" s="43">
        <v>14.0</v>
      </c>
      <c r="G914" s="43">
        <v>0.0</v>
      </c>
      <c r="H914" s="43">
        <v>3000.0</v>
      </c>
      <c r="I914" s="43">
        <v>0.0</v>
      </c>
      <c r="J914" s="43">
        <v>4470.0</v>
      </c>
      <c r="K914" s="43">
        <v>14501.0</v>
      </c>
      <c r="L914" s="43">
        <v>2567.333333</v>
      </c>
      <c r="M914" s="43">
        <v>0.333333</v>
      </c>
      <c r="N914" s="43">
        <v>0.0</v>
      </c>
      <c r="O914" s="43">
        <v>0.0</v>
      </c>
      <c r="P914" s="43">
        <v>0.0</v>
      </c>
      <c r="Q914" s="43">
        <v>29047.749166</v>
      </c>
      <c r="R914" s="43">
        <v>19252.0</v>
      </c>
      <c r="S914" s="43">
        <v>0.177045031377146</v>
      </c>
      <c r="T914" s="43">
        <v>-33.722922</v>
      </c>
      <c r="U914" s="43">
        <v>1.0</v>
      </c>
      <c r="V914" s="43">
        <v>0.0</v>
      </c>
      <c r="W914" s="43">
        <v>1.0</v>
      </c>
      <c r="X914" s="43">
        <v>0.0</v>
      </c>
      <c r="Y914" s="43">
        <v>0.0</v>
      </c>
      <c r="Z914" s="43">
        <v>1.0</v>
      </c>
      <c r="AA914" s="43">
        <v>0.54</v>
      </c>
      <c r="AB914" s="43">
        <v>2.0</v>
      </c>
      <c r="AC914" s="43">
        <v>0.0</v>
      </c>
      <c r="AD914" s="43">
        <v>1.0</v>
      </c>
      <c r="AE914" s="43">
        <v>2567.333333</v>
      </c>
      <c r="AF914" s="43">
        <v>0.0</v>
      </c>
      <c r="AG914" s="43">
        <v>0.0</v>
      </c>
      <c r="AH914" s="43">
        <v>0.0</v>
      </c>
      <c r="AI914" s="43">
        <v>3000.0</v>
      </c>
      <c r="AJ914" s="43">
        <v>0.0</v>
      </c>
      <c r="AK914" s="43">
        <v>4470.0</v>
      </c>
      <c r="AL914" s="43">
        <v>0.0</v>
      </c>
      <c r="AM914" s="43">
        <v>0.3046386801620711</v>
      </c>
      <c r="AN914" s="43">
        <v>0.0</v>
      </c>
      <c r="AO914" s="43">
        <v>1.0</v>
      </c>
      <c r="AP914" s="43">
        <v>537.0</v>
      </c>
      <c r="AQ914" s="43">
        <v>4.0</v>
      </c>
    </row>
    <row r="915" ht="15.75" customHeight="1">
      <c r="A915" s="47">
        <v>4913.0</v>
      </c>
      <c r="B915" s="48" t="str">
        <f t="array" ref="B915">XLOOKUP(A915,Industry_index!$A:$A,Industry_index!$B:$B)</f>
        <v>Retail</v>
      </c>
      <c r="C915" s="43">
        <v>614.0</v>
      </c>
      <c r="D915" s="43">
        <v>11.23</v>
      </c>
      <c r="E915" s="43">
        <v>1.0</v>
      </c>
      <c r="F915" s="43">
        <v>0.0</v>
      </c>
      <c r="G915" s="43">
        <v>0.0</v>
      </c>
      <c r="H915" s="43">
        <v>25000.0</v>
      </c>
      <c r="I915" s="43">
        <v>0.0</v>
      </c>
      <c r="J915" s="43">
        <v>37250.0</v>
      </c>
      <c r="K915" s="43">
        <v>76110.326666</v>
      </c>
      <c r="L915" s="43">
        <v>2752.28</v>
      </c>
      <c r="M915" s="43">
        <v>0.333333</v>
      </c>
      <c r="N915" s="43">
        <v>0.0</v>
      </c>
      <c r="O915" s="43">
        <v>0.333333</v>
      </c>
      <c r="P915" s="43">
        <v>1.0</v>
      </c>
      <c r="Q915" s="43">
        <v>71793.777142</v>
      </c>
      <c r="R915" s="43">
        <v>75946.79</v>
      </c>
      <c r="S915" s="43">
        <v>-0.001919955058322</v>
      </c>
      <c r="T915" s="43">
        <v>5.784637</v>
      </c>
      <c r="U915" s="43">
        <v>0.0</v>
      </c>
      <c r="V915" s="43">
        <v>1.0</v>
      </c>
      <c r="W915" s="43">
        <v>0.0</v>
      </c>
      <c r="X915" s="43">
        <v>1.0</v>
      </c>
      <c r="Y915" s="43">
        <v>0.0</v>
      </c>
      <c r="Z915" s="43">
        <v>1.0</v>
      </c>
      <c r="AA915" s="43">
        <v>11.23</v>
      </c>
      <c r="AB915" s="43">
        <v>1.0</v>
      </c>
      <c r="AC915" s="43">
        <v>1.0</v>
      </c>
      <c r="AD915" s="43">
        <v>0.0</v>
      </c>
      <c r="AE915" s="43">
        <v>2752.28</v>
      </c>
      <c r="AF915" s="43">
        <v>0.0</v>
      </c>
      <c r="AG915" s="43">
        <v>1.0</v>
      </c>
      <c r="AH915" s="43">
        <v>0.0</v>
      </c>
      <c r="AI915" s="43">
        <v>25000.0</v>
      </c>
      <c r="AJ915" s="43">
        <v>0.0</v>
      </c>
      <c r="AK915" s="43">
        <v>37250.0</v>
      </c>
      <c r="AL915" s="43">
        <v>0.0</v>
      </c>
      <c r="AM915" s="43">
        <v>0.2968946309090384</v>
      </c>
      <c r="AN915" s="43">
        <v>0.0</v>
      </c>
      <c r="AO915" s="43">
        <v>1.0</v>
      </c>
      <c r="AP915" s="43">
        <v>499.0</v>
      </c>
      <c r="AQ915" s="43">
        <v>4.0</v>
      </c>
    </row>
    <row r="916" ht="15.75" customHeight="1">
      <c r="A916" s="47">
        <v>1145.0</v>
      </c>
      <c r="B916" s="48" t="str">
        <f t="array" ref="B916">XLOOKUP(A916,Industry_index!$A:$A,Industry_index!$B:$B)</f>
        <v>Transportation &amp; Public Utilities</v>
      </c>
      <c r="C916" s="43">
        <v>676.0</v>
      </c>
      <c r="D916" s="43">
        <v>1.1</v>
      </c>
      <c r="E916" s="43">
        <v>4.0</v>
      </c>
      <c r="F916" s="43">
        <v>4.0</v>
      </c>
      <c r="G916" s="43">
        <v>19668.0</v>
      </c>
      <c r="H916" s="43">
        <v>30000.0</v>
      </c>
      <c r="I916" s="43">
        <v>4968.0</v>
      </c>
      <c r="J916" s="43">
        <v>44700.0</v>
      </c>
      <c r="K916" s="43">
        <v>117009.88</v>
      </c>
      <c r="L916" s="43">
        <v>11427.83</v>
      </c>
      <c r="M916" s="43">
        <v>0.0</v>
      </c>
      <c r="N916" s="43">
        <v>0.0</v>
      </c>
      <c r="O916" s="43">
        <v>0.0</v>
      </c>
      <c r="P916" s="43">
        <v>0.0</v>
      </c>
      <c r="Q916" s="43">
        <v>131573.015</v>
      </c>
      <c r="R916" s="43">
        <v>87883.61</v>
      </c>
      <c r="S916" s="43">
        <v>0.307112011676168</v>
      </c>
      <c r="T916" s="43">
        <v>-33.205448</v>
      </c>
      <c r="U916" s="43">
        <v>0.0</v>
      </c>
      <c r="V916" s="43">
        <v>0.0</v>
      </c>
      <c r="W916" s="43">
        <v>1.0</v>
      </c>
      <c r="X916" s="43">
        <v>0.0</v>
      </c>
      <c r="Y916" s="43">
        <v>0.0</v>
      </c>
      <c r="Z916" s="43">
        <v>1.0</v>
      </c>
      <c r="AA916" s="43">
        <v>1.1</v>
      </c>
      <c r="AB916" s="43">
        <v>4.0</v>
      </c>
      <c r="AC916" s="43">
        <v>0.0</v>
      </c>
      <c r="AD916" s="43">
        <v>1.0</v>
      </c>
      <c r="AE916" s="43">
        <v>11427.83</v>
      </c>
      <c r="AF916" s="43">
        <v>0.0</v>
      </c>
      <c r="AG916" s="43">
        <v>0.0</v>
      </c>
      <c r="AH916" s="43">
        <v>19668.0</v>
      </c>
      <c r="AI916" s="43">
        <v>30000.0</v>
      </c>
      <c r="AJ916" s="43">
        <v>4968.0</v>
      </c>
      <c r="AK916" s="43">
        <v>44700.0</v>
      </c>
      <c r="AL916" s="43">
        <v>1.0</v>
      </c>
      <c r="AM916" s="43">
        <v>0.2890714778989648</v>
      </c>
      <c r="AN916" s="43">
        <v>0.0</v>
      </c>
      <c r="AO916" s="43">
        <v>0.0</v>
      </c>
      <c r="AP916" s="43">
        <v>456.0</v>
      </c>
      <c r="AQ916" s="43">
        <v>4.0</v>
      </c>
    </row>
    <row r="917" ht="15.75" customHeight="1">
      <c r="A917" s="47">
        <v>463.0</v>
      </c>
      <c r="B917" s="48" t="str">
        <f t="array" ref="B917">XLOOKUP(A917,Industry_index!$A:$A,Industry_index!$B:$B)</f>
        <v>Manufacturing</v>
      </c>
      <c r="C917" s="43">
        <v>637.0</v>
      </c>
      <c r="D917" s="43">
        <v>1.95</v>
      </c>
      <c r="E917" s="43">
        <v>1.0</v>
      </c>
      <c r="F917" s="43">
        <v>4.0</v>
      </c>
      <c r="G917" s="43">
        <v>0.0</v>
      </c>
      <c r="H917" s="43">
        <v>3500.0</v>
      </c>
      <c r="I917" s="43">
        <v>0.0</v>
      </c>
      <c r="J917" s="43">
        <v>5215.0</v>
      </c>
      <c r="K917" s="43">
        <v>6313.0</v>
      </c>
      <c r="L917" s="43">
        <v>831.666666</v>
      </c>
      <c r="M917" s="43">
        <v>0.0</v>
      </c>
      <c r="N917" s="43">
        <v>0.0</v>
      </c>
      <c r="O917" s="43">
        <v>0.0</v>
      </c>
      <c r="P917" s="43">
        <v>0.0</v>
      </c>
      <c r="Q917" s="43">
        <v>6883.5</v>
      </c>
      <c r="R917" s="43">
        <v>5172.0</v>
      </c>
      <c r="S917" s="43">
        <v>0.131739268176778</v>
      </c>
      <c r="T917" s="43">
        <v>-24.863804</v>
      </c>
      <c r="U917" s="43">
        <v>0.0</v>
      </c>
      <c r="V917" s="43">
        <v>0.0</v>
      </c>
      <c r="W917" s="43">
        <v>0.0</v>
      </c>
      <c r="X917" s="43">
        <v>0.0</v>
      </c>
      <c r="Y917" s="43">
        <v>0.0</v>
      </c>
      <c r="Z917" s="43">
        <v>1.0</v>
      </c>
      <c r="AA917" s="43">
        <v>1.95</v>
      </c>
      <c r="AB917" s="43">
        <v>1.0</v>
      </c>
      <c r="AC917" s="43">
        <v>0.0</v>
      </c>
      <c r="AD917" s="43">
        <v>0.0</v>
      </c>
      <c r="AE917" s="43">
        <v>831.666666</v>
      </c>
      <c r="AF917" s="43">
        <v>0.0</v>
      </c>
      <c r="AG917" s="43">
        <v>0.0</v>
      </c>
      <c r="AH917" s="43">
        <v>0.0</v>
      </c>
      <c r="AI917" s="43">
        <v>3500.0</v>
      </c>
      <c r="AJ917" s="43">
        <v>0.0</v>
      </c>
      <c r="AK917" s="43">
        <v>5215.0</v>
      </c>
      <c r="AL917" s="43">
        <v>0.0</v>
      </c>
      <c r="AM917" s="43">
        <v>0.2872629867829273</v>
      </c>
      <c r="AN917" s="43">
        <v>0.0</v>
      </c>
      <c r="AO917" s="43">
        <v>1.0</v>
      </c>
      <c r="AP917" s="43">
        <v>448.0</v>
      </c>
      <c r="AQ917" s="43">
        <v>4.0</v>
      </c>
    </row>
    <row r="918" ht="15.75" customHeight="1">
      <c r="A918" s="47">
        <v>2367.0</v>
      </c>
      <c r="B918" s="48" t="str">
        <f t="array" ref="B918">XLOOKUP(A918,Industry_index!$A:$A,Industry_index!$B:$B)</f>
        <v>Construction</v>
      </c>
      <c r="C918" s="43">
        <v>543.0</v>
      </c>
      <c r="D918" s="43">
        <v>1.92</v>
      </c>
      <c r="E918" s="43">
        <v>2.0</v>
      </c>
      <c r="F918" s="43">
        <v>4.0</v>
      </c>
      <c r="G918" s="43">
        <v>3376.0</v>
      </c>
      <c r="H918" s="43">
        <v>3000.0</v>
      </c>
      <c r="I918" s="43">
        <v>1906.0</v>
      </c>
      <c r="J918" s="43">
        <v>4470.0</v>
      </c>
      <c r="K918" s="43">
        <v>15765.07</v>
      </c>
      <c r="L918" s="43">
        <v>2647.62</v>
      </c>
      <c r="M918" s="43">
        <v>0.666666</v>
      </c>
      <c r="N918" s="43">
        <v>1.0</v>
      </c>
      <c r="O918" s="43">
        <v>3.333333</v>
      </c>
      <c r="P918" s="43">
        <v>10.0</v>
      </c>
      <c r="Q918" s="43">
        <v>18426.305</v>
      </c>
      <c r="R918" s="43">
        <v>10442.6</v>
      </c>
      <c r="S918" s="43">
        <v>0.167942165813409</v>
      </c>
      <c r="T918" s="43">
        <v>-43.327786</v>
      </c>
      <c r="U918" s="43">
        <v>1.0</v>
      </c>
      <c r="V918" s="43">
        <v>0.0</v>
      </c>
      <c r="W918" s="43">
        <v>1.0</v>
      </c>
      <c r="X918" s="43">
        <v>0.0</v>
      </c>
      <c r="Y918" s="43">
        <v>0.0</v>
      </c>
      <c r="Z918" s="43">
        <v>1.0</v>
      </c>
      <c r="AA918" s="43">
        <v>1.92</v>
      </c>
      <c r="AB918" s="43">
        <v>2.0</v>
      </c>
      <c r="AC918" s="43">
        <v>0.0</v>
      </c>
      <c r="AD918" s="43">
        <v>1.0</v>
      </c>
      <c r="AE918" s="43">
        <v>2647.62</v>
      </c>
      <c r="AF918" s="43">
        <v>0.0</v>
      </c>
      <c r="AG918" s="43">
        <v>0.0</v>
      </c>
      <c r="AH918" s="43">
        <v>3376.0</v>
      </c>
      <c r="AI918" s="43">
        <v>3000.0</v>
      </c>
      <c r="AJ918" s="43">
        <v>1906.0</v>
      </c>
      <c r="AK918" s="43">
        <v>4470.0</v>
      </c>
      <c r="AL918" s="43">
        <v>1.0</v>
      </c>
      <c r="AM918" s="43">
        <v>0.2971366850296073</v>
      </c>
      <c r="AN918" s="43">
        <v>0.0</v>
      </c>
      <c r="AO918" s="43">
        <v>0.0</v>
      </c>
      <c r="AP918" s="43">
        <v>501.0</v>
      </c>
      <c r="AQ918" s="43">
        <v>4.0</v>
      </c>
    </row>
    <row r="919" ht="15.75" customHeight="1">
      <c r="A919" s="47">
        <v>304.0</v>
      </c>
      <c r="B919" s="48" t="str">
        <f t="array" ref="B919">XLOOKUP(A919,Industry_index!$A:$A,Industry_index!$B:$B)</f>
        <v>Construction</v>
      </c>
      <c r="C919" s="43">
        <v>515.0</v>
      </c>
      <c r="D919" s="43">
        <v>0.77</v>
      </c>
      <c r="E919" s="43">
        <v>2.0</v>
      </c>
      <c r="F919" s="43">
        <v>11.0</v>
      </c>
      <c r="G919" s="43">
        <v>4355.26</v>
      </c>
      <c r="H919" s="43">
        <v>5000.0</v>
      </c>
      <c r="I919" s="43">
        <v>1905.26</v>
      </c>
      <c r="J919" s="43">
        <v>7450.0</v>
      </c>
      <c r="K919" s="43">
        <v>13166.666666</v>
      </c>
      <c r="L919" s="43">
        <v>4598.666666</v>
      </c>
      <c r="M919" s="43">
        <v>0.0</v>
      </c>
      <c r="N919" s="43">
        <v>0.0</v>
      </c>
      <c r="O919" s="43">
        <v>0.0</v>
      </c>
      <c r="P919" s="43">
        <v>0.0</v>
      </c>
      <c r="Q919" s="43">
        <v>14200.0</v>
      </c>
      <c r="R919" s="43">
        <v>11100.0</v>
      </c>
      <c r="S919" s="43">
        <v>0.349265987527598</v>
      </c>
      <c r="T919" s="43">
        <v>-21.830985</v>
      </c>
      <c r="U919" s="43">
        <v>1.0</v>
      </c>
      <c r="V919" s="43">
        <v>0.0</v>
      </c>
      <c r="W919" s="43">
        <v>1.0</v>
      </c>
      <c r="X919" s="43">
        <v>0.0</v>
      </c>
      <c r="Y919" s="43">
        <v>0.0</v>
      </c>
      <c r="Z919" s="43">
        <v>1.0</v>
      </c>
      <c r="AA919" s="43">
        <v>0.77</v>
      </c>
      <c r="AB919" s="43">
        <v>2.0</v>
      </c>
      <c r="AC919" s="43">
        <v>0.0</v>
      </c>
      <c r="AD919" s="43">
        <v>1.0</v>
      </c>
      <c r="AE919" s="43">
        <v>4598.666666</v>
      </c>
      <c r="AF919" s="43">
        <v>0.0</v>
      </c>
      <c r="AG919" s="43">
        <v>0.0</v>
      </c>
      <c r="AH919" s="43">
        <v>4355.26</v>
      </c>
      <c r="AI919" s="43">
        <v>5000.0</v>
      </c>
      <c r="AJ919" s="43">
        <v>1905.26</v>
      </c>
      <c r="AK919" s="43">
        <v>7450.0</v>
      </c>
      <c r="AL919" s="43">
        <v>1.0</v>
      </c>
      <c r="AM919" s="43">
        <v>0.2939668398254172</v>
      </c>
      <c r="AN919" s="43">
        <v>0.0</v>
      </c>
      <c r="AO919" s="43">
        <v>0.0</v>
      </c>
      <c r="AP919" s="43">
        <v>480.0</v>
      </c>
      <c r="AQ919" s="43">
        <v>4.0</v>
      </c>
    </row>
    <row r="920" ht="15.75" customHeight="1">
      <c r="A920" s="47">
        <v>444.0</v>
      </c>
      <c r="B920" s="48" t="str">
        <f t="array" ref="B920">XLOOKUP(A920,Industry_index!$A:$A,Industry_index!$B:$B)</f>
        <v>Transportation &amp; Public Utilities</v>
      </c>
      <c r="C920" s="43">
        <v>601.0</v>
      </c>
      <c r="D920" s="43">
        <v>1.36</v>
      </c>
      <c r="E920" s="43">
        <v>2.0</v>
      </c>
      <c r="F920" s="43">
        <v>10.0</v>
      </c>
      <c r="G920" s="43">
        <v>0.0</v>
      </c>
      <c r="H920" s="43">
        <v>4000.0</v>
      </c>
      <c r="I920" s="43">
        <v>0.0</v>
      </c>
      <c r="J920" s="43">
        <v>5960.0</v>
      </c>
      <c r="K920" s="43">
        <v>37418.333333</v>
      </c>
      <c r="L920" s="43">
        <v>4056.333333</v>
      </c>
      <c r="M920" s="43">
        <v>0.0</v>
      </c>
      <c r="N920" s="43">
        <v>0.0</v>
      </c>
      <c r="O920" s="43">
        <v>0.0</v>
      </c>
      <c r="P920" s="43">
        <v>0.0</v>
      </c>
      <c r="Q920" s="43">
        <v>34752.768</v>
      </c>
      <c r="R920" s="43">
        <v>22780.0</v>
      </c>
      <c r="S920" s="43">
        <v>0.108404891399482</v>
      </c>
      <c r="T920" s="43">
        <v>-34.45127</v>
      </c>
      <c r="U920" s="43">
        <v>1.0</v>
      </c>
      <c r="V920" s="43">
        <v>0.0</v>
      </c>
      <c r="W920" s="43">
        <v>1.0</v>
      </c>
      <c r="X920" s="43">
        <v>0.0</v>
      </c>
      <c r="Y920" s="43">
        <v>0.0</v>
      </c>
      <c r="Z920" s="43">
        <v>1.0</v>
      </c>
      <c r="AA920" s="43">
        <v>1.36</v>
      </c>
      <c r="AB920" s="43">
        <v>2.0</v>
      </c>
      <c r="AC920" s="43">
        <v>0.0</v>
      </c>
      <c r="AD920" s="43">
        <v>1.0</v>
      </c>
      <c r="AE920" s="43">
        <v>4056.333333</v>
      </c>
      <c r="AF920" s="43">
        <v>0.0</v>
      </c>
      <c r="AG920" s="43">
        <v>0.0</v>
      </c>
      <c r="AH920" s="43">
        <v>0.0</v>
      </c>
      <c r="AI920" s="43">
        <v>4000.0</v>
      </c>
      <c r="AJ920" s="43">
        <v>0.0</v>
      </c>
      <c r="AK920" s="43">
        <v>5960.0</v>
      </c>
      <c r="AL920" s="43">
        <v>0.0</v>
      </c>
      <c r="AM920" s="43">
        <v>0.2934681043097445</v>
      </c>
      <c r="AN920" s="43">
        <v>0.0</v>
      </c>
      <c r="AO920" s="43">
        <v>1.0</v>
      </c>
      <c r="AP920" s="43">
        <v>476.0</v>
      </c>
      <c r="AQ920" s="43">
        <v>4.0</v>
      </c>
    </row>
    <row r="921" ht="15.75" customHeight="1">
      <c r="A921" s="47">
        <v>3806.0</v>
      </c>
      <c r="B921" s="48" t="str">
        <f t="array" ref="B921">XLOOKUP(A921,Industry_index!$A:$A,Industry_index!$B:$B)</f>
        <v>Construction</v>
      </c>
      <c r="C921" s="43">
        <v>631.0</v>
      </c>
      <c r="D921" s="43">
        <v>0.36</v>
      </c>
      <c r="E921" s="43">
        <v>2.0</v>
      </c>
      <c r="F921" s="43">
        <v>4.0</v>
      </c>
      <c r="G921" s="43">
        <v>0.0</v>
      </c>
      <c r="H921" s="43">
        <v>3000.0</v>
      </c>
      <c r="I921" s="43">
        <v>0.0</v>
      </c>
      <c r="J921" s="43">
        <v>4470.0</v>
      </c>
      <c r="K921" s="43">
        <v>30103.403333</v>
      </c>
      <c r="L921" s="43">
        <v>3292.496666</v>
      </c>
      <c r="M921" s="43">
        <v>0.0</v>
      </c>
      <c r="N921" s="43">
        <v>0.333333</v>
      </c>
      <c r="O921" s="43">
        <v>0.0</v>
      </c>
      <c r="P921" s="43">
        <v>0.0</v>
      </c>
      <c r="Q921" s="43">
        <v>33653.368571</v>
      </c>
      <c r="R921" s="43">
        <v>25399.81</v>
      </c>
      <c r="S921" s="43">
        <v>0.10937302763143</v>
      </c>
      <c r="T921" s="43">
        <v>-24.525212</v>
      </c>
      <c r="U921" s="43">
        <v>1.0</v>
      </c>
      <c r="V921" s="43">
        <v>0.0</v>
      </c>
      <c r="W921" s="43">
        <v>1.0</v>
      </c>
      <c r="X921" s="43">
        <v>0.0</v>
      </c>
      <c r="Y921" s="43">
        <v>0.0</v>
      </c>
      <c r="Z921" s="43">
        <v>1.0</v>
      </c>
      <c r="AA921" s="43">
        <v>0.36</v>
      </c>
      <c r="AB921" s="43">
        <v>2.0</v>
      </c>
      <c r="AC921" s="43">
        <v>0.0</v>
      </c>
      <c r="AD921" s="43">
        <v>1.0</v>
      </c>
      <c r="AE921" s="43">
        <v>3292.496666</v>
      </c>
      <c r="AF921" s="43">
        <v>0.0</v>
      </c>
      <c r="AG921" s="43">
        <v>0.0</v>
      </c>
      <c r="AH921" s="43">
        <v>0.0</v>
      </c>
      <c r="AI921" s="43">
        <v>3000.0</v>
      </c>
      <c r="AJ921" s="43">
        <v>0.0</v>
      </c>
      <c r="AK921" s="43">
        <v>4470.0</v>
      </c>
      <c r="AL921" s="43">
        <v>0.0</v>
      </c>
      <c r="AM921" s="43">
        <v>0.3021589731313749</v>
      </c>
      <c r="AN921" s="43">
        <v>0.0</v>
      </c>
      <c r="AO921" s="43">
        <v>1.0</v>
      </c>
      <c r="AP921" s="43">
        <v>528.0</v>
      </c>
      <c r="AQ921" s="43">
        <v>4.0</v>
      </c>
    </row>
    <row r="922" ht="15.75" customHeight="1">
      <c r="A922" s="47">
        <v>3281.0</v>
      </c>
      <c r="B922" s="48" t="str">
        <f t="array" ref="B922">XLOOKUP(A922,Industry_index!$A:$A,Industry_index!$B:$B)</f>
        <v>Services</v>
      </c>
      <c r="C922" s="43">
        <v>543.0</v>
      </c>
      <c r="D922" s="43">
        <v>13.27</v>
      </c>
      <c r="E922" s="43">
        <v>2.0</v>
      </c>
      <c r="F922" s="43">
        <v>14.0</v>
      </c>
      <c r="G922" s="43">
        <v>0.0</v>
      </c>
      <c r="H922" s="43">
        <v>5000.0</v>
      </c>
      <c r="I922" s="43">
        <v>0.0</v>
      </c>
      <c r="J922" s="43">
        <v>7450.0</v>
      </c>
      <c r="K922" s="43">
        <v>36068.333333</v>
      </c>
      <c r="L922" s="43">
        <v>4902.333333</v>
      </c>
      <c r="M922" s="43">
        <v>0.666666</v>
      </c>
      <c r="N922" s="43">
        <v>0.0</v>
      </c>
      <c r="O922" s="43">
        <v>0.666666</v>
      </c>
      <c r="P922" s="43">
        <v>2.0</v>
      </c>
      <c r="Q922" s="43">
        <v>34553.584117</v>
      </c>
      <c r="R922" s="43">
        <v>33236.0</v>
      </c>
      <c r="S922" s="43">
        <v>0.124641857001796</v>
      </c>
      <c r="T922" s="43">
        <v>-3.81315</v>
      </c>
      <c r="U922" s="43">
        <v>0.0</v>
      </c>
      <c r="V922" s="43">
        <v>1.0</v>
      </c>
      <c r="W922" s="43">
        <v>0.0</v>
      </c>
      <c r="X922" s="43">
        <v>1.0</v>
      </c>
      <c r="Y922" s="43">
        <v>0.0</v>
      </c>
      <c r="Z922" s="43">
        <v>1.0</v>
      </c>
      <c r="AA922" s="43">
        <v>13.27</v>
      </c>
      <c r="AB922" s="43">
        <v>2.0</v>
      </c>
      <c r="AC922" s="43">
        <v>1.0</v>
      </c>
      <c r="AD922" s="43">
        <v>0.0</v>
      </c>
      <c r="AE922" s="43">
        <v>4902.333333</v>
      </c>
      <c r="AF922" s="43">
        <v>0.0</v>
      </c>
      <c r="AG922" s="43">
        <v>1.0</v>
      </c>
      <c r="AH922" s="43">
        <v>0.0</v>
      </c>
      <c r="AI922" s="43">
        <v>5000.0</v>
      </c>
      <c r="AJ922" s="43">
        <v>0.0</v>
      </c>
      <c r="AK922" s="43">
        <v>7450.0</v>
      </c>
      <c r="AL922" s="43">
        <v>0.0</v>
      </c>
      <c r="AM922" s="43">
        <v>0.2907293992816446</v>
      </c>
      <c r="AN922" s="43">
        <v>0.0</v>
      </c>
      <c r="AO922" s="43">
        <v>1.0</v>
      </c>
      <c r="AP922" s="43">
        <v>458.0</v>
      </c>
      <c r="AQ922" s="43">
        <v>4.0</v>
      </c>
    </row>
    <row r="923" ht="15.75" customHeight="1">
      <c r="A923" s="47">
        <v>1792.0</v>
      </c>
      <c r="B923" s="48" t="str">
        <f t="array" ref="B923">XLOOKUP(A923,Industry_index!$A:$A,Industry_index!$B:$B)</f>
        <v>Services</v>
      </c>
      <c r="C923" s="43">
        <v>544.0</v>
      </c>
      <c r="D923" s="43">
        <v>13.31</v>
      </c>
      <c r="E923" s="43">
        <v>1.0</v>
      </c>
      <c r="F923" s="43">
        <v>0.0</v>
      </c>
      <c r="G923" s="43">
        <v>0.0</v>
      </c>
      <c r="H923" s="43">
        <v>2000.0</v>
      </c>
      <c r="I923" s="43">
        <v>0.0</v>
      </c>
      <c r="J923" s="43">
        <v>2980.0</v>
      </c>
      <c r="K923" s="43">
        <v>3874.803333</v>
      </c>
      <c r="L923" s="43">
        <v>254.12</v>
      </c>
      <c r="M923" s="43">
        <v>0.0</v>
      </c>
      <c r="N923" s="43">
        <v>0.333333</v>
      </c>
      <c r="O923" s="43">
        <v>0.0</v>
      </c>
      <c r="P923" s="43">
        <v>0.0</v>
      </c>
      <c r="Q923" s="43">
        <v>5643.13</v>
      </c>
      <c r="R923" s="43">
        <v>4578.41</v>
      </c>
      <c r="S923" s="43">
        <v>0.056432413160604</v>
      </c>
      <c r="T923" s="43">
        <v>-18.867543</v>
      </c>
      <c r="U923" s="43">
        <v>0.0</v>
      </c>
      <c r="V923" s="43">
        <v>1.0</v>
      </c>
      <c r="W923" s="43">
        <v>0.0</v>
      </c>
      <c r="X923" s="43">
        <v>1.0</v>
      </c>
      <c r="Y923" s="43">
        <v>0.0</v>
      </c>
      <c r="Z923" s="43">
        <v>1.0</v>
      </c>
      <c r="AA923" s="43">
        <v>13.31</v>
      </c>
      <c r="AB923" s="43">
        <v>1.0</v>
      </c>
      <c r="AC923" s="43">
        <v>1.0</v>
      </c>
      <c r="AD923" s="43">
        <v>0.0</v>
      </c>
      <c r="AE923" s="43">
        <v>254.12</v>
      </c>
      <c r="AF923" s="43">
        <v>0.0</v>
      </c>
      <c r="AG923" s="43">
        <v>1.0</v>
      </c>
      <c r="AH923" s="43">
        <v>0.0</v>
      </c>
      <c r="AI923" s="43">
        <v>2000.0</v>
      </c>
      <c r="AJ923" s="43">
        <v>0.0</v>
      </c>
      <c r="AK923" s="43">
        <v>2980.0</v>
      </c>
      <c r="AL923" s="43">
        <v>0.0</v>
      </c>
      <c r="AM923" s="43">
        <v>0.2978517747008226</v>
      </c>
      <c r="AN923" s="43">
        <v>0.0</v>
      </c>
      <c r="AO923" s="43">
        <v>1.0</v>
      </c>
      <c r="AP923" s="43">
        <v>508.0</v>
      </c>
      <c r="AQ923" s="43">
        <v>4.0</v>
      </c>
    </row>
    <row r="924" ht="15.75" customHeight="1">
      <c r="A924" s="47">
        <v>2306.0</v>
      </c>
      <c r="B924" s="48" t="str">
        <f t="array" ref="B924">XLOOKUP(A924,Industry_index!$A:$A,Industry_index!$B:$B)</f>
        <v>Services</v>
      </c>
      <c r="C924" s="43">
        <v>620.0</v>
      </c>
      <c r="D924" s="43">
        <v>19.88</v>
      </c>
      <c r="E924" s="43">
        <v>4.0</v>
      </c>
      <c r="F924" s="43">
        <v>4.0</v>
      </c>
      <c r="G924" s="43">
        <v>0.0</v>
      </c>
      <c r="H924" s="43">
        <v>7000.0</v>
      </c>
      <c r="I924" s="43">
        <v>0.0</v>
      </c>
      <c r="J924" s="43">
        <v>10430.0</v>
      </c>
      <c r="K924" s="43">
        <v>19922.33</v>
      </c>
      <c r="L924" s="43">
        <v>5877.9</v>
      </c>
      <c r="M924" s="43">
        <v>0.0</v>
      </c>
      <c r="N924" s="43">
        <v>0.0</v>
      </c>
      <c r="O924" s="43">
        <v>0.0</v>
      </c>
      <c r="P924" s="43">
        <v>0.0</v>
      </c>
      <c r="Q924" s="43">
        <v>18908.87375</v>
      </c>
      <c r="R924" s="43">
        <v>22144.39</v>
      </c>
      <c r="S924" s="43">
        <v>0.2546135218171</v>
      </c>
      <c r="T924" s="43">
        <v>17.111119</v>
      </c>
      <c r="U924" s="43">
        <v>0.0</v>
      </c>
      <c r="V924" s="43">
        <v>1.0</v>
      </c>
      <c r="W924" s="43">
        <v>0.0</v>
      </c>
      <c r="X924" s="43">
        <v>1.0</v>
      </c>
      <c r="Y924" s="43">
        <v>0.0</v>
      </c>
      <c r="Z924" s="43">
        <v>1.0</v>
      </c>
      <c r="AA924" s="43">
        <v>19.88</v>
      </c>
      <c r="AB924" s="43">
        <v>4.0</v>
      </c>
      <c r="AC924" s="43">
        <v>1.0</v>
      </c>
      <c r="AD924" s="43">
        <v>0.0</v>
      </c>
      <c r="AE924" s="43">
        <v>5877.9</v>
      </c>
      <c r="AF924" s="43">
        <v>0.0</v>
      </c>
      <c r="AG924" s="43">
        <v>1.0</v>
      </c>
      <c r="AH924" s="43">
        <v>0.0</v>
      </c>
      <c r="AI924" s="43">
        <v>7000.0</v>
      </c>
      <c r="AJ924" s="43">
        <v>0.0</v>
      </c>
      <c r="AK924" s="43">
        <v>10430.0</v>
      </c>
      <c r="AL924" s="43">
        <v>0.0</v>
      </c>
      <c r="AM924" s="43">
        <v>0.2810349889823302</v>
      </c>
      <c r="AN924" s="43">
        <v>0.0</v>
      </c>
      <c r="AO924" s="43">
        <v>1.0</v>
      </c>
      <c r="AP924" s="43">
        <v>415.0</v>
      </c>
      <c r="AQ924" s="43">
        <v>4.0</v>
      </c>
    </row>
    <row r="925" ht="15.75" customHeight="1">
      <c r="A925" s="47">
        <v>792.0</v>
      </c>
      <c r="B925" s="48" t="str">
        <f t="array" ref="B925">XLOOKUP(A925,Industry_index!$A:$A,Industry_index!$B:$B)</f>
        <v>Transportation &amp; Public Utilities</v>
      </c>
      <c r="C925" s="43">
        <v>692.0</v>
      </c>
      <c r="D925" s="43">
        <v>1.37</v>
      </c>
      <c r="E925" s="43">
        <v>1.0</v>
      </c>
      <c r="F925" s="43">
        <v>4.0</v>
      </c>
      <c r="G925" s="43">
        <v>0.0</v>
      </c>
      <c r="H925" s="43">
        <v>20000.0</v>
      </c>
      <c r="I925" s="43">
        <v>0.0</v>
      </c>
      <c r="J925" s="43">
        <v>29800.0</v>
      </c>
      <c r="K925" s="43">
        <v>21765.063333</v>
      </c>
      <c r="L925" s="43">
        <v>3283.22</v>
      </c>
      <c r="M925" s="43">
        <v>0.0</v>
      </c>
      <c r="N925" s="43">
        <v>0.666666</v>
      </c>
      <c r="O925" s="43">
        <v>0.333333</v>
      </c>
      <c r="P925" s="43">
        <v>1.0</v>
      </c>
      <c r="Q925" s="43">
        <v>99601.636666</v>
      </c>
      <c r="R925" s="43">
        <v>29042.51</v>
      </c>
      <c r="S925" s="43">
        <v>0.062952717136192</v>
      </c>
      <c r="T925" s="43">
        <v>-70.841335</v>
      </c>
      <c r="U925" s="43">
        <v>1.0</v>
      </c>
      <c r="V925" s="43">
        <v>0.0</v>
      </c>
      <c r="W925" s="43">
        <v>1.0</v>
      </c>
      <c r="X925" s="43">
        <v>0.0</v>
      </c>
      <c r="Y925" s="43">
        <v>0.0</v>
      </c>
      <c r="Z925" s="43">
        <v>1.0</v>
      </c>
      <c r="AA925" s="43">
        <v>1.37</v>
      </c>
      <c r="AB925" s="43">
        <v>1.0</v>
      </c>
      <c r="AC925" s="43">
        <v>0.0</v>
      </c>
      <c r="AD925" s="43">
        <v>1.0</v>
      </c>
      <c r="AE925" s="43">
        <v>3283.22</v>
      </c>
      <c r="AF925" s="43">
        <v>0.0</v>
      </c>
      <c r="AG925" s="43">
        <v>0.0</v>
      </c>
      <c r="AH925" s="43">
        <v>0.0</v>
      </c>
      <c r="AI925" s="43">
        <v>20000.0</v>
      </c>
      <c r="AJ925" s="43">
        <v>0.0</v>
      </c>
      <c r="AK925" s="43">
        <v>29800.0</v>
      </c>
      <c r="AL925" s="43">
        <v>0.0</v>
      </c>
      <c r="AM925" s="43">
        <v>0.2829495685775854</v>
      </c>
      <c r="AN925" s="43">
        <v>0.0</v>
      </c>
      <c r="AO925" s="43">
        <v>1.0</v>
      </c>
      <c r="AP925" s="43">
        <v>428.0</v>
      </c>
      <c r="AQ925" s="43">
        <v>4.0</v>
      </c>
    </row>
    <row r="926" ht="15.75" customHeight="1">
      <c r="A926" s="47">
        <v>2161.0</v>
      </c>
      <c r="B926" s="48" t="str">
        <f t="array" ref="B926">XLOOKUP(A926,Industry_index!$A:$A,Industry_index!$B:$B)</f>
        <v>Services</v>
      </c>
      <c r="C926" s="43">
        <v>611.0</v>
      </c>
      <c r="D926" s="43">
        <v>4.56</v>
      </c>
      <c r="E926" s="43">
        <v>2.0</v>
      </c>
      <c r="F926" s="43">
        <v>4.0</v>
      </c>
      <c r="G926" s="43">
        <v>86047.5</v>
      </c>
      <c r="H926" s="43">
        <v>275000.0</v>
      </c>
      <c r="I926" s="43">
        <v>0.0</v>
      </c>
      <c r="J926" s="43">
        <v>409750.0</v>
      </c>
      <c r="K926" s="43">
        <v>65624.0</v>
      </c>
      <c r="L926" s="43">
        <v>11427.83</v>
      </c>
      <c r="M926" s="43">
        <v>0.666666</v>
      </c>
      <c r="N926" s="43">
        <v>0.666666</v>
      </c>
      <c r="O926" s="43">
        <v>1.0</v>
      </c>
      <c r="P926" s="43">
        <v>3.0</v>
      </c>
      <c r="Q926" s="43">
        <v>629429.21</v>
      </c>
      <c r="R926" s="43">
        <v>67156.20600000002</v>
      </c>
      <c r="S926" s="43">
        <v>0.319157454630638</v>
      </c>
      <c r="T926" s="43">
        <v>-11.122585</v>
      </c>
      <c r="U926" s="43">
        <v>0.0</v>
      </c>
      <c r="V926" s="43">
        <v>1.0</v>
      </c>
      <c r="W926" s="43">
        <v>0.0</v>
      </c>
      <c r="X926" s="43">
        <v>1.0</v>
      </c>
      <c r="Y926" s="43">
        <v>0.0</v>
      </c>
      <c r="Z926" s="43">
        <v>1.0</v>
      </c>
      <c r="AA926" s="43">
        <v>4.56</v>
      </c>
      <c r="AB926" s="43">
        <v>2.0</v>
      </c>
      <c r="AC926" s="43">
        <v>1.0</v>
      </c>
      <c r="AD926" s="43">
        <v>0.0</v>
      </c>
      <c r="AE926" s="43">
        <v>11427.83</v>
      </c>
      <c r="AF926" s="43">
        <v>0.0</v>
      </c>
      <c r="AG926" s="43">
        <v>1.0</v>
      </c>
      <c r="AH926" s="43">
        <v>86047.5</v>
      </c>
      <c r="AI926" s="43">
        <v>275000.0</v>
      </c>
      <c r="AJ926" s="43">
        <v>0.0</v>
      </c>
      <c r="AK926" s="43">
        <v>409750.0</v>
      </c>
      <c r="AL926" s="43">
        <v>1.0</v>
      </c>
      <c r="AM926" s="43">
        <v>0.3050487364874441</v>
      </c>
      <c r="AN926" s="43">
        <v>0.0</v>
      </c>
      <c r="AO926" s="43">
        <v>0.0</v>
      </c>
      <c r="AP926" s="43">
        <v>539.0</v>
      </c>
      <c r="AQ926" s="43">
        <v>4.0</v>
      </c>
    </row>
    <row r="927" ht="15.75" customHeight="1">
      <c r="A927" s="47">
        <v>3892.0</v>
      </c>
      <c r="B927" s="48" t="str">
        <f t="array" ref="B927">XLOOKUP(A927,Industry_index!$A:$A,Industry_index!$B:$B)</f>
        <v>Finance, Insurance, Real Estate</v>
      </c>
      <c r="C927" s="43">
        <v>521.0</v>
      </c>
      <c r="D927" s="43">
        <v>1.44</v>
      </c>
      <c r="E927" s="43">
        <v>2.0</v>
      </c>
      <c r="F927" s="43">
        <v>37.0</v>
      </c>
      <c r="G927" s="43">
        <v>1721.82</v>
      </c>
      <c r="H927" s="43">
        <v>2000.0</v>
      </c>
      <c r="I927" s="43">
        <v>741.82</v>
      </c>
      <c r="J927" s="43">
        <v>2980.0</v>
      </c>
      <c r="K927" s="43">
        <v>5289.253333</v>
      </c>
      <c r="L927" s="43">
        <v>1929.726666</v>
      </c>
      <c r="M927" s="43">
        <v>1.0</v>
      </c>
      <c r="N927" s="43">
        <v>0.666666</v>
      </c>
      <c r="O927" s="43">
        <v>1.333333</v>
      </c>
      <c r="P927" s="43">
        <v>4.0</v>
      </c>
      <c r="Q927" s="43">
        <v>6152.88</v>
      </c>
      <c r="R927" s="43">
        <v>3562.0</v>
      </c>
      <c r="S927" s="43">
        <v>0.364840005671881</v>
      </c>
      <c r="T927" s="43">
        <v>-42.108411</v>
      </c>
      <c r="U927" s="43">
        <v>1.0</v>
      </c>
      <c r="V927" s="43">
        <v>0.0</v>
      </c>
      <c r="W927" s="43">
        <v>0.0</v>
      </c>
      <c r="X927" s="43">
        <v>0.0</v>
      </c>
      <c r="Y927" s="43">
        <v>0.0</v>
      </c>
      <c r="Z927" s="43">
        <v>1.0</v>
      </c>
      <c r="AA927" s="43">
        <v>1.44</v>
      </c>
      <c r="AB927" s="43">
        <v>2.0</v>
      </c>
      <c r="AC927" s="43">
        <v>0.0</v>
      </c>
      <c r="AD927" s="43">
        <v>0.0</v>
      </c>
      <c r="AE927" s="43">
        <v>1929.726666</v>
      </c>
      <c r="AF927" s="43">
        <v>0.0</v>
      </c>
      <c r="AG927" s="43">
        <v>0.0</v>
      </c>
      <c r="AH927" s="43">
        <v>1721.82</v>
      </c>
      <c r="AI927" s="43">
        <v>2000.0</v>
      </c>
      <c r="AJ927" s="43">
        <v>741.82</v>
      </c>
      <c r="AK927" s="43">
        <v>2980.0</v>
      </c>
      <c r="AL927" s="43">
        <v>1.0</v>
      </c>
      <c r="AM927" s="43">
        <v>0.2989297254899705</v>
      </c>
      <c r="AN927" s="43">
        <v>0.0</v>
      </c>
      <c r="AO927" s="43">
        <v>0.0</v>
      </c>
      <c r="AP927" s="43">
        <v>514.0</v>
      </c>
      <c r="AQ927" s="43">
        <v>4.0</v>
      </c>
    </row>
    <row r="928" ht="15.75" customHeight="1">
      <c r="A928" s="47">
        <v>560.0</v>
      </c>
      <c r="B928" s="48" t="str">
        <f t="array" ref="B928">XLOOKUP(A928,Industry_index!$A:$A,Industry_index!$B:$B)</f>
        <v>Transportation &amp; Public Utilities</v>
      </c>
      <c r="C928" s="43">
        <v>693.0</v>
      </c>
      <c r="D928" s="43">
        <v>0.42</v>
      </c>
      <c r="E928" s="43">
        <v>1.0</v>
      </c>
      <c r="F928" s="43">
        <v>0.0</v>
      </c>
      <c r="G928" s="43">
        <v>0.0</v>
      </c>
      <c r="H928" s="43">
        <v>7000.0</v>
      </c>
      <c r="I928" s="43">
        <v>0.0</v>
      </c>
      <c r="J928" s="43">
        <v>10430.0</v>
      </c>
      <c r="K928" s="43">
        <v>20198.333333</v>
      </c>
      <c r="L928" s="43">
        <v>3304.333333</v>
      </c>
      <c r="M928" s="43">
        <v>0.0</v>
      </c>
      <c r="N928" s="43">
        <v>0.0</v>
      </c>
      <c r="O928" s="43">
        <v>0.333333</v>
      </c>
      <c r="P928" s="43">
        <v>1.0</v>
      </c>
      <c r="Q928" s="43">
        <v>37587.201666</v>
      </c>
      <c r="R928" s="43">
        <v>23479.0</v>
      </c>
      <c r="S928" s="43">
        <v>0.163594217937819</v>
      </c>
      <c r="T928" s="43">
        <v>-37.534584</v>
      </c>
      <c r="U928" s="43">
        <v>0.0</v>
      </c>
      <c r="V928" s="43">
        <v>0.0</v>
      </c>
      <c r="W928" s="43">
        <v>1.0</v>
      </c>
      <c r="X928" s="43">
        <v>0.0</v>
      </c>
      <c r="Y928" s="43">
        <v>0.0</v>
      </c>
      <c r="Z928" s="43">
        <v>1.0</v>
      </c>
      <c r="AA928" s="43">
        <v>0.42</v>
      </c>
      <c r="AB928" s="43">
        <v>1.0</v>
      </c>
      <c r="AC928" s="43">
        <v>0.0</v>
      </c>
      <c r="AD928" s="43">
        <v>1.0</v>
      </c>
      <c r="AE928" s="43">
        <v>3304.333333</v>
      </c>
      <c r="AF928" s="43">
        <v>0.0</v>
      </c>
      <c r="AG928" s="43">
        <v>0.0</v>
      </c>
      <c r="AH928" s="43">
        <v>0.0</v>
      </c>
      <c r="AI928" s="43">
        <v>7000.0</v>
      </c>
      <c r="AJ928" s="43">
        <v>0.0</v>
      </c>
      <c r="AK928" s="43">
        <v>10430.0</v>
      </c>
      <c r="AL928" s="43">
        <v>0.0</v>
      </c>
      <c r="AM928" s="43">
        <v>0.2876086357855108</v>
      </c>
      <c r="AN928" s="43">
        <v>0.0</v>
      </c>
      <c r="AO928" s="43">
        <v>1.0</v>
      </c>
      <c r="AP928" s="43">
        <v>450.0</v>
      </c>
      <c r="AQ928" s="43">
        <v>4.0</v>
      </c>
    </row>
    <row r="929" ht="15.75" customHeight="1">
      <c r="A929" s="47">
        <v>3189.0</v>
      </c>
      <c r="B929" s="48" t="str">
        <f t="array" ref="B929">XLOOKUP(A929,Industry_index!$A:$A,Industry_index!$B:$B)</f>
        <v>Transportation &amp; Public Utilities</v>
      </c>
      <c r="C929" s="43">
        <v>589.0</v>
      </c>
      <c r="D929" s="43">
        <v>1.61</v>
      </c>
      <c r="E929" s="43">
        <v>2.0</v>
      </c>
      <c r="F929" s="43">
        <v>12.0</v>
      </c>
      <c r="G929" s="43">
        <v>0.0</v>
      </c>
      <c r="H929" s="43">
        <v>4000.0</v>
      </c>
      <c r="I929" s="43">
        <v>0.0</v>
      </c>
      <c r="J929" s="43">
        <v>5960.0</v>
      </c>
      <c r="K929" s="43">
        <v>24442.286666</v>
      </c>
      <c r="L929" s="43">
        <v>5199.416666</v>
      </c>
      <c r="M929" s="43">
        <v>0.0</v>
      </c>
      <c r="N929" s="43">
        <v>0.333333</v>
      </c>
      <c r="O929" s="43">
        <v>0.0</v>
      </c>
      <c r="P929" s="43">
        <v>0.0</v>
      </c>
      <c r="Q929" s="43">
        <v>24408.95</v>
      </c>
      <c r="R929" s="43">
        <v>13412.35</v>
      </c>
      <c r="S929" s="43">
        <v>0.24660045522415</v>
      </c>
      <c r="T929" s="43">
        <v>-45.051507</v>
      </c>
      <c r="U929" s="43">
        <v>1.0</v>
      </c>
      <c r="V929" s="43">
        <v>0.0</v>
      </c>
      <c r="W929" s="43">
        <v>1.0</v>
      </c>
      <c r="X929" s="43">
        <v>0.0</v>
      </c>
      <c r="Y929" s="43">
        <v>0.0</v>
      </c>
      <c r="Z929" s="43">
        <v>1.0</v>
      </c>
      <c r="AA929" s="43">
        <v>1.61</v>
      </c>
      <c r="AB929" s="43">
        <v>2.0</v>
      </c>
      <c r="AC929" s="43">
        <v>0.0</v>
      </c>
      <c r="AD929" s="43">
        <v>1.0</v>
      </c>
      <c r="AE929" s="43">
        <v>5199.416666</v>
      </c>
      <c r="AF929" s="43">
        <v>0.0</v>
      </c>
      <c r="AG929" s="43">
        <v>0.0</v>
      </c>
      <c r="AH929" s="43">
        <v>0.0</v>
      </c>
      <c r="AI929" s="43">
        <v>4000.0</v>
      </c>
      <c r="AJ929" s="43">
        <v>0.0</v>
      </c>
      <c r="AK929" s="43">
        <v>5960.0</v>
      </c>
      <c r="AL929" s="43">
        <v>0.0</v>
      </c>
      <c r="AM929" s="43">
        <v>0.2869596486101474</v>
      </c>
      <c r="AN929" s="43">
        <v>0.0</v>
      </c>
      <c r="AO929" s="43">
        <v>1.0</v>
      </c>
      <c r="AP929" s="43">
        <v>446.0</v>
      </c>
      <c r="AQ929" s="43">
        <v>4.0</v>
      </c>
    </row>
    <row r="930" ht="15.75" customHeight="1">
      <c r="A930" s="47">
        <v>3532.0</v>
      </c>
      <c r="B930" s="48" t="str">
        <f t="array" ref="B930">XLOOKUP(A930,Industry_index!$A:$A,Industry_index!$B:$B)</f>
        <v>Transportation &amp; Public Utilities</v>
      </c>
      <c r="C930" s="43">
        <v>589.0</v>
      </c>
      <c r="D930" s="43">
        <v>1.77</v>
      </c>
      <c r="E930" s="43">
        <v>2.0</v>
      </c>
      <c r="F930" s="43">
        <v>7.0</v>
      </c>
      <c r="G930" s="43">
        <v>0.0</v>
      </c>
      <c r="H930" s="43">
        <v>7000.0</v>
      </c>
      <c r="I930" s="43">
        <v>0.0</v>
      </c>
      <c r="J930" s="43">
        <v>10430.0</v>
      </c>
      <c r="K930" s="43">
        <v>95235.476666</v>
      </c>
      <c r="L930" s="43">
        <v>3299.123333</v>
      </c>
      <c r="M930" s="43">
        <v>0.666666</v>
      </c>
      <c r="N930" s="43">
        <v>0.666666</v>
      </c>
      <c r="O930" s="43">
        <v>2.333333</v>
      </c>
      <c r="P930" s="43">
        <v>7.0</v>
      </c>
      <c r="Q930" s="43">
        <v>90447.51</v>
      </c>
      <c r="R930" s="43">
        <v>66657.69</v>
      </c>
      <c r="S930" s="43">
        <v>0.034641711261391</v>
      </c>
      <c r="T930" s="43">
        <v>-26.302349</v>
      </c>
      <c r="U930" s="43">
        <v>1.0</v>
      </c>
      <c r="V930" s="43">
        <v>0.0</v>
      </c>
      <c r="W930" s="43">
        <v>1.0</v>
      </c>
      <c r="X930" s="43">
        <v>0.0</v>
      </c>
      <c r="Y930" s="43">
        <v>0.0</v>
      </c>
      <c r="Z930" s="43">
        <v>1.0</v>
      </c>
      <c r="AA930" s="43">
        <v>1.77</v>
      </c>
      <c r="AB930" s="43">
        <v>2.0</v>
      </c>
      <c r="AC930" s="43">
        <v>0.0</v>
      </c>
      <c r="AD930" s="43">
        <v>1.0</v>
      </c>
      <c r="AE930" s="43">
        <v>3299.123333</v>
      </c>
      <c r="AF930" s="43">
        <v>0.0</v>
      </c>
      <c r="AG930" s="43">
        <v>0.0</v>
      </c>
      <c r="AH930" s="43">
        <v>0.0</v>
      </c>
      <c r="AI930" s="43">
        <v>7000.0</v>
      </c>
      <c r="AJ930" s="43">
        <v>0.0</v>
      </c>
      <c r="AK930" s="43">
        <v>10430.0</v>
      </c>
      <c r="AL930" s="43">
        <v>1.0</v>
      </c>
      <c r="AM930" s="43">
        <v>0.2948801310479878</v>
      </c>
      <c r="AN930" s="43">
        <v>0.0</v>
      </c>
      <c r="AO930" s="43">
        <v>0.0</v>
      </c>
      <c r="AP930" s="43">
        <v>485.0</v>
      </c>
      <c r="AQ930" s="43">
        <v>4.0</v>
      </c>
    </row>
    <row r="931" ht="15.75" customHeight="1">
      <c r="A931" s="47">
        <v>4491.0</v>
      </c>
      <c r="B931" s="48" t="str">
        <f t="array" ref="B931">XLOOKUP(A931,Industry_index!$A:$A,Industry_index!$B:$B)</f>
        <v>Services</v>
      </c>
      <c r="C931" s="43">
        <v>508.0</v>
      </c>
      <c r="D931" s="43">
        <v>4.84</v>
      </c>
      <c r="E931" s="43">
        <v>1.0</v>
      </c>
      <c r="F931" s="43">
        <v>35.0</v>
      </c>
      <c r="G931" s="43">
        <v>8691.65</v>
      </c>
      <c r="H931" s="43">
        <v>7000.0</v>
      </c>
      <c r="I931" s="43">
        <v>5261.65</v>
      </c>
      <c r="J931" s="43">
        <v>10430.0</v>
      </c>
      <c r="K931" s="43">
        <v>38977.673333</v>
      </c>
      <c r="L931" s="43">
        <v>10495.583333</v>
      </c>
      <c r="M931" s="43">
        <v>0.0</v>
      </c>
      <c r="N931" s="43">
        <v>0.666666</v>
      </c>
      <c r="O931" s="43">
        <v>0.0</v>
      </c>
      <c r="P931" s="43">
        <v>0.0</v>
      </c>
      <c r="Q931" s="43">
        <v>19692.068</v>
      </c>
      <c r="R931" s="43">
        <v>47815.87</v>
      </c>
      <c r="S931" s="43">
        <v>0.269271611155823</v>
      </c>
      <c r="T931" s="43">
        <v>142.81791</v>
      </c>
      <c r="U931" s="43">
        <v>0.0</v>
      </c>
      <c r="V931" s="43">
        <v>1.0</v>
      </c>
      <c r="W931" s="43">
        <v>0.0</v>
      </c>
      <c r="X931" s="43">
        <v>0.0</v>
      </c>
      <c r="Y931" s="43">
        <v>1.0</v>
      </c>
      <c r="Z931" s="43">
        <v>1.0</v>
      </c>
      <c r="AA931" s="43">
        <v>4.84</v>
      </c>
      <c r="AB931" s="43">
        <v>1.0</v>
      </c>
      <c r="AC931" s="43">
        <v>1.0</v>
      </c>
      <c r="AD931" s="43">
        <v>0.0</v>
      </c>
      <c r="AE931" s="43">
        <v>10495.583333</v>
      </c>
      <c r="AF931" s="43">
        <v>1.0</v>
      </c>
      <c r="AG931" s="43">
        <v>0.0</v>
      </c>
      <c r="AH931" s="43">
        <v>8691.65</v>
      </c>
      <c r="AI931" s="43">
        <v>7000.0</v>
      </c>
      <c r="AJ931" s="43">
        <v>5261.65</v>
      </c>
      <c r="AK931" s="43">
        <v>10430.0</v>
      </c>
      <c r="AL931" s="43">
        <v>1.0</v>
      </c>
      <c r="AM931" s="43">
        <v>0.2939807537147549</v>
      </c>
      <c r="AN931" s="43">
        <v>0.0</v>
      </c>
      <c r="AO931" s="43">
        <v>0.0</v>
      </c>
      <c r="AP931" s="43">
        <v>482.0</v>
      </c>
      <c r="AQ931" s="43">
        <v>4.0</v>
      </c>
    </row>
    <row r="932" ht="15.75" customHeight="1">
      <c r="A932" s="47">
        <v>3206.0</v>
      </c>
      <c r="B932" s="48" t="str">
        <f t="array" ref="B932">XLOOKUP(A932,Industry_index!$A:$A,Industry_index!$B:$B)</f>
        <v>Transportation &amp; Public Utilities</v>
      </c>
      <c r="C932" s="43">
        <v>566.0</v>
      </c>
      <c r="D932" s="43">
        <v>0.24</v>
      </c>
      <c r="E932" s="43">
        <v>1.0</v>
      </c>
      <c r="F932" s="43">
        <v>0.0</v>
      </c>
      <c r="G932" s="43">
        <v>0.0</v>
      </c>
      <c r="H932" s="43">
        <v>3000.0</v>
      </c>
      <c r="I932" s="43">
        <v>0.0</v>
      </c>
      <c r="J932" s="43">
        <v>4470.0</v>
      </c>
      <c r="K932" s="43">
        <v>13684.556666</v>
      </c>
      <c r="L932" s="43">
        <v>1098.78</v>
      </c>
      <c r="M932" s="43">
        <v>0.0</v>
      </c>
      <c r="N932" s="43">
        <v>0.0</v>
      </c>
      <c r="O932" s="43">
        <v>0.0</v>
      </c>
      <c r="P932" s="43">
        <v>0.0</v>
      </c>
      <c r="Q932" s="43">
        <v>14560.985</v>
      </c>
      <c r="R932" s="43">
        <v>9188.88</v>
      </c>
      <c r="S932" s="43">
        <v>0.094269555027244</v>
      </c>
      <c r="T932" s="43">
        <v>-36.893863</v>
      </c>
      <c r="U932" s="43">
        <v>1.0</v>
      </c>
      <c r="V932" s="43">
        <v>0.0</v>
      </c>
      <c r="W932" s="43">
        <v>1.0</v>
      </c>
      <c r="X932" s="43">
        <v>0.0</v>
      </c>
      <c r="Y932" s="43">
        <v>0.0</v>
      </c>
      <c r="Z932" s="43">
        <v>1.0</v>
      </c>
      <c r="AA932" s="43">
        <v>0.24</v>
      </c>
      <c r="AB932" s="43">
        <v>1.0</v>
      </c>
      <c r="AC932" s="43">
        <v>0.0</v>
      </c>
      <c r="AD932" s="43">
        <v>1.0</v>
      </c>
      <c r="AE932" s="43">
        <v>1098.78</v>
      </c>
      <c r="AF932" s="43">
        <v>0.0</v>
      </c>
      <c r="AG932" s="43">
        <v>0.0</v>
      </c>
      <c r="AH932" s="43">
        <v>0.0</v>
      </c>
      <c r="AI932" s="43">
        <v>3000.0</v>
      </c>
      <c r="AJ932" s="43">
        <v>0.0</v>
      </c>
      <c r="AK932" s="43">
        <v>4470.0</v>
      </c>
      <c r="AL932" s="43">
        <v>0.0</v>
      </c>
      <c r="AM932" s="43">
        <v>0.2987025760432605</v>
      </c>
      <c r="AN932" s="43">
        <v>0.0</v>
      </c>
      <c r="AO932" s="43">
        <v>1.0</v>
      </c>
      <c r="AP932" s="43">
        <v>513.0</v>
      </c>
      <c r="AQ932" s="43">
        <v>4.0</v>
      </c>
    </row>
    <row r="933" ht="15.75" customHeight="1">
      <c r="A933" s="47">
        <v>2024.0</v>
      </c>
      <c r="B933" s="48" t="str">
        <f t="array" ref="B933">XLOOKUP(A933,Industry_index!$A:$A,Industry_index!$B:$B)</f>
        <v>Transportation &amp; Public Utilities</v>
      </c>
      <c r="C933" s="43">
        <v>594.0</v>
      </c>
      <c r="D933" s="43">
        <v>2.24</v>
      </c>
      <c r="E933" s="43">
        <v>4.0</v>
      </c>
      <c r="F933" s="43">
        <v>18.0</v>
      </c>
      <c r="G933" s="43">
        <v>0.0</v>
      </c>
      <c r="H933" s="43">
        <v>15000.0</v>
      </c>
      <c r="I933" s="43">
        <v>0.0</v>
      </c>
      <c r="J933" s="43">
        <v>22350.0</v>
      </c>
      <c r="K933" s="43">
        <v>65624.0</v>
      </c>
      <c r="L933" s="43">
        <v>11427.83</v>
      </c>
      <c r="M933" s="43">
        <v>1.0</v>
      </c>
      <c r="N933" s="43">
        <v>0.0</v>
      </c>
      <c r="O933" s="43">
        <v>1.0</v>
      </c>
      <c r="P933" s="43">
        <v>3.0</v>
      </c>
      <c r="Q933" s="43">
        <v>274859.295</v>
      </c>
      <c r="R933" s="43">
        <v>67156.20600000002</v>
      </c>
      <c r="S933" s="43">
        <v>0.14107474431154</v>
      </c>
      <c r="T933" s="43">
        <v>-35.446972</v>
      </c>
      <c r="U933" s="43">
        <v>1.0</v>
      </c>
      <c r="V933" s="43">
        <v>0.0</v>
      </c>
      <c r="W933" s="43">
        <v>1.0</v>
      </c>
      <c r="X933" s="43">
        <v>0.0</v>
      </c>
      <c r="Y933" s="43">
        <v>0.0</v>
      </c>
      <c r="Z933" s="43">
        <v>1.0</v>
      </c>
      <c r="AA933" s="43">
        <v>2.24</v>
      </c>
      <c r="AB933" s="43">
        <v>4.0</v>
      </c>
      <c r="AC933" s="43">
        <v>0.0</v>
      </c>
      <c r="AD933" s="43">
        <v>1.0</v>
      </c>
      <c r="AE933" s="43">
        <v>11427.83</v>
      </c>
      <c r="AF933" s="43">
        <v>0.0</v>
      </c>
      <c r="AG933" s="43">
        <v>0.0</v>
      </c>
      <c r="AH933" s="43">
        <v>0.0</v>
      </c>
      <c r="AI933" s="43">
        <v>15000.0</v>
      </c>
      <c r="AJ933" s="43">
        <v>0.0</v>
      </c>
      <c r="AK933" s="43">
        <v>22350.0</v>
      </c>
      <c r="AL933" s="43">
        <v>0.0</v>
      </c>
      <c r="AM933" s="43">
        <v>0.2833543890492134</v>
      </c>
      <c r="AN933" s="43">
        <v>0.0</v>
      </c>
      <c r="AO933" s="43">
        <v>1.0</v>
      </c>
      <c r="AP933" s="43">
        <v>429.0</v>
      </c>
      <c r="AQ933" s="43">
        <v>4.0</v>
      </c>
    </row>
    <row r="934" ht="15.75" customHeight="1">
      <c r="A934" s="47">
        <v>2369.0</v>
      </c>
      <c r="B934" s="48" t="str">
        <f t="array" ref="B934">XLOOKUP(A934,Industry_index!$A:$A,Industry_index!$B:$B)</f>
        <v>Services</v>
      </c>
      <c r="C934" s="43">
        <v>588.0</v>
      </c>
      <c r="D934" s="43">
        <v>14.69</v>
      </c>
      <c r="E934" s="43">
        <v>3.0</v>
      </c>
      <c r="F934" s="43">
        <v>4.0</v>
      </c>
      <c r="G934" s="43">
        <v>0.0</v>
      </c>
      <c r="H934" s="43">
        <v>4000.0</v>
      </c>
      <c r="I934" s="43">
        <v>0.0</v>
      </c>
      <c r="J934" s="43">
        <v>5960.0</v>
      </c>
      <c r="K934" s="43">
        <v>22591.66</v>
      </c>
      <c r="L934" s="43">
        <v>3214.343333</v>
      </c>
      <c r="M934" s="43">
        <v>0.0</v>
      </c>
      <c r="N934" s="43">
        <v>0.0</v>
      </c>
      <c r="O934" s="43">
        <v>0.0</v>
      </c>
      <c r="P934" s="43">
        <v>0.0</v>
      </c>
      <c r="Q934" s="43">
        <v>22840.931428</v>
      </c>
      <c r="R934" s="43">
        <v>18957.0</v>
      </c>
      <c r="S934" s="43">
        <v>0.132378059860343</v>
      </c>
      <c r="T934" s="43">
        <v>-17.004254</v>
      </c>
      <c r="U934" s="43">
        <v>0.0</v>
      </c>
      <c r="V934" s="43">
        <v>1.0</v>
      </c>
      <c r="W934" s="43">
        <v>0.0</v>
      </c>
      <c r="X934" s="43">
        <v>1.0</v>
      </c>
      <c r="Y934" s="43">
        <v>0.0</v>
      </c>
      <c r="Z934" s="43">
        <v>1.0</v>
      </c>
      <c r="AA934" s="43">
        <v>14.69</v>
      </c>
      <c r="AB934" s="43">
        <v>3.0</v>
      </c>
      <c r="AC934" s="43">
        <v>1.0</v>
      </c>
      <c r="AD934" s="43">
        <v>0.0</v>
      </c>
      <c r="AE934" s="43">
        <v>3214.343333</v>
      </c>
      <c r="AF934" s="43">
        <v>0.0</v>
      </c>
      <c r="AG934" s="43">
        <v>1.0</v>
      </c>
      <c r="AH934" s="43">
        <v>0.0</v>
      </c>
      <c r="AI934" s="43">
        <v>4000.0</v>
      </c>
      <c r="AJ934" s="43">
        <v>0.0</v>
      </c>
      <c r="AK934" s="43">
        <v>5960.0</v>
      </c>
      <c r="AL934" s="43">
        <v>0.0</v>
      </c>
      <c r="AM934" s="43">
        <v>0.3055823924966348</v>
      </c>
      <c r="AN934" s="43">
        <v>0.0</v>
      </c>
      <c r="AO934" s="43">
        <v>1.0</v>
      </c>
      <c r="AP934" s="43">
        <v>546.0</v>
      </c>
      <c r="AQ934" s="43">
        <v>4.0</v>
      </c>
    </row>
    <row r="935" ht="15.75" customHeight="1">
      <c r="A935" s="47">
        <v>4283.0</v>
      </c>
      <c r="B935" s="48" t="str">
        <f t="array" ref="B935">XLOOKUP(A935,Industry_index!$A:$A,Industry_index!$B:$B)</f>
        <v>Services</v>
      </c>
      <c r="C935" s="43">
        <v>747.0</v>
      </c>
      <c r="D935" s="43">
        <v>4.41</v>
      </c>
      <c r="E935" s="43">
        <v>1.0</v>
      </c>
      <c r="F935" s="43">
        <v>0.0</v>
      </c>
      <c r="G935" s="43">
        <v>0.0</v>
      </c>
      <c r="H935" s="43">
        <v>195000.0</v>
      </c>
      <c r="I935" s="43">
        <v>0.0</v>
      </c>
      <c r="J935" s="43">
        <v>282750.0</v>
      </c>
      <c r="K935" s="43">
        <v>65624.0</v>
      </c>
      <c r="L935" s="43">
        <v>11427.83</v>
      </c>
      <c r="M935" s="43">
        <v>0.0</v>
      </c>
      <c r="N935" s="43">
        <v>0.0</v>
      </c>
      <c r="O935" s="43">
        <v>0.0</v>
      </c>
      <c r="P935" s="43">
        <v>0.0</v>
      </c>
      <c r="Q935" s="43">
        <v>493638.0</v>
      </c>
      <c r="R935" s="43">
        <v>67156.20600000002</v>
      </c>
      <c r="S935" s="43">
        <v>0.307112011676168</v>
      </c>
      <c r="T935" s="43">
        <v>25.404243</v>
      </c>
      <c r="U935" s="43">
        <v>0.0</v>
      </c>
      <c r="V935" s="43">
        <v>1.0</v>
      </c>
      <c r="W935" s="43">
        <v>0.0</v>
      </c>
      <c r="X935" s="43">
        <v>0.0</v>
      </c>
      <c r="Y935" s="43">
        <v>1.0</v>
      </c>
      <c r="Z935" s="43">
        <v>1.0</v>
      </c>
      <c r="AA935" s="43">
        <v>4.41</v>
      </c>
      <c r="AB935" s="43">
        <v>1.0</v>
      </c>
      <c r="AC935" s="43">
        <v>1.0</v>
      </c>
      <c r="AD935" s="43">
        <v>0.0</v>
      </c>
      <c r="AE935" s="43">
        <v>11427.83</v>
      </c>
      <c r="AF935" s="43">
        <v>1.0</v>
      </c>
      <c r="AG935" s="43">
        <v>0.0</v>
      </c>
      <c r="AH935" s="43">
        <v>0.0</v>
      </c>
      <c r="AI935" s="43">
        <v>195000.0</v>
      </c>
      <c r="AJ935" s="43">
        <v>0.0</v>
      </c>
      <c r="AK935" s="43">
        <v>282750.0</v>
      </c>
      <c r="AL935" s="43">
        <v>0.0</v>
      </c>
      <c r="AM935" s="43">
        <v>0.2918664576654988</v>
      </c>
      <c r="AN935" s="43">
        <v>0.0</v>
      </c>
      <c r="AO935" s="43">
        <v>1.0</v>
      </c>
      <c r="AP935" s="43">
        <v>467.0</v>
      </c>
      <c r="AQ935" s="43">
        <v>4.0</v>
      </c>
    </row>
    <row r="936" ht="15.75" customHeight="1">
      <c r="A936" s="47">
        <v>3523.0</v>
      </c>
      <c r="B936" s="48" t="str">
        <f t="array" ref="B936">XLOOKUP(A936,Industry_index!$A:$A,Industry_index!$B:$B)</f>
        <v>Retail</v>
      </c>
      <c r="C936" s="43">
        <v>607.0</v>
      </c>
      <c r="D936" s="43">
        <v>1.6</v>
      </c>
      <c r="E936" s="43">
        <v>2.0</v>
      </c>
      <c r="F936" s="43">
        <v>4.0</v>
      </c>
      <c r="G936" s="43">
        <v>0.0</v>
      </c>
      <c r="H936" s="43">
        <v>12500.0</v>
      </c>
      <c r="I936" s="43">
        <v>0.0</v>
      </c>
      <c r="J936" s="43">
        <v>18625.0</v>
      </c>
      <c r="K936" s="43">
        <v>74020.0</v>
      </c>
      <c r="L936" s="43">
        <v>16590.0</v>
      </c>
      <c r="M936" s="43">
        <v>0.0</v>
      </c>
      <c r="N936" s="43">
        <v>0.0</v>
      </c>
      <c r="O936" s="43">
        <v>0.0</v>
      </c>
      <c r="P936" s="43">
        <v>0.0</v>
      </c>
      <c r="Q936" s="43">
        <v>45621.25</v>
      </c>
      <c r="R936" s="43">
        <v>120928.0</v>
      </c>
      <c r="S936" s="43">
        <v>0.230382648929056</v>
      </c>
      <c r="T936" s="43">
        <v>165.069457</v>
      </c>
      <c r="U936" s="43">
        <v>0.0</v>
      </c>
      <c r="V936" s="43">
        <v>1.0</v>
      </c>
      <c r="W936" s="43">
        <v>0.0</v>
      </c>
      <c r="X936" s="43">
        <v>0.0</v>
      </c>
      <c r="Y936" s="43">
        <v>1.0</v>
      </c>
      <c r="Z936" s="43">
        <v>1.0</v>
      </c>
      <c r="AA936" s="43">
        <v>1.6</v>
      </c>
      <c r="AB936" s="43">
        <v>2.0</v>
      </c>
      <c r="AC936" s="43">
        <v>1.0</v>
      </c>
      <c r="AD936" s="43">
        <v>0.0</v>
      </c>
      <c r="AE936" s="43">
        <v>16590.0</v>
      </c>
      <c r="AF936" s="43">
        <v>1.0</v>
      </c>
      <c r="AG936" s="43">
        <v>0.0</v>
      </c>
      <c r="AH936" s="43">
        <v>0.0</v>
      </c>
      <c r="AI936" s="43">
        <v>12500.0</v>
      </c>
      <c r="AJ936" s="43">
        <v>0.0</v>
      </c>
      <c r="AK936" s="43">
        <v>18625.0</v>
      </c>
      <c r="AL936" s="43">
        <v>0.0</v>
      </c>
      <c r="AM936" s="43">
        <v>0.2964875680323592</v>
      </c>
      <c r="AN936" s="43">
        <v>0.0</v>
      </c>
      <c r="AO936" s="43">
        <v>1.0</v>
      </c>
      <c r="AP936" s="43">
        <v>497.0</v>
      </c>
      <c r="AQ936" s="43">
        <v>4.0</v>
      </c>
    </row>
    <row r="937" ht="15.75" customHeight="1">
      <c r="A937" s="47">
        <v>166.0</v>
      </c>
      <c r="B937" s="48" t="str">
        <f t="array" ref="B937">XLOOKUP(A937,Industry_index!$A:$A,Industry_index!$B:$B)</f>
        <v>Retail</v>
      </c>
      <c r="C937" s="43">
        <v>602.0</v>
      </c>
      <c r="D937" s="43">
        <v>4.2</v>
      </c>
      <c r="E937" s="43">
        <v>1.0</v>
      </c>
      <c r="F937" s="43">
        <v>4.0</v>
      </c>
      <c r="G937" s="43">
        <v>0.0</v>
      </c>
      <c r="H937" s="43">
        <v>15000.0</v>
      </c>
      <c r="I937" s="43">
        <v>0.0</v>
      </c>
      <c r="J937" s="43">
        <v>22350.0</v>
      </c>
      <c r="K937" s="43">
        <v>65624.0</v>
      </c>
      <c r="L937" s="43">
        <v>12783.016666</v>
      </c>
      <c r="M937" s="43">
        <v>0.333333</v>
      </c>
      <c r="N937" s="43">
        <v>0.666666</v>
      </c>
      <c r="O937" s="43">
        <v>0.333333</v>
      </c>
      <c r="P937" s="43">
        <v>1.0</v>
      </c>
      <c r="Q937" s="43">
        <v>148817.488333</v>
      </c>
      <c r="R937" s="43">
        <v>67156.20600000002</v>
      </c>
      <c r="S937" s="43">
        <v>0.073315613814651</v>
      </c>
      <c r="T937" s="43">
        <v>24.490226</v>
      </c>
      <c r="U937" s="43">
        <v>1.0</v>
      </c>
      <c r="V937" s="43">
        <v>1.0</v>
      </c>
      <c r="W937" s="43">
        <v>0.0</v>
      </c>
      <c r="X937" s="43">
        <v>0.0</v>
      </c>
      <c r="Y937" s="43">
        <v>1.0</v>
      </c>
      <c r="Z937" s="43">
        <v>1.0</v>
      </c>
      <c r="AA937" s="43">
        <v>4.2</v>
      </c>
      <c r="AB937" s="43">
        <v>1.0</v>
      </c>
      <c r="AC937" s="43">
        <v>1.0</v>
      </c>
      <c r="AD937" s="43">
        <v>0.0</v>
      </c>
      <c r="AE937" s="43">
        <v>12783.016666</v>
      </c>
      <c r="AF937" s="43">
        <v>1.0</v>
      </c>
      <c r="AG937" s="43">
        <v>0.0</v>
      </c>
      <c r="AH937" s="43">
        <v>0.0</v>
      </c>
      <c r="AI937" s="43">
        <v>15000.0</v>
      </c>
      <c r="AJ937" s="43">
        <v>0.0</v>
      </c>
      <c r="AK937" s="43">
        <v>22350.0</v>
      </c>
      <c r="AL937" s="43">
        <v>0.0</v>
      </c>
      <c r="AM937" s="43">
        <v>0.2867205420649159</v>
      </c>
      <c r="AN937" s="43">
        <v>0.0</v>
      </c>
      <c r="AO937" s="43">
        <v>1.0</v>
      </c>
      <c r="AP937" s="43">
        <v>445.0</v>
      </c>
      <c r="AQ937" s="43">
        <v>4.0</v>
      </c>
    </row>
    <row r="938" ht="15.75" customHeight="1">
      <c r="A938" s="47">
        <v>2208.0</v>
      </c>
      <c r="B938" s="48" t="str">
        <f t="array" ref="B938">XLOOKUP(A938,Industry_index!$A:$A,Industry_index!$B:$B)</f>
        <v>Construction</v>
      </c>
      <c r="C938" s="43">
        <v>581.0</v>
      </c>
      <c r="D938" s="43">
        <v>4.42</v>
      </c>
      <c r="E938" s="43">
        <v>3.0</v>
      </c>
      <c r="F938" s="43">
        <v>51.0</v>
      </c>
      <c r="G938" s="43">
        <v>3762.15</v>
      </c>
      <c r="H938" s="43">
        <v>3000.0</v>
      </c>
      <c r="I938" s="43">
        <v>2292.15</v>
      </c>
      <c r="J938" s="43">
        <v>4470.0</v>
      </c>
      <c r="K938" s="43">
        <v>9372.666666</v>
      </c>
      <c r="L938" s="43">
        <v>1157.0</v>
      </c>
      <c r="M938" s="43">
        <v>0.0</v>
      </c>
      <c r="N938" s="43">
        <v>0.0</v>
      </c>
      <c r="O938" s="43">
        <v>0.0</v>
      </c>
      <c r="P938" s="43">
        <v>0.0</v>
      </c>
      <c r="Q938" s="43">
        <v>10885.5</v>
      </c>
      <c r="R938" s="43">
        <v>6347.0</v>
      </c>
      <c r="S938" s="43">
        <v>0.123444013285435</v>
      </c>
      <c r="T938" s="43">
        <v>-41.693077</v>
      </c>
      <c r="U938" s="43">
        <v>1.0</v>
      </c>
      <c r="V938" s="43">
        <v>0.0</v>
      </c>
      <c r="W938" s="43">
        <v>1.0</v>
      </c>
      <c r="X938" s="43">
        <v>0.0</v>
      </c>
      <c r="Y938" s="43">
        <v>0.0</v>
      </c>
      <c r="Z938" s="43">
        <v>1.0</v>
      </c>
      <c r="AA938" s="43">
        <v>4.42</v>
      </c>
      <c r="AB938" s="43">
        <v>3.0</v>
      </c>
      <c r="AC938" s="43">
        <v>0.0</v>
      </c>
      <c r="AD938" s="43">
        <v>1.0</v>
      </c>
      <c r="AE938" s="43">
        <v>1157.0</v>
      </c>
      <c r="AF938" s="43">
        <v>0.0</v>
      </c>
      <c r="AG938" s="43">
        <v>0.0</v>
      </c>
      <c r="AH938" s="43">
        <v>3762.15</v>
      </c>
      <c r="AI938" s="43">
        <v>3000.0</v>
      </c>
      <c r="AJ938" s="43">
        <v>2292.15</v>
      </c>
      <c r="AK938" s="43">
        <v>4470.0</v>
      </c>
      <c r="AL938" s="43">
        <v>1.0</v>
      </c>
      <c r="AM938" s="43">
        <v>0.3055751139361568</v>
      </c>
      <c r="AN938" s="43">
        <v>0.0</v>
      </c>
      <c r="AO938" s="43">
        <v>0.0</v>
      </c>
      <c r="AP938" s="43">
        <v>545.0</v>
      </c>
      <c r="AQ938" s="43">
        <v>4.0</v>
      </c>
    </row>
    <row r="939" ht="15.75" customHeight="1">
      <c r="A939" s="47">
        <v>254.0</v>
      </c>
      <c r="B939" s="48" t="str">
        <f t="array" ref="B939">XLOOKUP(A939,Industry_index!$A:$A,Industry_index!$B:$B)</f>
        <v>Transportation &amp; Public Utilities</v>
      </c>
      <c r="C939" s="43">
        <v>501.0</v>
      </c>
      <c r="D939" s="43">
        <v>2.33</v>
      </c>
      <c r="E939" s="43">
        <v>4.0</v>
      </c>
      <c r="F939" s="43">
        <v>0.0</v>
      </c>
      <c r="G939" s="43">
        <v>0.0</v>
      </c>
      <c r="H939" s="43">
        <v>3000.0</v>
      </c>
      <c r="I939" s="43">
        <v>0.0</v>
      </c>
      <c r="J939" s="43">
        <v>4470.0</v>
      </c>
      <c r="K939" s="43">
        <v>34464.536666</v>
      </c>
      <c r="L939" s="43">
        <v>6598.506666</v>
      </c>
      <c r="M939" s="43">
        <v>0.666666</v>
      </c>
      <c r="N939" s="43">
        <v>0.666666</v>
      </c>
      <c r="O939" s="43">
        <v>1.0</v>
      </c>
      <c r="P939" s="43">
        <v>3.0</v>
      </c>
      <c r="Q939" s="43">
        <v>35232.068</v>
      </c>
      <c r="R939" s="43">
        <v>22907.99</v>
      </c>
      <c r="S939" s="43">
        <v>0.176460536552056</v>
      </c>
      <c r="T939" s="43">
        <v>-34.979723</v>
      </c>
      <c r="U939" s="43">
        <v>1.0</v>
      </c>
      <c r="V939" s="43">
        <v>0.0</v>
      </c>
      <c r="W939" s="43">
        <v>1.0</v>
      </c>
      <c r="X939" s="43">
        <v>0.0</v>
      </c>
      <c r="Y939" s="43">
        <v>0.0</v>
      </c>
      <c r="Z939" s="43">
        <v>1.0</v>
      </c>
      <c r="AA939" s="43">
        <v>2.33</v>
      </c>
      <c r="AB939" s="43">
        <v>4.0</v>
      </c>
      <c r="AC939" s="43">
        <v>0.0</v>
      </c>
      <c r="AD939" s="43">
        <v>1.0</v>
      </c>
      <c r="AE939" s="43">
        <v>6598.506666</v>
      </c>
      <c r="AF939" s="43">
        <v>0.0</v>
      </c>
      <c r="AG939" s="43">
        <v>0.0</v>
      </c>
      <c r="AH939" s="43">
        <v>0.0</v>
      </c>
      <c r="AI939" s="43">
        <v>3000.0</v>
      </c>
      <c r="AJ939" s="43">
        <v>0.0</v>
      </c>
      <c r="AK939" s="43">
        <v>4470.0</v>
      </c>
      <c r="AL939" s="43">
        <v>0.0</v>
      </c>
      <c r="AM939" s="43">
        <v>0.3052271249049786</v>
      </c>
      <c r="AN939" s="43">
        <v>0.0</v>
      </c>
      <c r="AO939" s="43">
        <v>1.0</v>
      </c>
      <c r="AP939" s="43">
        <v>541.0</v>
      </c>
      <c r="AQ939" s="43">
        <v>4.0</v>
      </c>
    </row>
    <row r="940" ht="15.75" customHeight="1">
      <c r="A940" s="47">
        <v>4530.0</v>
      </c>
      <c r="B940" s="48" t="str">
        <f t="array" ref="B940">XLOOKUP(A940,Industry_index!$A:$A,Industry_index!$B:$B)</f>
        <v>Wholesale</v>
      </c>
      <c r="C940" s="43">
        <v>503.0</v>
      </c>
      <c r="D940" s="43">
        <v>1.79</v>
      </c>
      <c r="E940" s="43">
        <v>1.0</v>
      </c>
      <c r="F940" s="43">
        <v>4.0</v>
      </c>
      <c r="G940" s="43">
        <v>0.0</v>
      </c>
      <c r="H940" s="43">
        <v>5000.0</v>
      </c>
      <c r="I940" s="43">
        <v>0.0</v>
      </c>
      <c r="J940" s="43">
        <v>7450.0</v>
      </c>
      <c r="K940" s="43">
        <v>23204.31</v>
      </c>
      <c r="L940" s="43">
        <v>1982.13</v>
      </c>
      <c r="M940" s="43">
        <v>0.0</v>
      </c>
      <c r="N940" s="43">
        <v>0.666666</v>
      </c>
      <c r="O940" s="43">
        <v>0.0</v>
      </c>
      <c r="P940" s="43">
        <v>0.0</v>
      </c>
      <c r="Q940" s="43">
        <v>29912.774285</v>
      </c>
      <c r="R940" s="43">
        <v>14000.29</v>
      </c>
      <c r="S940" s="43">
        <v>0.007049991559234</v>
      </c>
      <c r="T940" s="43">
        <v>-53.196269</v>
      </c>
      <c r="U940" s="43">
        <v>0.0</v>
      </c>
      <c r="V940" s="43">
        <v>0.0</v>
      </c>
      <c r="W940" s="43">
        <v>0.0</v>
      </c>
      <c r="X940" s="43">
        <v>0.0</v>
      </c>
      <c r="Y940" s="43">
        <v>0.0</v>
      </c>
      <c r="Z940" s="43">
        <v>1.0</v>
      </c>
      <c r="AA940" s="43">
        <v>1.79</v>
      </c>
      <c r="AB940" s="43">
        <v>1.0</v>
      </c>
      <c r="AC940" s="43">
        <v>0.0</v>
      </c>
      <c r="AD940" s="43">
        <v>0.0</v>
      </c>
      <c r="AE940" s="43">
        <v>1982.13</v>
      </c>
      <c r="AF940" s="43">
        <v>0.0</v>
      </c>
      <c r="AG940" s="43">
        <v>0.0</v>
      </c>
      <c r="AH940" s="43">
        <v>0.0</v>
      </c>
      <c r="AI940" s="43">
        <v>5000.0</v>
      </c>
      <c r="AJ940" s="43">
        <v>0.0</v>
      </c>
      <c r="AK940" s="43">
        <v>7450.0</v>
      </c>
      <c r="AL940" s="43">
        <v>0.0</v>
      </c>
      <c r="AM940" s="43">
        <v>0.2828413532910249</v>
      </c>
      <c r="AN940" s="43">
        <v>0.0</v>
      </c>
      <c r="AO940" s="43">
        <v>1.0</v>
      </c>
      <c r="AP940" s="43">
        <v>427.0</v>
      </c>
      <c r="AQ940" s="43">
        <v>4.0</v>
      </c>
    </row>
    <row r="941" ht="15.75" customHeight="1">
      <c r="A941" s="47">
        <v>1402.0</v>
      </c>
      <c r="B941" s="48" t="str">
        <f t="array" ref="B941">XLOOKUP(A941,Industry_index!$A:$A,Industry_index!$B:$B)</f>
        <v>Transportation &amp; Public Utilities</v>
      </c>
      <c r="C941" s="43">
        <v>0.0</v>
      </c>
      <c r="D941" s="43">
        <v>0.64</v>
      </c>
      <c r="E941" s="43">
        <v>1.0</v>
      </c>
      <c r="F941" s="43">
        <v>0.0</v>
      </c>
      <c r="G941" s="43">
        <v>0.0</v>
      </c>
      <c r="H941" s="43">
        <v>5000.0</v>
      </c>
      <c r="I941" s="43">
        <v>0.0</v>
      </c>
      <c r="J941" s="43">
        <v>7450.0</v>
      </c>
      <c r="K941" s="43">
        <v>12579.0</v>
      </c>
      <c r="L941" s="43">
        <v>2366.0</v>
      </c>
      <c r="M941" s="43">
        <v>1.0</v>
      </c>
      <c r="N941" s="43">
        <v>0.0</v>
      </c>
      <c r="O941" s="43">
        <v>0.5</v>
      </c>
      <c r="P941" s="43">
        <v>1.0</v>
      </c>
      <c r="Q941" s="43">
        <v>13171.0</v>
      </c>
      <c r="R941" s="43">
        <v>10365.0</v>
      </c>
      <c r="S941" s="43">
        <v>0.215380931326196</v>
      </c>
      <c r="T941" s="43">
        <v>-21.30438</v>
      </c>
      <c r="U941" s="43">
        <v>1.0</v>
      </c>
      <c r="V941" s="43">
        <v>0.0</v>
      </c>
      <c r="W941" s="43">
        <v>1.0</v>
      </c>
      <c r="X941" s="43">
        <v>0.0</v>
      </c>
      <c r="Y941" s="43">
        <v>0.0</v>
      </c>
      <c r="Z941" s="43">
        <v>1.0</v>
      </c>
      <c r="AA941" s="43">
        <v>0.64</v>
      </c>
      <c r="AB941" s="43">
        <v>1.0</v>
      </c>
      <c r="AC941" s="43">
        <v>0.0</v>
      </c>
      <c r="AD941" s="43">
        <v>1.0</v>
      </c>
      <c r="AE941" s="43">
        <v>2366.0</v>
      </c>
      <c r="AF941" s="43">
        <v>0.0</v>
      </c>
      <c r="AG941" s="43">
        <v>0.0</v>
      </c>
      <c r="AH941" s="43">
        <v>0.0</v>
      </c>
      <c r="AI941" s="43">
        <v>5000.0</v>
      </c>
      <c r="AJ941" s="43">
        <v>0.0</v>
      </c>
      <c r="AK941" s="43">
        <v>7450.0</v>
      </c>
      <c r="AL941" s="43">
        <v>0.0</v>
      </c>
      <c r="AM941" s="43">
        <v>0.2907946216440401</v>
      </c>
      <c r="AN941" s="43">
        <v>0.0</v>
      </c>
      <c r="AO941" s="43">
        <v>1.0</v>
      </c>
      <c r="AP941" s="43">
        <v>459.0</v>
      </c>
      <c r="AQ941" s="43">
        <v>4.0</v>
      </c>
    </row>
    <row r="942" ht="15.75" customHeight="1">
      <c r="A942" s="47">
        <v>378.0</v>
      </c>
      <c r="B942" s="48" t="str">
        <f t="array" ref="B942">XLOOKUP(A942,Industry_index!$A:$A,Industry_index!$B:$B)</f>
        <v>Transportation &amp; Public Utilities</v>
      </c>
      <c r="C942" s="43">
        <v>608.0</v>
      </c>
      <c r="D942" s="43">
        <v>1.05</v>
      </c>
      <c r="E942" s="43">
        <v>1.0</v>
      </c>
      <c r="F942" s="43">
        <v>0.0</v>
      </c>
      <c r="G942" s="43">
        <v>0.0</v>
      </c>
      <c r="H942" s="43">
        <v>7000.0</v>
      </c>
      <c r="I942" s="43">
        <v>0.0</v>
      </c>
      <c r="J942" s="43">
        <v>10430.0</v>
      </c>
      <c r="K942" s="43">
        <v>20573.03</v>
      </c>
      <c r="L942" s="43">
        <v>3953.983333</v>
      </c>
      <c r="M942" s="43">
        <v>0.0</v>
      </c>
      <c r="N942" s="43">
        <v>0.0</v>
      </c>
      <c r="O942" s="43">
        <v>0.0</v>
      </c>
      <c r="P942" s="43">
        <v>0.0</v>
      </c>
      <c r="Q942" s="43">
        <v>17726.421428</v>
      </c>
      <c r="R942" s="43">
        <v>12071.97</v>
      </c>
      <c r="S942" s="43">
        <v>0.184868800295141</v>
      </c>
      <c r="T942" s="43">
        <v>-31.898429</v>
      </c>
      <c r="U942" s="43">
        <v>1.0</v>
      </c>
      <c r="V942" s="43">
        <v>0.0</v>
      </c>
      <c r="W942" s="43">
        <v>1.0</v>
      </c>
      <c r="X942" s="43">
        <v>0.0</v>
      </c>
      <c r="Y942" s="43">
        <v>0.0</v>
      </c>
      <c r="Z942" s="43">
        <v>1.0</v>
      </c>
      <c r="AA942" s="43">
        <v>1.05</v>
      </c>
      <c r="AB942" s="43">
        <v>1.0</v>
      </c>
      <c r="AC942" s="43">
        <v>0.0</v>
      </c>
      <c r="AD942" s="43">
        <v>1.0</v>
      </c>
      <c r="AE942" s="43">
        <v>3953.983333</v>
      </c>
      <c r="AF942" s="43">
        <v>0.0</v>
      </c>
      <c r="AG942" s="43">
        <v>0.0</v>
      </c>
      <c r="AH942" s="43">
        <v>0.0</v>
      </c>
      <c r="AI942" s="43">
        <v>7000.0</v>
      </c>
      <c r="AJ942" s="43">
        <v>0.0</v>
      </c>
      <c r="AK942" s="43">
        <v>10430.0</v>
      </c>
      <c r="AL942" s="43">
        <v>0.0</v>
      </c>
      <c r="AM942" s="43">
        <v>0.2815144260770804</v>
      </c>
      <c r="AN942" s="43">
        <v>0.0</v>
      </c>
      <c r="AO942" s="43">
        <v>1.0</v>
      </c>
      <c r="AP942" s="43">
        <v>419.0</v>
      </c>
      <c r="AQ942" s="43">
        <v>4.0</v>
      </c>
    </row>
    <row r="943" ht="15.75" customHeight="1">
      <c r="A943" s="47">
        <v>3783.0</v>
      </c>
      <c r="B943" s="48" t="str">
        <f t="array" ref="B943">XLOOKUP(A943,Industry_index!$A:$A,Industry_index!$B:$B)</f>
        <v>Services</v>
      </c>
      <c r="C943" s="43">
        <v>455.0</v>
      </c>
      <c r="D943" s="43">
        <v>10.62</v>
      </c>
      <c r="E943" s="43">
        <v>1.0</v>
      </c>
      <c r="F943" s="43">
        <v>0.0</v>
      </c>
      <c r="G943" s="43">
        <v>5633.0</v>
      </c>
      <c r="H943" s="43">
        <v>4000.0</v>
      </c>
      <c r="I943" s="43">
        <v>3673.0</v>
      </c>
      <c r="J943" s="43">
        <v>5960.0</v>
      </c>
      <c r="K943" s="43">
        <v>7917.333333</v>
      </c>
      <c r="L943" s="43">
        <v>2231.666666</v>
      </c>
      <c r="M943" s="43">
        <v>0.0</v>
      </c>
      <c r="N943" s="43">
        <v>0.0</v>
      </c>
      <c r="O943" s="43">
        <v>1.0</v>
      </c>
      <c r="P943" s="43">
        <v>3.0</v>
      </c>
      <c r="Q943" s="43">
        <v>5781.0</v>
      </c>
      <c r="R943" s="43">
        <v>12190.0</v>
      </c>
      <c r="S943" s="43">
        <v>0.281871540026751</v>
      </c>
      <c r="T943" s="43">
        <v>110.863172</v>
      </c>
      <c r="U943" s="43">
        <v>0.0</v>
      </c>
      <c r="V943" s="43">
        <v>1.0</v>
      </c>
      <c r="W943" s="43">
        <v>0.0</v>
      </c>
      <c r="X943" s="43">
        <v>0.0</v>
      </c>
      <c r="Y943" s="43">
        <v>1.0</v>
      </c>
      <c r="Z943" s="43">
        <v>1.0</v>
      </c>
      <c r="AA943" s="43">
        <v>10.62</v>
      </c>
      <c r="AB943" s="43">
        <v>1.0</v>
      </c>
      <c r="AC943" s="43">
        <v>1.0</v>
      </c>
      <c r="AD943" s="43">
        <v>0.0</v>
      </c>
      <c r="AE943" s="43">
        <v>2231.666666</v>
      </c>
      <c r="AF943" s="43">
        <v>1.0</v>
      </c>
      <c r="AG943" s="43">
        <v>0.0</v>
      </c>
      <c r="AH943" s="43">
        <v>5633.0</v>
      </c>
      <c r="AI943" s="43">
        <v>4000.0</v>
      </c>
      <c r="AJ943" s="43">
        <v>3673.0</v>
      </c>
      <c r="AK943" s="43">
        <v>5960.0</v>
      </c>
      <c r="AL943" s="43">
        <v>1.0</v>
      </c>
      <c r="AM943" s="43">
        <v>0.3028093396295104</v>
      </c>
      <c r="AN943" s="43">
        <v>0.0</v>
      </c>
      <c r="AO943" s="43">
        <v>0.0</v>
      </c>
      <c r="AP943" s="43">
        <v>529.0</v>
      </c>
      <c r="AQ943" s="43">
        <v>4.0</v>
      </c>
    </row>
    <row r="944" ht="15.75" customHeight="1">
      <c r="A944" s="47">
        <v>528.0</v>
      </c>
      <c r="B944" s="48" t="str">
        <f t="array" ref="B944">XLOOKUP(A944,Industry_index!$A:$A,Industry_index!$B:$B)</f>
        <v>Retail</v>
      </c>
      <c r="C944" s="43">
        <v>620.0</v>
      </c>
      <c r="D944" s="43">
        <v>5.58</v>
      </c>
      <c r="E944" s="43">
        <v>1.0</v>
      </c>
      <c r="F944" s="43">
        <v>4.0</v>
      </c>
      <c r="G944" s="43">
        <v>208600.0</v>
      </c>
      <c r="H944" s="43">
        <v>150000.0</v>
      </c>
      <c r="I944" s="43">
        <v>135100.0</v>
      </c>
      <c r="J944" s="43">
        <v>223500.0</v>
      </c>
      <c r="K944" s="43">
        <v>65624.0</v>
      </c>
      <c r="L944" s="43">
        <v>11427.83</v>
      </c>
      <c r="M944" s="43">
        <v>0.333333</v>
      </c>
      <c r="N944" s="43">
        <v>0.0</v>
      </c>
      <c r="O944" s="43">
        <v>0.333333</v>
      </c>
      <c r="P944" s="43">
        <v>1.0</v>
      </c>
      <c r="Q944" s="43">
        <v>451559.585</v>
      </c>
      <c r="R944" s="43">
        <v>67156.20600000002</v>
      </c>
      <c r="S944" s="43">
        <v>0.148701702393892</v>
      </c>
      <c r="T944" s="43">
        <v>1.861007</v>
      </c>
      <c r="U944" s="43">
        <v>0.0</v>
      </c>
      <c r="V944" s="43">
        <v>1.0</v>
      </c>
      <c r="W944" s="43">
        <v>0.0</v>
      </c>
      <c r="X944" s="43">
        <v>1.0</v>
      </c>
      <c r="Y944" s="43">
        <v>0.0</v>
      </c>
      <c r="Z944" s="43">
        <v>1.0</v>
      </c>
      <c r="AA944" s="43">
        <v>5.58</v>
      </c>
      <c r="AB944" s="43">
        <v>1.0</v>
      </c>
      <c r="AC944" s="43">
        <v>1.0</v>
      </c>
      <c r="AD944" s="43">
        <v>0.0</v>
      </c>
      <c r="AE944" s="43">
        <v>11427.83</v>
      </c>
      <c r="AF944" s="43">
        <v>0.0</v>
      </c>
      <c r="AG944" s="43">
        <v>1.0</v>
      </c>
      <c r="AH944" s="43">
        <v>208600.0</v>
      </c>
      <c r="AI944" s="43">
        <v>150000.0</v>
      </c>
      <c r="AJ944" s="43">
        <v>135100.0</v>
      </c>
      <c r="AK944" s="43">
        <v>223500.0</v>
      </c>
      <c r="AL944" s="43">
        <v>1.0</v>
      </c>
      <c r="AM944" s="43">
        <v>0.2856385797237635</v>
      </c>
      <c r="AN944" s="43">
        <v>0.0</v>
      </c>
      <c r="AO944" s="43">
        <v>0.0</v>
      </c>
      <c r="AP944" s="43">
        <v>440.0</v>
      </c>
      <c r="AQ944" s="43">
        <v>4.0</v>
      </c>
    </row>
    <row r="945" ht="15.75" customHeight="1">
      <c r="A945" s="47">
        <v>565.0</v>
      </c>
      <c r="B945" s="48" t="str">
        <f t="array" ref="B945">XLOOKUP(A945,Industry_index!$A:$A,Industry_index!$B:$B)</f>
        <v>Transportation &amp; Public Utilities</v>
      </c>
      <c r="C945" s="43">
        <v>507.0</v>
      </c>
      <c r="D945" s="43">
        <v>1.58</v>
      </c>
      <c r="E945" s="43">
        <v>1.0</v>
      </c>
      <c r="F945" s="43">
        <v>0.0</v>
      </c>
      <c r="G945" s="43">
        <v>3945.14</v>
      </c>
      <c r="H945" s="43">
        <v>3000.0</v>
      </c>
      <c r="I945" s="43">
        <v>2475.14</v>
      </c>
      <c r="J945" s="43">
        <v>4470.0</v>
      </c>
      <c r="K945" s="43">
        <v>9717.33</v>
      </c>
      <c r="L945" s="43">
        <v>384.5</v>
      </c>
      <c r="M945" s="43">
        <v>1.0</v>
      </c>
      <c r="N945" s="43">
        <v>0.0</v>
      </c>
      <c r="O945" s="43">
        <v>0.0</v>
      </c>
      <c r="P945" s="43">
        <v>0.0</v>
      </c>
      <c r="Q945" s="43">
        <v>14076.71</v>
      </c>
      <c r="R945" s="43">
        <v>9863.63</v>
      </c>
      <c r="S945" s="43">
        <v>0.034011055565857</v>
      </c>
      <c r="T945" s="43">
        <v>-29.929436</v>
      </c>
      <c r="U945" s="43">
        <v>1.0</v>
      </c>
      <c r="V945" s="43">
        <v>0.0</v>
      </c>
      <c r="W945" s="43">
        <v>1.0</v>
      </c>
      <c r="X945" s="43">
        <v>0.0</v>
      </c>
      <c r="Y945" s="43">
        <v>0.0</v>
      </c>
      <c r="Z945" s="43">
        <v>1.0</v>
      </c>
      <c r="AA945" s="43">
        <v>1.58</v>
      </c>
      <c r="AB945" s="43">
        <v>1.0</v>
      </c>
      <c r="AC945" s="43">
        <v>0.0</v>
      </c>
      <c r="AD945" s="43">
        <v>1.0</v>
      </c>
      <c r="AE945" s="43">
        <v>384.5</v>
      </c>
      <c r="AF945" s="43">
        <v>0.0</v>
      </c>
      <c r="AG945" s="43">
        <v>0.0</v>
      </c>
      <c r="AH945" s="43">
        <v>3945.14</v>
      </c>
      <c r="AI945" s="43">
        <v>3000.0</v>
      </c>
      <c r="AJ945" s="43">
        <v>2475.14</v>
      </c>
      <c r="AK945" s="43">
        <v>4470.0</v>
      </c>
      <c r="AL945" s="43">
        <v>1.0</v>
      </c>
      <c r="AM945" s="43">
        <v>0.2951566364851964</v>
      </c>
      <c r="AN945" s="43">
        <v>0.0</v>
      </c>
      <c r="AO945" s="43">
        <v>0.0</v>
      </c>
      <c r="AP945" s="43">
        <v>489.0</v>
      </c>
      <c r="AQ945" s="43">
        <v>4.0</v>
      </c>
    </row>
    <row r="946" ht="15.75" customHeight="1">
      <c r="A946" s="47">
        <v>3788.0</v>
      </c>
      <c r="B946" s="48" t="str">
        <f t="array" ref="B946">XLOOKUP(A946,Industry_index!$A:$A,Industry_index!$B:$B)</f>
        <v>Services</v>
      </c>
      <c r="C946" s="43">
        <v>691.0</v>
      </c>
      <c r="D946" s="43">
        <v>2.42</v>
      </c>
      <c r="E946" s="43">
        <v>1.0</v>
      </c>
      <c r="F946" s="43">
        <v>0.0</v>
      </c>
      <c r="G946" s="43">
        <v>0.0</v>
      </c>
      <c r="H946" s="43">
        <v>150000.0</v>
      </c>
      <c r="I946" s="43">
        <v>0.0</v>
      </c>
      <c r="J946" s="43">
        <v>208500.0</v>
      </c>
      <c r="K946" s="43">
        <v>129805.026666</v>
      </c>
      <c r="L946" s="43">
        <v>11427.83</v>
      </c>
      <c r="M946" s="43">
        <v>0.0</v>
      </c>
      <c r="N946" s="43">
        <v>0.0</v>
      </c>
      <c r="O946" s="43">
        <v>0.0</v>
      </c>
      <c r="P946" s="43">
        <v>0.0</v>
      </c>
      <c r="Q946" s="43">
        <v>138222.411111</v>
      </c>
      <c r="R946" s="43">
        <v>118078.0</v>
      </c>
      <c r="S946" s="43">
        <v>0.21388023961258</v>
      </c>
      <c r="T946" s="43">
        <v>-14.57391</v>
      </c>
      <c r="U946" s="43">
        <v>0.0</v>
      </c>
      <c r="V946" s="43">
        <v>1.0</v>
      </c>
      <c r="W946" s="43">
        <v>0.0</v>
      </c>
      <c r="X946" s="43">
        <v>1.0</v>
      </c>
      <c r="Y946" s="43">
        <v>0.0</v>
      </c>
      <c r="Z946" s="43">
        <v>1.0</v>
      </c>
      <c r="AA946" s="43">
        <v>2.42</v>
      </c>
      <c r="AB946" s="43">
        <v>1.0</v>
      </c>
      <c r="AC946" s="43">
        <v>1.0</v>
      </c>
      <c r="AD946" s="43">
        <v>0.0</v>
      </c>
      <c r="AE946" s="43">
        <v>11427.83</v>
      </c>
      <c r="AF946" s="43">
        <v>0.0</v>
      </c>
      <c r="AG946" s="43">
        <v>1.0</v>
      </c>
      <c r="AH946" s="43">
        <v>0.0</v>
      </c>
      <c r="AI946" s="43">
        <v>150000.0</v>
      </c>
      <c r="AJ946" s="43">
        <v>0.0</v>
      </c>
      <c r="AK946" s="43">
        <v>208500.0</v>
      </c>
      <c r="AL946" s="43">
        <v>0.0</v>
      </c>
      <c r="AM946" s="43">
        <v>0.3017267306689801</v>
      </c>
      <c r="AN946" s="43">
        <v>0.0</v>
      </c>
      <c r="AO946" s="43">
        <v>1.0</v>
      </c>
      <c r="AP946" s="43">
        <v>525.0</v>
      </c>
      <c r="AQ946" s="43">
        <v>4.0</v>
      </c>
    </row>
    <row r="947" ht="15.75" customHeight="1">
      <c r="A947" s="47">
        <v>694.0</v>
      </c>
      <c r="B947" s="48" t="str">
        <f t="array" ref="B947">XLOOKUP(A947,Industry_index!$A:$A,Industry_index!$B:$B)</f>
        <v>Services</v>
      </c>
      <c r="C947" s="43">
        <v>575.0</v>
      </c>
      <c r="D947" s="43">
        <v>10.77</v>
      </c>
      <c r="E947" s="43">
        <v>1.0</v>
      </c>
      <c r="F947" s="43">
        <v>0.0</v>
      </c>
      <c r="G947" s="43">
        <v>0.0</v>
      </c>
      <c r="H947" s="43">
        <v>5000.0</v>
      </c>
      <c r="I947" s="43">
        <v>0.0</v>
      </c>
      <c r="J947" s="43">
        <v>7450.0</v>
      </c>
      <c r="K947" s="43">
        <v>50074.93</v>
      </c>
      <c r="L947" s="43">
        <v>2497.443333</v>
      </c>
      <c r="M947" s="43">
        <v>0.666666</v>
      </c>
      <c r="N947" s="43">
        <v>0.666666</v>
      </c>
      <c r="O947" s="43">
        <v>2.666666</v>
      </c>
      <c r="P947" s="43">
        <v>8.0</v>
      </c>
      <c r="Q947" s="43">
        <v>74902.853333</v>
      </c>
      <c r="R947" s="43">
        <v>62079.51</v>
      </c>
      <c r="S947" s="43">
        <v>0.053392312208847</v>
      </c>
      <c r="T947" s="43">
        <v>-17.119961</v>
      </c>
      <c r="U947" s="43">
        <v>0.0</v>
      </c>
      <c r="V947" s="43">
        <v>1.0</v>
      </c>
      <c r="W947" s="43">
        <v>0.0</v>
      </c>
      <c r="X947" s="43">
        <v>1.0</v>
      </c>
      <c r="Y947" s="43">
        <v>0.0</v>
      </c>
      <c r="Z947" s="43">
        <v>1.0</v>
      </c>
      <c r="AA947" s="43">
        <v>10.77</v>
      </c>
      <c r="AB947" s="43">
        <v>1.0</v>
      </c>
      <c r="AC947" s="43">
        <v>1.0</v>
      </c>
      <c r="AD947" s="43">
        <v>0.0</v>
      </c>
      <c r="AE947" s="43">
        <v>2497.443333</v>
      </c>
      <c r="AF947" s="43">
        <v>0.0</v>
      </c>
      <c r="AG947" s="43">
        <v>1.0</v>
      </c>
      <c r="AH947" s="43">
        <v>0.0</v>
      </c>
      <c r="AI947" s="43">
        <v>5000.0</v>
      </c>
      <c r="AJ947" s="43">
        <v>0.0</v>
      </c>
      <c r="AK947" s="43">
        <v>7450.0</v>
      </c>
      <c r="AL947" s="43">
        <v>0.0</v>
      </c>
      <c r="AM947" s="43">
        <v>0.3004488854663603</v>
      </c>
      <c r="AN947" s="43">
        <v>0.0</v>
      </c>
      <c r="AO947" s="43">
        <v>1.0</v>
      </c>
      <c r="AP947" s="43">
        <v>519.0</v>
      </c>
      <c r="AQ947" s="43">
        <v>4.0</v>
      </c>
    </row>
    <row r="948" ht="15.75" customHeight="1">
      <c r="A948" s="47">
        <v>715.0</v>
      </c>
      <c r="B948" s="48" t="str">
        <f t="array" ref="B948">XLOOKUP(A948,Industry_index!$A:$A,Industry_index!$B:$B)</f>
        <v>Transportation &amp; Public Utilities</v>
      </c>
      <c r="C948" s="43">
        <v>626.0</v>
      </c>
      <c r="D948" s="43">
        <v>1.68</v>
      </c>
      <c r="E948" s="43">
        <v>1.0</v>
      </c>
      <c r="F948" s="43">
        <v>4.0</v>
      </c>
      <c r="G948" s="43">
        <v>0.0</v>
      </c>
      <c r="H948" s="43">
        <v>2000.0</v>
      </c>
      <c r="I948" s="43">
        <v>0.0</v>
      </c>
      <c r="J948" s="43">
        <v>2980.0</v>
      </c>
      <c r="K948" s="43">
        <v>17287.606666</v>
      </c>
      <c r="L948" s="43">
        <v>433.13</v>
      </c>
      <c r="M948" s="43">
        <v>0.0</v>
      </c>
      <c r="N948" s="43">
        <v>0.666666</v>
      </c>
      <c r="O948" s="43">
        <v>0.0</v>
      </c>
      <c r="P948" s="43">
        <v>0.0</v>
      </c>
      <c r="Q948" s="43">
        <v>23772.12</v>
      </c>
      <c r="R948" s="43">
        <v>17864.44</v>
      </c>
      <c r="S948" s="43">
        <v>0.024849446642003</v>
      </c>
      <c r="T948" s="43">
        <v>-24.851296</v>
      </c>
      <c r="U948" s="43">
        <v>1.0</v>
      </c>
      <c r="V948" s="43">
        <v>0.0</v>
      </c>
      <c r="W948" s="43">
        <v>1.0</v>
      </c>
      <c r="X948" s="43">
        <v>0.0</v>
      </c>
      <c r="Y948" s="43">
        <v>0.0</v>
      </c>
      <c r="Z948" s="43">
        <v>1.0</v>
      </c>
      <c r="AA948" s="43">
        <v>1.68</v>
      </c>
      <c r="AB948" s="43">
        <v>1.0</v>
      </c>
      <c r="AC948" s="43">
        <v>0.0</v>
      </c>
      <c r="AD948" s="43">
        <v>1.0</v>
      </c>
      <c r="AE948" s="43">
        <v>433.13</v>
      </c>
      <c r="AF948" s="43">
        <v>0.0</v>
      </c>
      <c r="AG948" s="43">
        <v>0.0</v>
      </c>
      <c r="AH948" s="43">
        <v>0.0</v>
      </c>
      <c r="AI948" s="43">
        <v>2000.0</v>
      </c>
      <c r="AJ948" s="43">
        <v>0.0</v>
      </c>
      <c r="AK948" s="43">
        <v>2980.0</v>
      </c>
      <c r="AL948" s="43">
        <v>0.0</v>
      </c>
      <c r="AM948" s="43">
        <v>0.2944211324837873</v>
      </c>
      <c r="AN948" s="43">
        <v>0.0</v>
      </c>
      <c r="AO948" s="43">
        <v>1.0</v>
      </c>
      <c r="AP948" s="43">
        <v>483.0</v>
      </c>
      <c r="AQ948" s="43">
        <v>4.0</v>
      </c>
    </row>
    <row r="949" ht="15.75" customHeight="1">
      <c r="A949" s="47">
        <v>4771.0</v>
      </c>
      <c r="B949" s="48" t="str">
        <f t="array" ref="B949">XLOOKUP(A949,Industry_index!$A:$A,Industry_index!$B:$B)</f>
        <v>Transportation &amp; Public Utilities</v>
      </c>
      <c r="C949" s="43">
        <v>519.0</v>
      </c>
      <c r="D949" s="43">
        <v>2.13</v>
      </c>
      <c r="E949" s="43">
        <v>1.0</v>
      </c>
      <c r="F949" s="43">
        <v>0.0</v>
      </c>
      <c r="G949" s="43">
        <v>0.0</v>
      </c>
      <c r="H949" s="43">
        <v>9000.0</v>
      </c>
      <c r="I949" s="43">
        <v>0.0</v>
      </c>
      <c r="J949" s="43">
        <v>13410.0</v>
      </c>
      <c r="K949" s="43">
        <v>28224.016666</v>
      </c>
      <c r="L949" s="43">
        <v>2579.05</v>
      </c>
      <c r="M949" s="43">
        <v>0.0</v>
      </c>
      <c r="N949" s="43">
        <v>1.0</v>
      </c>
      <c r="O949" s="43">
        <v>0.0</v>
      </c>
      <c r="P949" s="43">
        <v>0.0</v>
      </c>
      <c r="Q949" s="43">
        <v>43029.132142</v>
      </c>
      <c r="R949" s="43">
        <v>28964.8</v>
      </c>
      <c r="S949" s="43">
        <v>0.083794141280626</v>
      </c>
      <c r="T949" s="43">
        <v>-32.685599</v>
      </c>
      <c r="U949" s="43">
        <v>1.0</v>
      </c>
      <c r="V949" s="43">
        <v>0.0</v>
      </c>
      <c r="W949" s="43">
        <v>1.0</v>
      </c>
      <c r="X949" s="43">
        <v>0.0</v>
      </c>
      <c r="Y949" s="43">
        <v>0.0</v>
      </c>
      <c r="Z949" s="43">
        <v>1.0</v>
      </c>
      <c r="AA949" s="43">
        <v>2.13</v>
      </c>
      <c r="AB949" s="43">
        <v>1.0</v>
      </c>
      <c r="AC949" s="43">
        <v>0.0</v>
      </c>
      <c r="AD949" s="43">
        <v>1.0</v>
      </c>
      <c r="AE949" s="43">
        <v>2579.05</v>
      </c>
      <c r="AF949" s="43">
        <v>0.0</v>
      </c>
      <c r="AG949" s="43">
        <v>0.0</v>
      </c>
      <c r="AH949" s="43">
        <v>0.0</v>
      </c>
      <c r="AI949" s="43">
        <v>9000.0</v>
      </c>
      <c r="AJ949" s="43">
        <v>0.0</v>
      </c>
      <c r="AK949" s="43">
        <v>13410.0</v>
      </c>
      <c r="AL949" s="43">
        <v>0.0</v>
      </c>
      <c r="AM949" s="43">
        <v>0.2823468113607394</v>
      </c>
      <c r="AN949" s="43">
        <v>0.0</v>
      </c>
      <c r="AO949" s="43">
        <v>1.0</v>
      </c>
      <c r="AP949" s="43">
        <v>425.0</v>
      </c>
      <c r="AQ949" s="43">
        <v>4.0</v>
      </c>
    </row>
    <row r="950" ht="15.75" customHeight="1">
      <c r="A950" s="47">
        <v>5382.0</v>
      </c>
      <c r="B950" s="48" t="str">
        <f t="array" ref="B950">XLOOKUP(A950,Industry_index!$A:$A,Industry_index!$B:$B)</f>
        <v>Services</v>
      </c>
      <c r="C950" s="43">
        <v>0.0</v>
      </c>
      <c r="D950" s="43">
        <v>11.27</v>
      </c>
      <c r="E950" s="43">
        <v>1.0</v>
      </c>
      <c r="F950" s="43">
        <v>0.0</v>
      </c>
      <c r="G950" s="43">
        <v>0.0</v>
      </c>
      <c r="H950" s="43">
        <v>5000.0</v>
      </c>
      <c r="I950" s="43">
        <v>0.0</v>
      </c>
      <c r="J950" s="43">
        <v>7450.0</v>
      </c>
      <c r="K950" s="43">
        <v>25715.413333</v>
      </c>
      <c r="L950" s="43">
        <v>3938.253333</v>
      </c>
      <c r="M950" s="43">
        <v>0.0</v>
      </c>
      <c r="N950" s="43">
        <v>0.0</v>
      </c>
      <c r="O950" s="43">
        <v>0.0</v>
      </c>
      <c r="P950" s="43">
        <v>0.0</v>
      </c>
      <c r="R950" s="43">
        <v>25900.7</v>
      </c>
      <c r="S950" s="43">
        <v>0.1431363818192315</v>
      </c>
      <c r="T950" s="43">
        <v>-6.024493</v>
      </c>
      <c r="U950" s="43">
        <v>0.0</v>
      </c>
      <c r="V950" s="43">
        <v>1.0</v>
      </c>
      <c r="W950" s="43">
        <v>0.0</v>
      </c>
      <c r="X950" s="43">
        <v>1.0</v>
      </c>
      <c r="Y950" s="43">
        <v>0.0</v>
      </c>
      <c r="Z950" s="43">
        <v>1.0</v>
      </c>
      <c r="AA950" s="43">
        <v>11.27</v>
      </c>
      <c r="AB950" s="43">
        <v>1.0</v>
      </c>
      <c r="AC950" s="43">
        <v>1.0</v>
      </c>
      <c r="AD950" s="43">
        <v>0.0</v>
      </c>
      <c r="AE950" s="43">
        <v>3938.253333</v>
      </c>
      <c r="AF950" s="43">
        <v>0.0</v>
      </c>
      <c r="AG950" s="43">
        <v>1.0</v>
      </c>
      <c r="AH950" s="43">
        <v>0.0</v>
      </c>
      <c r="AI950" s="43">
        <v>5000.0</v>
      </c>
      <c r="AJ950" s="43">
        <v>0.0</v>
      </c>
      <c r="AK950" s="43">
        <v>7450.0</v>
      </c>
      <c r="AL950" s="43">
        <v>0.0</v>
      </c>
      <c r="AM950" s="43">
        <v>0.2912075280101921</v>
      </c>
      <c r="AN950" s="43">
        <v>0.0</v>
      </c>
      <c r="AO950" s="43">
        <v>1.0</v>
      </c>
      <c r="AP950" s="43">
        <v>463.0</v>
      </c>
      <c r="AQ950" s="43">
        <v>4.0</v>
      </c>
    </row>
    <row r="951" ht="15.75" customHeight="1">
      <c r="A951" s="47">
        <v>2606.0</v>
      </c>
      <c r="B951" s="48" t="str">
        <f t="array" ref="B951">XLOOKUP(A951,Industry_index!$A:$A,Industry_index!$B:$B)</f>
        <v>Services</v>
      </c>
      <c r="C951" s="43">
        <v>516.0</v>
      </c>
      <c r="D951" s="43">
        <v>13.56</v>
      </c>
      <c r="E951" s="43">
        <v>2.0</v>
      </c>
      <c r="F951" s="43">
        <v>4.0</v>
      </c>
      <c r="G951" s="43">
        <v>6053.0</v>
      </c>
      <c r="H951" s="43">
        <v>5000.0</v>
      </c>
      <c r="I951" s="43">
        <v>3603.0</v>
      </c>
      <c r="J951" s="43">
        <v>7450.0</v>
      </c>
      <c r="K951" s="43">
        <v>25715.413333</v>
      </c>
      <c r="L951" s="43">
        <v>3938.253333</v>
      </c>
      <c r="M951" s="43">
        <v>0.0</v>
      </c>
      <c r="N951" s="43">
        <v>0.0</v>
      </c>
      <c r="O951" s="43">
        <v>0.0</v>
      </c>
      <c r="P951" s="43">
        <v>0.0</v>
      </c>
      <c r="R951" s="43">
        <v>25900.7</v>
      </c>
      <c r="S951" s="43">
        <v>0.1431363818192315</v>
      </c>
      <c r="T951" s="43">
        <v>-6.024493</v>
      </c>
      <c r="U951" s="43">
        <v>1.0</v>
      </c>
      <c r="V951" s="43">
        <v>1.0</v>
      </c>
      <c r="W951" s="43">
        <v>0.0</v>
      </c>
      <c r="X951" s="43">
        <v>1.0</v>
      </c>
      <c r="Y951" s="43">
        <v>0.0</v>
      </c>
      <c r="Z951" s="43">
        <v>1.0</v>
      </c>
      <c r="AA951" s="43">
        <v>13.56</v>
      </c>
      <c r="AB951" s="43">
        <v>2.0</v>
      </c>
      <c r="AC951" s="43">
        <v>1.0</v>
      </c>
      <c r="AD951" s="43">
        <v>0.0</v>
      </c>
      <c r="AE951" s="43">
        <v>3938.253333</v>
      </c>
      <c r="AF951" s="43">
        <v>0.0</v>
      </c>
      <c r="AG951" s="43">
        <v>1.0</v>
      </c>
      <c r="AH951" s="43">
        <v>6053.0</v>
      </c>
      <c r="AI951" s="43">
        <v>5000.0</v>
      </c>
      <c r="AJ951" s="43">
        <v>3603.0</v>
      </c>
      <c r="AK951" s="43">
        <v>7450.0</v>
      </c>
      <c r="AL951" s="43">
        <v>1.0</v>
      </c>
      <c r="AM951" s="43">
        <v>0.2936981313694779</v>
      </c>
      <c r="AN951" s="43">
        <v>0.0</v>
      </c>
      <c r="AO951" s="43">
        <v>0.0</v>
      </c>
      <c r="AP951" s="43">
        <v>479.0</v>
      </c>
      <c r="AQ951" s="43">
        <v>4.0</v>
      </c>
    </row>
    <row r="952" ht="15.75" customHeight="1">
      <c r="A952" s="47">
        <v>4703.0</v>
      </c>
      <c r="B952" s="48" t="str">
        <f t="array" ref="B952">XLOOKUP(A952,Industry_index!$A:$A,Industry_index!$B:$B)</f>
        <v>Transportation &amp; Public Utilities</v>
      </c>
      <c r="C952" s="43">
        <v>602.0</v>
      </c>
      <c r="D952" s="43">
        <v>1.07</v>
      </c>
      <c r="E952" s="43">
        <v>2.0</v>
      </c>
      <c r="F952" s="43">
        <v>24.0</v>
      </c>
      <c r="G952" s="43">
        <v>546.54</v>
      </c>
      <c r="H952" s="43">
        <v>3000.0</v>
      </c>
      <c r="I952" s="43">
        <v>0.0</v>
      </c>
      <c r="J952" s="43">
        <v>4470.0</v>
      </c>
      <c r="K952" s="43">
        <v>11778.74</v>
      </c>
      <c r="L952" s="43">
        <v>1854.62</v>
      </c>
      <c r="M952" s="43">
        <v>0.0</v>
      </c>
      <c r="N952" s="43">
        <v>0.666666</v>
      </c>
      <c r="O952" s="43">
        <v>0.0</v>
      </c>
      <c r="P952" s="43">
        <v>0.0</v>
      </c>
      <c r="Q952" s="43">
        <v>12606.7575</v>
      </c>
      <c r="R952" s="43">
        <v>7032.55</v>
      </c>
      <c r="S952" s="43">
        <v>0.203443892942473</v>
      </c>
      <c r="T952" s="43">
        <v>-44.216048</v>
      </c>
      <c r="U952" s="43">
        <v>1.0</v>
      </c>
      <c r="V952" s="43">
        <v>0.0</v>
      </c>
      <c r="W952" s="43">
        <v>1.0</v>
      </c>
      <c r="X952" s="43">
        <v>0.0</v>
      </c>
      <c r="Y952" s="43">
        <v>0.0</v>
      </c>
      <c r="Z952" s="43">
        <v>1.0</v>
      </c>
      <c r="AA952" s="43">
        <v>1.07</v>
      </c>
      <c r="AB952" s="43">
        <v>2.0</v>
      </c>
      <c r="AC952" s="43">
        <v>0.0</v>
      </c>
      <c r="AD952" s="43">
        <v>1.0</v>
      </c>
      <c r="AE952" s="43">
        <v>1854.62</v>
      </c>
      <c r="AF952" s="43">
        <v>0.0</v>
      </c>
      <c r="AG952" s="43">
        <v>0.0</v>
      </c>
      <c r="AH952" s="43">
        <v>546.54</v>
      </c>
      <c r="AI952" s="43">
        <v>3000.0</v>
      </c>
      <c r="AJ952" s="43">
        <v>0.0</v>
      </c>
      <c r="AK952" s="43">
        <v>4470.0</v>
      </c>
      <c r="AL952" s="43">
        <v>1.0</v>
      </c>
      <c r="AM952" s="43">
        <v>0.3052456328857566</v>
      </c>
      <c r="AN952" s="43">
        <v>0.0</v>
      </c>
      <c r="AO952" s="43">
        <v>0.0</v>
      </c>
      <c r="AP952" s="43">
        <v>542.0</v>
      </c>
      <c r="AQ952" s="43">
        <v>4.0</v>
      </c>
    </row>
    <row r="953" ht="15.75" customHeight="1">
      <c r="A953" s="47">
        <v>3572.0</v>
      </c>
      <c r="B953" s="48" t="str">
        <f t="array" ref="B953">XLOOKUP(A953,Industry_index!$A:$A,Industry_index!$B:$B)</f>
        <v>Services</v>
      </c>
      <c r="C953" s="43">
        <v>705.0</v>
      </c>
      <c r="D953" s="43">
        <v>1.15</v>
      </c>
      <c r="E953" s="43">
        <v>2.0</v>
      </c>
      <c r="F953" s="43">
        <v>4.0</v>
      </c>
      <c r="G953" s="43">
        <v>7748.0</v>
      </c>
      <c r="H953" s="43">
        <v>20000.0</v>
      </c>
      <c r="I953" s="43">
        <v>0.0</v>
      </c>
      <c r="J953" s="43">
        <v>29800.0</v>
      </c>
      <c r="K953" s="43">
        <v>72682.333333</v>
      </c>
      <c r="L953" s="43">
        <v>18469.38</v>
      </c>
      <c r="M953" s="43">
        <v>0.0</v>
      </c>
      <c r="N953" s="43">
        <v>0.333333</v>
      </c>
      <c r="O953" s="43">
        <v>0.0</v>
      </c>
      <c r="P953" s="43">
        <v>0.0</v>
      </c>
      <c r="Q953" s="43">
        <v>70282.075</v>
      </c>
      <c r="R953" s="43">
        <v>88611.0</v>
      </c>
      <c r="S953" s="43">
        <v>0.248056774009132</v>
      </c>
      <c r="T953" s="43">
        <v>26.079096</v>
      </c>
      <c r="U953" s="43">
        <v>1.0</v>
      </c>
      <c r="V953" s="43">
        <v>1.0</v>
      </c>
      <c r="W953" s="43">
        <v>0.0</v>
      </c>
      <c r="X953" s="43">
        <v>0.0</v>
      </c>
      <c r="Y953" s="43">
        <v>1.0</v>
      </c>
      <c r="Z953" s="43">
        <v>1.0</v>
      </c>
      <c r="AA953" s="43">
        <v>1.15</v>
      </c>
      <c r="AB953" s="43">
        <v>2.0</v>
      </c>
      <c r="AC953" s="43">
        <v>1.0</v>
      </c>
      <c r="AD953" s="43">
        <v>0.0</v>
      </c>
      <c r="AE953" s="43">
        <v>18469.38</v>
      </c>
      <c r="AF953" s="43">
        <v>1.0</v>
      </c>
      <c r="AG953" s="43">
        <v>0.0</v>
      </c>
      <c r="AH953" s="43">
        <v>7748.0</v>
      </c>
      <c r="AI953" s="43">
        <v>20000.0</v>
      </c>
      <c r="AJ953" s="43">
        <v>0.0</v>
      </c>
      <c r="AK953" s="43">
        <v>29800.0</v>
      </c>
      <c r="AL953" s="43">
        <v>1.0</v>
      </c>
      <c r="AM953" s="43">
        <v>0.2901011276408937</v>
      </c>
      <c r="AN953" s="43">
        <v>0.0</v>
      </c>
      <c r="AO953" s="43">
        <v>0.0</v>
      </c>
      <c r="AP953" s="43">
        <v>457.0</v>
      </c>
      <c r="AQ953" s="43">
        <v>4.0</v>
      </c>
    </row>
    <row r="954" ht="15.75" customHeight="1">
      <c r="A954" s="47">
        <v>2724.0</v>
      </c>
      <c r="B954" s="48" t="str">
        <f t="array" ref="B954">XLOOKUP(A954,Industry_index!$A:$A,Industry_index!$B:$B)</f>
        <v>Construction</v>
      </c>
      <c r="C954" s="43">
        <v>646.0</v>
      </c>
      <c r="D954" s="43">
        <v>1.87</v>
      </c>
      <c r="E954" s="43">
        <v>3.0</v>
      </c>
      <c r="F954" s="43">
        <v>4.0</v>
      </c>
      <c r="G954" s="43">
        <v>0.0</v>
      </c>
      <c r="H954" s="43">
        <v>4000.0</v>
      </c>
      <c r="I954" s="43">
        <v>0.0</v>
      </c>
      <c r="J954" s="43">
        <v>5960.0</v>
      </c>
      <c r="K954" s="43">
        <v>12703.633333</v>
      </c>
      <c r="L954" s="43">
        <v>4477.0</v>
      </c>
      <c r="M954" s="43">
        <v>0.0</v>
      </c>
      <c r="N954" s="43">
        <v>0.0</v>
      </c>
      <c r="O954" s="43">
        <v>0.0</v>
      </c>
      <c r="P954" s="43">
        <v>0.0</v>
      </c>
      <c r="Q954" s="43">
        <v>32653.911538</v>
      </c>
      <c r="R954" s="43">
        <v>16090.75</v>
      </c>
      <c r="S954" s="43">
        <v>0.313840640226214</v>
      </c>
      <c r="T954" s="43">
        <v>-50.723356</v>
      </c>
      <c r="U954" s="43">
        <v>1.0</v>
      </c>
      <c r="V954" s="43">
        <v>0.0</v>
      </c>
      <c r="W954" s="43">
        <v>1.0</v>
      </c>
      <c r="X954" s="43">
        <v>0.0</v>
      </c>
      <c r="Y954" s="43">
        <v>0.0</v>
      </c>
      <c r="Z954" s="43">
        <v>1.0</v>
      </c>
      <c r="AA954" s="43">
        <v>1.87</v>
      </c>
      <c r="AB954" s="43">
        <v>3.0</v>
      </c>
      <c r="AC954" s="43">
        <v>0.0</v>
      </c>
      <c r="AD954" s="43">
        <v>1.0</v>
      </c>
      <c r="AE954" s="43">
        <v>4477.0</v>
      </c>
      <c r="AF954" s="43">
        <v>0.0</v>
      </c>
      <c r="AG954" s="43">
        <v>0.0</v>
      </c>
      <c r="AH954" s="43">
        <v>0.0</v>
      </c>
      <c r="AI954" s="43">
        <v>4000.0</v>
      </c>
      <c r="AJ954" s="43">
        <v>0.0</v>
      </c>
      <c r="AK954" s="43">
        <v>5960.0</v>
      </c>
      <c r="AL954" s="43">
        <v>0.0</v>
      </c>
      <c r="AM954" s="43">
        <v>0.3031724042734213</v>
      </c>
      <c r="AN954" s="43">
        <v>0.0</v>
      </c>
      <c r="AO954" s="43">
        <v>1.0</v>
      </c>
      <c r="AP954" s="43">
        <v>532.0</v>
      </c>
      <c r="AQ954" s="43">
        <v>4.0</v>
      </c>
    </row>
    <row r="955" ht="15.75" customHeight="1">
      <c r="A955" s="47">
        <v>2421.0</v>
      </c>
      <c r="B955" s="48" t="str">
        <f t="array" ref="B955">XLOOKUP(A955,Industry_index!$A:$A,Industry_index!$B:$B)</f>
        <v>Transportation &amp; Public Utilities</v>
      </c>
      <c r="C955" s="43">
        <v>557.0</v>
      </c>
      <c r="D955" s="43">
        <v>1.08</v>
      </c>
      <c r="E955" s="43">
        <v>2.0</v>
      </c>
      <c r="F955" s="43">
        <v>15.0</v>
      </c>
      <c r="G955" s="43">
        <v>3480.0</v>
      </c>
      <c r="H955" s="43">
        <v>3000.0</v>
      </c>
      <c r="I955" s="43">
        <v>2010.0</v>
      </c>
      <c r="J955" s="43">
        <v>4470.0</v>
      </c>
      <c r="K955" s="43">
        <v>22288.0</v>
      </c>
      <c r="L955" s="43">
        <v>2685.0</v>
      </c>
      <c r="M955" s="43">
        <v>0.0</v>
      </c>
      <c r="N955" s="43">
        <v>0.0</v>
      </c>
      <c r="O955" s="43">
        <v>0.333333</v>
      </c>
      <c r="P955" s="43">
        <v>1.0</v>
      </c>
      <c r="Q955" s="43">
        <v>27436.0</v>
      </c>
      <c r="R955" s="43">
        <v>11992.0</v>
      </c>
      <c r="S955" s="43">
        <v>0.120468413496051</v>
      </c>
      <c r="T955" s="43">
        <v>-56.291004</v>
      </c>
      <c r="U955" s="43">
        <v>1.0</v>
      </c>
      <c r="V955" s="43">
        <v>0.0</v>
      </c>
      <c r="W955" s="43">
        <v>1.0</v>
      </c>
      <c r="X955" s="43">
        <v>0.0</v>
      </c>
      <c r="Y955" s="43">
        <v>0.0</v>
      </c>
      <c r="Z955" s="43">
        <v>1.0</v>
      </c>
      <c r="AA955" s="43">
        <v>1.08</v>
      </c>
      <c r="AB955" s="43">
        <v>2.0</v>
      </c>
      <c r="AC955" s="43">
        <v>0.0</v>
      </c>
      <c r="AD955" s="43">
        <v>1.0</v>
      </c>
      <c r="AE955" s="43">
        <v>2685.0</v>
      </c>
      <c r="AF955" s="43">
        <v>0.0</v>
      </c>
      <c r="AG955" s="43">
        <v>0.0</v>
      </c>
      <c r="AH955" s="43">
        <v>3480.0</v>
      </c>
      <c r="AI955" s="43">
        <v>3000.0</v>
      </c>
      <c r="AJ955" s="43">
        <v>2010.0</v>
      </c>
      <c r="AK955" s="43">
        <v>4470.0</v>
      </c>
      <c r="AL955" s="43">
        <v>1.0</v>
      </c>
      <c r="AM955" s="43">
        <v>0.3012858780376437</v>
      </c>
      <c r="AN955" s="43">
        <v>0.0</v>
      </c>
      <c r="AO955" s="43">
        <v>0.0</v>
      </c>
      <c r="AP955" s="43">
        <v>522.0</v>
      </c>
      <c r="AQ955" s="43">
        <v>4.0</v>
      </c>
    </row>
    <row r="956" ht="15.75" customHeight="1">
      <c r="A956" s="47">
        <v>5195.0</v>
      </c>
      <c r="B956" s="48" t="str">
        <f t="array" ref="B956">XLOOKUP(A956,Industry_index!$A:$A,Industry_index!$B:$B)</f>
        <v>Services</v>
      </c>
      <c r="C956" s="43">
        <v>497.0</v>
      </c>
      <c r="D956" s="43">
        <v>10.81</v>
      </c>
      <c r="E956" s="43">
        <v>1.0</v>
      </c>
      <c r="F956" s="43">
        <v>4.0</v>
      </c>
      <c r="G956" s="43">
        <v>0.0</v>
      </c>
      <c r="H956" s="43">
        <v>15000.0</v>
      </c>
      <c r="I956" s="43">
        <v>0.0</v>
      </c>
      <c r="J956" s="43">
        <v>22350.0</v>
      </c>
      <c r="K956" s="43">
        <v>25715.413333</v>
      </c>
      <c r="L956" s="43">
        <v>3938.253333</v>
      </c>
      <c r="M956" s="43">
        <v>0.0</v>
      </c>
      <c r="N956" s="43">
        <v>0.0</v>
      </c>
      <c r="O956" s="43">
        <v>0.0</v>
      </c>
      <c r="P956" s="43">
        <v>0.0</v>
      </c>
      <c r="R956" s="43">
        <v>25900.7</v>
      </c>
      <c r="S956" s="43">
        <v>0.1431363818192315</v>
      </c>
      <c r="T956" s="43">
        <v>-6.024493</v>
      </c>
      <c r="U956" s="43">
        <v>0.0</v>
      </c>
      <c r="V956" s="43">
        <v>1.0</v>
      </c>
      <c r="W956" s="43">
        <v>0.0</v>
      </c>
      <c r="X956" s="43">
        <v>1.0</v>
      </c>
      <c r="Y956" s="43">
        <v>0.0</v>
      </c>
      <c r="Z956" s="43">
        <v>1.0</v>
      </c>
      <c r="AA956" s="43">
        <v>10.81</v>
      </c>
      <c r="AB956" s="43">
        <v>1.0</v>
      </c>
      <c r="AC956" s="43">
        <v>1.0</v>
      </c>
      <c r="AD956" s="43">
        <v>0.0</v>
      </c>
      <c r="AE956" s="43">
        <v>3938.253333</v>
      </c>
      <c r="AF956" s="43">
        <v>0.0</v>
      </c>
      <c r="AG956" s="43">
        <v>1.0</v>
      </c>
      <c r="AH956" s="43">
        <v>0.0</v>
      </c>
      <c r="AI956" s="43">
        <v>15000.0</v>
      </c>
      <c r="AJ956" s="43">
        <v>0.0</v>
      </c>
      <c r="AK956" s="43">
        <v>22350.0</v>
      </c>
      <c r="AL956" s="43">
        <v>0.0</v>
      </c>
      <c r="AM956" s="43">
        <v>0.2935437988876516</v>
      </c>
      <c r="AN956" s="43">
        <v>0.0</v>
      </c>
      <c r="AO956" s="43">
        <v>1.0</v>
      </c>
      <c r="AP956" s="43">
        <v>478.0</v>
      </c>
      <c r="AQ956" s="43">
        <v>4.0</v>
      </c>
    </row>
    <row r="957" ht="15.75" customHeight="1">
      <c r="A957" s="47">
        <v>3417.0</v>
      </c>
      <c r="B957" s="48" t="str">
        <f t="array" ref="B957">XLOOKUP(A957,Industry_index!$A:$A,Industry_index!$B:$B)</f>
        <v>Finance, Insurance, Real Estate</v>
      </c>
      <c r="C957" s="43">
        <v>517.0</v>
      </c>
      <c r="D957" s="43">
        <v>16.17</v>
      </c>
      <c r="E957" s="43">
        <v>4.0</v>
      </c>
      <c r="F957" s="43">
        <v>41.0</v>
      </c>
      <c r="G957" s="43">
        <v>0.0</v>
      </c>
      <c r="H957" s="43">
        <v>3000.0</v>
      </c>
      <c r="I957" s="43">
        <v>0.0</v>
      </c>
      <c r="J957" s="43">
        <v>4470.0</v>
      </c>
      <c r="K957" s="43">
        <v>18826.853333</v>
      </c>
      <c r="L957" s="43">
        <v>3408.666666</v>
      </c>
      <c r="M957" s="43">
        <v>0.0</v>
      </c>
      <c r="N957" s="43">
        <v>0.0</v>
      </c>
      <c r="O957" s="43">
        <v>0.0</v>
      </c>
      <c r="P957" s="43">
        <v>0.0</v>
      </c>
      <c r="Q957" s="43">
        <v>29124.24</v>
      </c>
      <c r="R957" s="43">
        <v>21846.0</v>
      </c>
      <c r="S957" s="43">
        <v>0.234614776768075</v>
      </c>
      <c r="T957" s="43">
        <v>-24.990317</v>
      </c>
      <c r="U957" s="43">
        <v>0.0</v>
      </c>
      <c r="V957" s="43">
        <v>0.0</v>
      </c>
      <c r="W957" s="43">
        <v>0.0</v>
      </c>
      <c r="X957" s="43">
        <v>0.0</v>
      </c>
      <c r="Y957" s="43">
        <v>0.0</v>
      </c>
      <c r="Z957" s="43">
        <v>1.0</v>
      </c>
      <c r="AA957" s="43">
        <v>16.17</v>
      </c>
      <c r="AB957" s="43">
        <v>4.0</v>
      </c>
      <c r="AC957" s="43">
        <v>0.0</v>
      </c>
      <c r="AD957" s="43">
        <v>0.0</v>
      </c>
      <c r="AE957" s="43">
        <v>3408.666666</v>
      </c>
      <c r="AF957" s="43">
        <v>0.0</v>
      </c>
      <c r="AG957" s="43">
        <v>0.0</v>
      </c>
      <c r="AH957" s="43">
        <v>0.0</v>
      </c>
      <c r="AI957" s="43">
        <v>3000.0</v>
      </c>
      <c r="AJ957" s="43">
        <v>0.0</v>
      </c>
      <c r="AK957" s="43">
        <v>4470.0</v>
      </c>
      <c r="AL957" s="43">
        <v>0.0</v>
      </c>
      <c r="AM957" s="43">
        <v>0.247790065768125</v>
      </c>
      <c r="AN957" s="43">
        <v>0.0</v>
      </c>
      <c r="AO957" s="43">
        <v>1.0</v>
      </c>
      <c r="AP957" s="43">
        <v>277.0</v>
      </c>
      <c r="AQ957" s="43">
        <v>3.0</v>
      </c>
    </row>
    <row r="958" ht="15.75" customHeight="1">
      <c r="A958" s="47">
        <v>4545.0</v>
      </c>
      <c r="B958" s="48" t="str">
        <f t="array" ref="B958">XLOOKUP(A958,Industry_index!$A:$A,Industry_index!$B:$B)</f>
        <v>Services</v>
      </c>
      <c r="C958" s="43">
        <v>570.0</v>
      </c>
      <c r="D958" s="43">
        <v>3.16</v>
      </c>
      <c r="E958" s="43">
        <v>4.0</v>
      </c>
      <c r="F958" s="43">
        <v>60.0</v>
      </c>
      <c r="G958" s="43">
        <v>0.0</v>
      </c>
      <c r="H958" s="43">
        <v>4000.0</v>
      </c>
      <c r="I958" s="43">
        <v>0.0</v>
      </c>
      <c r="J958" s="43">
        <v>5960.0</v>
      </c>
      <c r="K958" s="43">
        <v>18763.333333</v>
      </c>
      <c r="L958" s="43">
        <v>2601.686666</v>
      </c>
      <c r="M958" s="43">
        <v>0.666666</v>
      </c>
      <c r="N958" s="43">
        <v>0.666666</v>
      </c>
      <c r="O958" s="43">
        <v>2.333333</v>
      </c>
      <c r="P958" s="43">
        <v>7.0</v>
      </c>
      <c r="Q958" s="43">
        <v>45864.257647</v>
      </c>
      <c r="R958" s="43">
        <v>21090.0</v>
      </c>
      <c r="S958" s="43">
        <v>0.129283591607678</v>
      </c>
      <c r="T958" s="43">
        <v>-54.016485</v>
      </c>
      <c r="U958" s="43">
        <v>1.0</v>
      </c>
      <c r="V958" s="43">
        <v>1.0</v>
      </c>
      <c r="W958" s="43">
        <v>0.0</v>
      </c>
      <c r="X958" s="43">
        <v>0.0</v>
      </c>
      <c r="Y958" s="43">
        <v>0.0</v>
      </c>
      <c r="Z958" s="43">
        <v>1.0</v>
      </c>
      <c r="AA958" s="43">
        <v>3.16</v>
      </c>
      <c r="AB958" s="43">
        <v>4.0</v>
      </c>
      <c r="AC958" s="43">
        <v>1.0</v>
      </c>
      <c r="AD958" s="43">
        <v>0.0</v>
      </c>
      <c r="AE958" s="43">
        <v>2601.686666</v>
      </c>
      <c r="AF958" s="43">
        <v>0.0</v>
      </c>
      <c r="AG958" s="43">
        <v>0.0</v>
      </c>
      <c r="AH958" s="43">
        <v>0.0</v>
      </c>
      <c r="AI958" s="43">
        <v>4000.0</v>
      </c>
      <c r="AJ958" s="43">
        <v>0.0</v>
      </c>
      <c r="AK958" s="43">
        <v>5960.0</v>
      </c>
      <c r="AL958" s="43">
        <v>0.0</v>
      </c>
      <c r="AM958" s="43">
        <v>0.2566112415204422</v>
      </c>
      <c r="AN958" s="43">
        <v>0.0</v>
      </c>
      <c r="AO958" s="43">
        <v>1.0</v>
      </c>
      <c r="AP958" s="43">
        <v>316.0</v>
      </c>
      <c r="AQ958" s="43">
        <v>3.0</v>
      </c>
    </row>
    <row r="959" ht="15.75" customHeight="1">
      <c r="A959" s="47">
        <v>3652.0</v>
      </c>
      <c r="B959" s="48" t="str">
        <f t="array" ref="B959">XLOOKUP(A959,Industry_index!$A:$A,Industry_index!$B:$B)</f>
        <v>Transportation &amp; Public Utilities</v>
      </c>
      <c r="C959" s="43">
        <v>529.0</v>
      </c>
      <c r="D959" s="43">
        <v>0.99</v>
      </c>
      <c r="E959" s="43">
        <v>1.0</v>
      </c>
      <c r="F959" s="43">
        <v>25.0</v>
      </c>
      <c r="G959" s="43">
        <v>11655.12</v>
      </c>
      <c r="H959" s="43">
        <v>8000.0</v>
      </c>
      <c r="I959" s="43">
        <v>7735.12</v>
      </c>
      <c r="J959" s="43">
        <v>11920.0</v>
      </c>
      <c r="K959" s="43">
        <v>27294.666666</v>
      </c>
      <c r="L959" s="43">
        <v>8492.333333</v>
      </c>
      <c r="M959" s="43">
        <v>0.0</v>
      </c>
      <c r="N959" s="43">
        <v>0.0</v>
      </c>
      <c r="O959" s="43">
        <v>0.0</v>
      </c>
      <c r="P959" s="43">
        <v>0.0</v>
      </c>
      <c r="Q959" s="43">
        <v>33303.5</v>
      </c>
      <c r="R959" s="43">
        <v>15277.0</v>
      </c>
      <c r="S959" s="43">
        <v>0.311135104399503</v>
      </c>
      <c r="T959" s="43">
        <v>-54.127944</v>
      </c>
      <c r="U959" s="43">
        <v>0.0</v>
      </c>
      <c r="V959" s="43">
        <v>0.0</v>
      </c>
      <c r="W959" s="43">
        <v>1.0</v>
      </c>
      <c r="X959" s="43">
        <v>0.0</v>
      </c>
      <c r="Y959" s="43">
        <v>0.0</v>
      </c>
      <c r="Z959" s="43">
        <v>1.0</v>
      </c>
      <c r="AA959" s="43">
        <v>0.99</v>
      </c>
      <c r="AB959" s="43">
        <v>1.0</v>
      </c>
      <c r="AC959" s="43">
        <v>0.0</v>
      </c>
      <c r="AD959" s="43">
        <v>1.0</v>
      </c>
      <c r="AE959" s="43">
        <v>8492.333333</v>
      </c>
      <c r="AF959" s="43">
        <v>0.0</v>
      </c>
      <c r="AG959" s="43">
        <v>0.0</v>
      </c>
      <c r="AH959" s="43">
        <v>11655.12</v>
      </c>
      <c r="AI959" s="43">
        <v>8000.0</v>
      </c>
      <c r="AJ959" s="43">
        <v>7735.12</v>
      </c>
      <c r="AK959" s="43">
        <v>11920.0</v>
      </c>
      <c r="AL959" s="43">
        <v>1.0</v>
      </c>
      <c r="AM959" s="43">
        <v>0.2618120111320197</v>
      </c>
      <c r="AN959" s="43">
        <v>0.0</v>
      </c>
      <c r="AO959" s="43">
        <v>0.0</v>
      </c>
      <c r="AP959" s="43">
        <v>328.0</v>
      </c>
      <c r="AQ959" s="43">
        <v>3.0</v>
      </c>
    </row>
    <row r="960" ht="15.75" customHeight="1">
      <c r="A960" s="47">
        <v>4047.0</v>
      </c>
      <c r="B960" s="48" t="str">
        <f t="array" ref="B960">XLOOKUP(A960,Industry_index!$A:$A,Industry_index!$B:$B)</f>
        <v>Services</v>
      </c>
      <c r="C960" s="43">
        <v>556.0</v>
      </c>
      <c r="D960" s="43">
        <v>15.91</v>
      </c>
      <c r="E960" s="43">
        <v>1.0</v>
      </c>
      <c r="F960" s="43">
        <v>4.0</v>
      </c>
      <c r="G960" s="43">
        <v>2980.0</v>
      </c>
      <c r="H960" s="43">
        <v>3000.0</v>
      </c>
      <c r="I960" s="43">
        <v>1510.0</v>
      </c>
      <c r="J960" s="43">
        <v>4470.0</v>
      </c>
      <c r="K960" s="43">
        <v>16874.2</v>
      </c>
      <c r="L960" s="43">
        <v>2509.886666</v>
      </c>
      <c r="M960" s="43">
        <v>0.0</v>
      </c>
      <c r="N960" s="43">
        <v>0.666666</v>
      </c>
      <c r="O960" s="43">
        <v>1.0</v>
      </c>
      <c r="P960" s="43">
        <v>3.0</v>
      </c>
      <c r="Q960" s="43">
        <v>14861.3</v>
      </c>
      <c r="R960" s="43">
        <v>20900.0</v>
      </c>
      <c r="S960" s="43">
        <v>0.14874127366038</v>
      </c>
      <c r="T960" s="43">
        <v>40.633726</v>
      </c>
      <c r="U960" s="43">
        <v>0.0</v>
      </c>
      <c r="V960" s="43">
        <v>1.0</v>
      </c>
      <c r="W960" s="43">
        <v>0.0</v>
      </c>
      <c r="X960" s="43">
        <v>0.0</v>
      </c>
      <c r="Y960" s="43">
        <v>1.0</v>
      </c>
      <c r="Z960" s="43">
        <v>1.0</v>
      </c>
      <c r="AA960" s="43">
        <v>15.91</v>
      </c>
      <c r="AB960" s="43">
        <v>1.0</v>
      </c>
      <c r="AC960" s="43">
        <v>1.0</v>
      </c>
      <c r="AD960" s="43">
        <v>0.0</v>
      </c>
      <c r="AE960" s="43">
        <v>2509.886666</v>
      </c>
      <c r="AF960" s="43">
        <v>1.0</v>
      </c>
      <c r="AG960" s="43">
        <v>0.0</v>
      </c>
      <c r="AH960" s="43">
        <v>2980.0</v>
      </c>
      <c r="AI960" s="43">
        <v>3000.0</v>
      </c>
      <c r="AJ960" s="43">
        <v>1510.0</v>
      </c>
      <c r="AK960" s="43">
        <v>4470.0</v>
      </c>
      <c r="AL960" s="43">
        <v>1.0</v>
      </c>
      <c r="AM960" s="43">
        <v>0.2748778371967349</v>
      </c>
      <c r="AN960" s="43">
        <v>0.0</v>
      </c>
      <c r="AO960" s="43">
        <v>0.0</v>
      </c>
      <c r="AP960" s="43">
        <v>381.0</v>
      </c>
      <c r="AQ960" s="43">
        <v>3.0</v>
      </c>
    </row>
    <row r="961" ht="15.75" customHeight="1">
      <c r="A961" s="47">
        <v>1182.0</v>
      </c>
      <c r="B961" s="48" t="str">
        <f t="array" ref="B961">XLOOKUP(A961,Industry_index!$A:$A,Industry_index!$B:$B)</f>
        <v>Construction</v>
      </c>
      <c r="C961" s="43">
        <v>622.0</v>
      </c>
      <c r="D961" s="43">
        <v>1.48</v>
      </c>
      <c r="E961" s="43">
        <v>1.0</v>
      </c>
      <c r="F961" s="43">
        <v>0.0</v>
      </c>
      <c r="G961" s="43">
        <v>0.0</v>
      </c>
      <c r="H961" s="43">
        <v>12000.0</v>
      </c>
      <c r="I961" s="43">
        <v>0.0</v>
      </c>
      <c r="J961" s="43">
        <v>17520.0</v>
      </c>
      <c r="K961" s="43">
        <v>26161.91</v>
      </c>
      <c r="L961" s="43">
        <v>4749.406666</v>
      </c>
      <c r="M961" s="43">
        <v>0.0</v>
      </c>
      <c r="N961" s="43">
        <v>0.0</v>
      </c>
      <c r="O961" s="43">
        <v>0.0</v>
      </c>
      <c r="P961" s="43">
        <v>0.0</v>
      </c>
      <c r="Q961" s="43">
        <v>39782.261428</v>
      </c>
      <c r="R961" s="43">
        <v>28261.07</v>
      </c>
      <c r="S961" s="43">
        <v>0.210795918772516</v>
      </c>
      <c r="T961" s="43">
        <v>-28.960621</v>
      </c>
      <c r="U961" s="43">
        <v>1.0</v>
      </c>
      <c r="V961" s="43">
        <v>0.0</v>
      </c>
      <c r="W961" s="43">
        <v>1.0</v>
      </c>
      <c r="X961" s="43">
        <v>0.0</v>
      </c>
      <c r="Y961" s="43">
        <v>0.0</v>
      </c>
      <c r="Z961" s="43">
        <v>1.0</v>
      </c>
      <c r="AA961" s="43">
        <v>1.48</v>
      </c>
      <c r="AB961" s="43">
        <v>1.0</v>
      </c>
      <c r="AC961" s="43">
        <v>0.0</v>
      </c>
      <c r="AD961" s="43">
        <v>1.0</v>
      </c>
      <c r="AE961" s="43">
        <v>4749.406666</v>
      </c>
      <c r="AF961" s="43">
        <v>0.0</v>
      </c>
      <c r="AG961" s="43">
        <v>0.0</v>
      </c>
      <c r="AH961" s="43">
        <v>0.0</v>
      </c>
      <c r="AI961" s="43">
        <v>12000.0</v>
      </c>
      <c r="AJ961" s="43">
        <v>0.0</v>
      </c>
      <c r="AK961" s="43">
        <v>17520.0</v>
      </c>
      <c r="AL961" s="43">
        <v>0.0</v>
      </c>
      <c r="AM961" s="43">
        <v>0.2758314409201936</v>
      </c>
      <c r="AN961" s="43">
        <v>0.0</v>
      </c>
      <c r="AO961" s="43">
        <v>1.0</v>
      </c>
      <c r="AP961" s="43">
        <v>383.0</v>
      </c>
      <c r="AQ961" s="43">
        <v>3.0</v>
      </c>
    </row>
    <row r="962" ht="15.75" customHeight="1">
      <c r="A962" s="47">
        <v>2300.0</v>
      </c>
      <c r="B962" s="48" t="str">
        <f t="array" ref="B962">XLOOKUP(A962,Industry_index!$A:$A,Industry_index!$B:$B)</f>
        <v>Retail</v>
      </c>
      <c r="C962" s="43">
        <v>594.0</v>
      </c>
      <c r="D962" s="43">
        <v>0.54</v>
      </c>
      <c r="E962" s="43">
        <v>2.0</v>
      </c>
      <c r="F962" s="43">
        <v>16.0</v>
      </c>
      <c r="G962" s="43">
        <v>0.0</v>
      </c>
      <c r="H962" s="43">
        <v>3000.0</v>
      </c>
      <c r="I962" s="43">
        <v>0.0</v>
      </c>
      <c r="J962" s="43">
        <v>4470.0</v>
      </c>
      <c r="K962" s="43">
        <v>12254.666666</v>
      </c>
      <c r="L962" s="43">
        <v>1382.0</v>
      </c>
      <c r="M962" s="43">
        <v>0.0</v>
      </c>
      <c r="N962" s="43">
        <v>0.0</v>
      </c>
      <c r="O962" s="43">
        <v>0.0</v>
      </c>
      <c r="P962" s="43">
        <v>0.0</v>
      </c>
      <c r="Q962" s="43">
        <v>23754.644285</v>
      </c>
      <c r="R962" s="43">
        <v>14073.0</v>
      </c>
      <c r="S962" s="43">
        <v>0.112773334573676</v>
      </c>
      <c r="T962" s="43">
        <v>-40.75683</v>
      </c>
      <c r="U962" s="43">
        <v>0.0</v>
      </c>
      <c r="V962" s="43">
        <v>1.0</v>
      </c>
      <c r="W962" s="43">
        <v>0.0</v>
      </c>
      <c r="X962" s="43">
        <v>0.0</v>
      </c>
      <c r="Y962" s="43">
        <v>0.0</v>
      </c>
      <c r="Z962" s="43">
        <v>1.0</v>
      </c>
      <c r="AA962" s="43">
        <v>0.54</v>
      </c>
      <c r="AB962" s="43">
        <v>2.0</v>
      </c>
      <c r="AC962" s="43">
        <v>1.0</v>
      </c>
      <c r="AD962" s="43">
        <v>0.0</v>
      </c>
      <c r="AE962" s="43">
        <v>1382.0</v>
      </c>
      <c r="AF962" s="43">
        <v>0.0</v>
      </c>
      <c r="AG962" s="43">
        <v>0.0</v>
      </c>
      <c r="AH962" s="43">
        <v>0.0</v>
      </c>
      <c r="AI962" s="43">
        <v>3000.0</v>
      </c>
      <c r="AJ962" s="43">
        <v>0.0</v>
      </c>
      <c r="AK962" s="43">
        <v>4470.0</v>
      </c>
      <c r="AL962" s="43">
        <v>0.0</v>
      </c>
      <c r="AM962" s="43">
        <v>0.2481173657775618</v>
      </c>
      <c r="AN962" s="43">
        <v>0.0</v>
      </c>
      <c r="AO962" s="43">
        <v>1.0</v>
      </c>
      <c r="AP962" s="43">
        <v>280.0</v>
      </c>
      <c r="AQ962" s="43">
        <v>3.0</v>
      </c>
    </row>
    <row r="963" ht="15.75" customHeight="1">
      <c r="A963" s="47">
        <v>829.0</v>
      </c>
      <c r="B963" s="48" t="str">
        <f t="array" ref="B963">XLOOKUP(A963,Industry_index!$A:$A,Industry_index!$B:$B)</f>
        <v>Manufacturing</v>
      </c>
      <c r="C963" s="43">
        <v>712.0</v>
      </c>
      <c r="D963" s="43">
        <v>3.05</v>
      </c>
      <c r="E963" s="43">
        <v>1.0</v>
      </c>
      <c r="F963" s="43">
        <v>0.0</v>
      </c>
      <c r="G963" s="43">
        <v>0.0</v>
      </c>
      <c r="H963" s="43">
        <v>8000.0</v>
      </c>
      <c r="I963" s="43">
        <v>0.0</v>
      </c>
      <c r="J963" s="43">
        <v>11920.0</v>
      </c>
      <c r="K963" s="43">
        <v>16314.453333</v>
      </c>
      <c r="L963" s="43">
        <v>3261.016666</v>
      </c>
      <c r="M963" s="43">
        <v>0.0</v>
      </c>
      <c r="N963" s="43">
        <v>0.333333</v>
      </c>
      <c r="O963" s="43">
        <v>0.0</v>
      </c>
      <c r="P963" s="43">
        <v>0.0</v>
      </c>
      <c r="Q963" s="43">
        <v>15201.34</v>
      </c>
      <c r="R963" s="43">
        <v>10554.24</v>
      </c>
      <c r="S963" s="43">
        <v>0.234991756882465</v>
      </c>
      <c r="T963" s="43">
        <v>-30.570331</v>
      </c>
      <c r="U963" s="43">
        <v>0.0</v>
      </c>
      <c r="V963" s="43">
        <v>0.0</v>
      </c>
      <c r="W963" s="43">
        <v>0.0</v>
      </c>
      <c r="X963" s="43">
        <v>0.0</v>
      </c>
      <c r="Y963" s="43">
        <v>0.0</v>
      </c>
      <c r="Z963" s="43">
        <v>1.0</v>
      </c>
      <c r="AA963" s="43">
        <v>3.05</v>
      </c>
      <c r="AB963" s="43">
        <v>1.0</v>
      </c>
      <c r="AC963" s="43">
        <v>0.0</v>
      </c>
      <c r="AD963" s="43">
        <v>0.0</v>
      </c>
      <c r="AE963" s="43">
        <v>3261.016666</v>
      </c>
      <c r="AF963" s="43">
        <v>0.0</v>
      </c>
      <c r="AG963" s="43">
        <v>0.0</v>
      </c>
      <c r="AH963" s="43">
        <v>0.0</v>
      </c>
      <c r="AI963" s="43">
        <v>8000.0</v>
      </c>
      <c r="AJ963" s="43">
        <v>0.0</v>
      </c>
      <c r="AK963" s="43">
        <v>11920.0</v>
      </c>
      <c r="AL963" s="43">
        <v>0.0</v>
      </c>
      <c r="AM963" s="43">
        <v>0.2709463333254257</v>
      </c>
      <c r="AN963" s="43">
        <v>0.0</v>
      </c>
      <c r="AO963" s="43">
        <v>1.0</v>
      </c>
      <c r="AP963" s="43">
        <v>370.0</v>
      </c>
      <c r="AQ963" s="43">
        <v>3.0</v>
      </c>
    </row>
    <row r="964" ht="15.75" customHeight="1">
      <c r="A964" s="47">
        <v>955.0</v>
      </c>
      <c r="B964" s="48" t="str">
        <f t="array" ref="B964">XLOOKUP(A964,Industry_index!$A:$A,Industry_index!$B:$B)</f>
        <v>Construction</v>
      </c>
      <c r="C964" s="43">
        <v>560.0</v>
      </c>
      <c r="D964" s="43">
        <v>3.3</v>
      </c>
      <c r="E964" s="43">
        <v>3.0</v>
      </c>
      <c r="F964" s="43">
        <v>27.0</v>
      </c>
      <c r="G964" s="43">
        <v>0.0</v>
      </c>
      <c r="H964" s="43">
        <v>13000.0</v>
      </c>
      <c r="I964" s="43">
        <v>0.0</v>
      </c>
      <c r="J964" s="43">
        <v>19370.0</v>
      </c>
      <c r="K964" s="43">
        <v>46171.333333</v>
      </c>
      <c r="L964" s="43">
        <v>11645.333333</v>
      </c>
      <c r="M964" s="43">
        <v>0.666666</v>
      </c>
      <c r="N964" s="43">
        <v>0.0</v>
      </c>
      <c r="O964" s="43">
        <v>0.0</v>
      </c>
      <c r="P964" s="43">
        <v>0.0</v>
      </c>
      <c r="Q964" s="43">
        <v>59142.5</v>
      </c>
      <c r="R964" s="43">
        <v>20229.0</v>
      </c>
      <c r="S964" s="43">
        <v>0.252219938217071</v>
      </c>
      <c r="T964" s="43">
        <v>-65.79617</v>
      </c>
      <c r="U964" s="43">
        <v>0.0</v>
      </c>
      <c r="V964" s="43">
        <v>0.0</v>
      </c>
      <c r="W964" s="43">
        <v>1.0</v>
      </c>
      <c r="X964" s="43">
        <v>0.0</v>
      </c>
      <c r="Y964" s="43">
        <v>0.0</v>
      </c>
      <c r="Z964" s="43">
        <v>1.0</v>
      </c>
      <c r="AA964" s="43">
        <v>3.3</v>
      </c>
      <c r="AB964" s="43">
        <v>3.0</v>
      </c>
      <c r="AC964" s="43">
        <v>0.0</v>
      </c>
      <c r="AD964" s="43">
        <v>1.0</v>
      </c>
      <c r="AE964" s="43">
        <v>11645.333333</v>
      </c>
      <c r="AF964" s="43">
        <v>0.0</v>
      </c>
      <c r="AG964" s="43">
        <v>0.0</v>
      </c>
      <c r="AH964" s="43">
        <v>0.0</v>
      </c>
      <c r="AI964" s="43">
        <v>13000.0</v>
      </c>
      <c r="AJ964" s="43">
        <v>0.0</v>
      </c>
      <c r="AK964" s="43">
        <v>19370.0</v>
      </c>
      <c r="AL964" s="43">
        <v>0.0</v>
      </c>
      <c r="AM964" s="43">
        <v>0.2636659301786893</v>
      </c>
      <c r="AN964" s="43">
        <v>0.0</v>
      </c>
      <c r="AO964" s="43">
        <v>1.0</v>
      </c>
      <c r="AP964" s="43">
        <v>342.0</v>
      </c>
      <c r="AQ964" s="43">
        <v>3.0</v>
      </c>
    </row>
    <row r="965" ht="15.75" customHeight="1">
      <c r="A965" s="47">
        <v>1280.0</v>
      </c>
      <c r="B965" s="48" t="str">
        <f t="array" ref="B965">XLOOKUP(A965,Industry_index!$A:$A,Industry_index!$B:$B)</f>
        <v>Transportation &amp; Public Utilities</v>
      </c>
      <c r="C965" s="43">
        <v>613.0</v>
      </c>
      <c r="D965" s="43">
        <v>0.88</v>
      </c>
      <c r="E965" s="43">
        <v>3.0</v>
      </c>
      <c r="F965" s="43">
        <v>4.0</v>
      </c>
      <c r="G965" s="43">
        <v>0.0</v>
      </c>
      <c r="H965" s="43">
        <v>5000.0</v>
      </c>
      <c r="I965" s="43">
        <v>0.0</v>
      </c>
      <c r="J965" s="43">
        <v>7450.0</v>
      </c>
      <c r="K965" s="43">
        <v>29152.87</v>
      </c>
      <c r="L965" s="43">
        <v>14674.51</v>
      </c>
      <c r="M965" s="43">
        <v>0.0</v>
      </c>
      <c r="N965" s="43">
        <v>0.0</v>
      </c>
      <c r="O965" s="43">
        <v>0.0</v>
      </c>
      <c r="P965" s="43">
        <v>0.0</v>
      </c>
      <c r="Q965" s="43">
        <v>33646.71</v>
      </c>
      <c r="R965" s="43">
        <v>20165.19</v>
      </c>
      <c r="S965" s="43">
        <v>0.503364162773682</v>
      </c>
      <c r="T965" s="43">
        <v>-40.067869</v>
      </c>
      <c r="U965" s="43">
        <v>1.0</v>
      </c>
      <c r="V965" s="43">
        <v>0.0</v>
      </c>
      <c r="W965" s="43">
        <v>1.0</v>
      </c>
      <c r="X965" s="43">
        <v>0.0</v>
      </c>
      <c r="Y965" s="43">
        <v>0.0</v>
      </c>
      <c r="Z965" s="43">
        <v>1.0</v>
      </c>
      <c r="AA965" s="43">
        <v>0.88</v>
      </c>
      <c r="AB965" s="43">
        <v>3.0</v>
      </c>
      <c r="AC965" s="43">
        <v>0.0</v>
      </c>
      <c r="AD965" s="43">
        <v>1.0</v>
      </c>
      <c r="AE965" s="43">
        <v>14674.51</v>
      </c>
      <c r="AF965" s="43">
        <v>0.0</v>
      </c>
      <c r="AG965" s="43">
        <v>0.0</v>
      </c>
      <c r="AH965" s="43">
        <v>0.0</v>
      </c>
      <c r="AI965" s="43">
        <v>5000.0</v>
      </c>
      <c r="AJ965" s="43">
        <v>0.0</v>
      </c>
      <c r="AK965" s="43">
        <v>7450.0</v>
      </c>
      <c r="AL965" s="43">
        <v>0.0</v>
      </c>
      <c r="AM965" s="43">
        <v>0.2621037488853779</v>
      </c>
      <c r="AN965" s="43">
        <v>0.0</v>
      </c>
      <c r="AO965" s="43">
        <v>1.0</v>
      </c>
      <c r="AP965" s="43">
        <v>330.0</v>
      </c>
      <c r="AQ965" s="43">
        <v>3.0</v>
      </c>
    </row>
    <row r="966" ht="15.75" customHeight="1">
      <c r="A966" s="47">
        <v>4450.0</v>
      </c>
      <c r="B966" s="48" t="str">
        <f t="array" ref="B966">XLOOKUP(A966,Industry_index!$A:$A,Industry_index!$B:$B)</f>
        <v>Services</v>
      </c>
      <c r="C966" s="43">
        <v>517.0</v>
      </c>
      <c r="D966" s="43">
        <v>27.81</v>
      </c>
      <c r="E966" s="43">
        <v>4.0</v>
      </c>
      <c r="F966" s="43">
        <v>23.0</v>
      </c>
      <c r="G966" s="43">
        <v>0.0</v>
      </c>
      <c r="H966" s="43">
        <v>3000.0</v>
      </c>
      <c r="I966" s="43">
        <v>0.0</v>
      </c>
      <c r="J966" s="43">
        <v>4470.0</v>
      </c>
      <c r="K966" s="43">
        <v>21782.0</v>
      </c>
      <c r="L966" s="43">
        <v>2914.666666</v>
      </c>
      <c r="M966" s="43">
        <v>0.666666</v>
      </c>
      <c r="N966" s="43">
        <v>0.0</v>
      </c>
      <c r="O966" s="43">
        <v>0.0</v>
      </c>
      <c r="P966" s="43">
        <v>0.0</v>
      </c>
      <c r="Q966" s="43">
        <v>18874.0</v>
      </c>
      <c r="R966" s="43">
        <v>26669.0</v>
      </c>
      <c r="S966" s="43">
        <v>0.131147345301757</v>
      </c>
      <c r="T966" s="43">
        <v>41.300201</v>
      </c>
      <c r="U966" s="43">
        <v>0.0</v>
      </c>
      <c r="V966" s="43">
        <v>1.0</v>
      </c>
      <c r="W966" s="43">
        <v>0.0</v>
      </c>
      <c r="X966" s="43">
        <v>0.0</v>
      </c>
      <c r="Y966" s="43">
        <v>1.0</v>
      </c>
      <c r="Z966" s="43">
        <v>1.0</v>
      </c>
      <c r="AA966" s="43">
        <v>27.81</v>
      </c>
      <c r="AB966" s="43">
        <v>4.0</v>
      </c>
      <c r="AC966" s="43">
        <v>1.0</v>
      </c>
      <c r="AD966" s="43">
        <v>0.0</v>
      </c>
      <c r="AE966" s="43">
        <v>2914.666666</v>
      </c>
      <c r="AF966" s="43">
        <v>1.0</v>
      </c>
      <c r="AG966" s="43">
        <v>0.0</v>
      </c>
      <c r="AH966" s="43">
        <v>0.0</v>
      </c>
      <c r="AI966" s="43">
        <v>3000.0</v>
      </c>
      <c r="AJ966" s="43">
        <v>0.0</v>
      </c>
      <c r="AK966" s="43">
        <v>4470.0</v>
      </c>
      <c r="AL966" s="43">
        <v>0.0</v>
      </c>
      <c r="AM966" s="43">
        <v>0.2560886148735779</v>
      </c>
      <c r="AN966" s="43">
        <v>0.0</v>
      </c>
      <c r="AO966" s="43">
        <v>1.0</v>
      </c>
      <c r="AP966" s="43">
        <v>314.0</v>
      </c>
      <c r="AQ966" s="43">
        <v>3.0</v>
      </c>
    </row>
    <row r="967" ht="15.75" customHeight="1">
      <c r="A967" s="47">
        <v>4980.0</v>
      </c>
      <c r="B967" s="48" t="str">
        <f t="array" ref="B967">XLOOKUP(A967,Industry_index!$A:$A,Industry_index!$B:$B)</f>
        <v>Services</v>
      </c>
      <c r="C967" s="43">
        <v>588.0</v>
      </c>
      <c r="D967" s="43">
        <v>0.96</v>
      </c>
      <c r="E967" s="43">
        <v>4.0</v>
      </c>
      <c r="F967" s="43">
        <v>66.0</v>
      </c>
      <c r="G967" s="43">
        <v>0.0</v>
      </c>
      <c r="H967" s="43">
        <v>3000.0</v>
      </c>
      <c r="I967" s="43">
        <v>0.0</v>
      </c>
      <c r="J967" s="43">
        <v>4470.0</v>
      </c>
      <c r="K967" s="43">
        <v>14534.0</v>
      </c>
      <c r="L967" s="43">
        <v>3386.333333</v>
      </c>
      <c r="M967" s="43">
        <v>0.0</v>
      </c>
      <c r="N967" s="43">
        <v>0.0</v>
      </c>
      <c r="O967" s="43">
        <v>0.0</v>
      </c>
      <c r="P967" s="43">
        <v>0.0</v>
      </c>
      <c r="Q967" s="43">
        <v>17350.6</v>
      </c>
      <c r="R967" s="43">
        <v>13126.0</v>
      </c>
      <c r="S967" s="43">
        <v>0.232993670015136</v>
      </c>
      <c r="T967" s="43">
        <v>-24.348437</v>
      </c>
      <c r="U967" s="43">
        <v>0.0</v>
      </c>
      <c r="V967" s="43">
        <v>1.0</v>
      </c>
      <c r="W967" s="43">
        <v>0.0</v>
      </c>
      <c r="X967" s="43">
        <v>0.0</v>
      </c>
      <c r="Y967" s="43">
        <v>0.0</v>
      </c>
      <c r="Z967" s="43">
        <v>1.0</v>
      </c>
      <c r="AA967" s="43">
        <v>0.96</v>
      </c>
      <c r="AB967" s="43">
        <v>4.0</v>
      </c>
      <c r="AC967" s="43">
        <v>1.0</v>
      </c>
      <c r="AD967" s="43">
        <v>0.0</v>
      </c>
      <c r="AE967" s="43">
        <v>3386.333333</v>
      </c>
      <c r="AF967" s="43">
        <v>0.0</v>
      </c>
      <c r="AG967" s="43">
        <v>0.0</v>
      </c>
      <c r="AH967" s="43">
        <v>0.0</v>
      </c>
      <c r="AI967" s="43">
        <v>3000.0</v>
      </c>
      <c r="AJ967" s="43">
        <v>0.0</v>
      </c>
      <c r="AK967" s="43">
        <v>4470.0</v>
      </c>
      <c r="AL967" s="43">
        <v>0.0</v>
      </c>
      <c r="AM967" s="43">
        <v>0.2636415026775102</v>
      </c>
      <c r="AN967" s="43">
        <v>0.0</v>
      </c>
      <c r="AO967" s="43">
        <v>1.0</v>
      </c>
      <c r="AP967" s="43">
        <v>341.0</v>
      </c>
      <c r="AQ967" s="43">
        <v>3.0</v>
      </c>
    </row>
    <row r="968" ht="15.75" customHeight="1">
      <c r="A968" s="47">
        <v>4676.0</v>
      </c>
      <c r="B968" s="48" t="str">
        <f t="array" ref="B968">XLOOKUP(A968,Industry_index!$A:$A,Industry_index!$B:$B)</f>
        <v>Services</v>
      </c>
      <c r="C968" s="43">
        <v>622.0</v>
      </c>
      <c r="D968" s="43">
        <v>6.58</v>
      </c>
      <c r="E968" s="43">
        <v>5.0</v>
      </c>
      <c r="F968" s="43">
        <v>4.0</v>
      </c>
      <c r="G968" s="43">
        <v>0.0</v>
      </c>
      <c r="H968" s="43">
        <v>3000.0</v>
      </c>
      <c r="I968" s="43">
        <v>0.0</v>
      </c>
      <c r="J968" s="43">
        <v>4470.0</v>
      </c>
      <c r="K968" s="43">
        <v>40673.4</v>
      </c>
      <c r="L968" s="43">
        <v>3561.58</v>
      </c>
      <c r="M968" s="43">
        <v>0.0</v>
      </c>
      <c r="N968" s="43">
        <v>1.0</v>
      </c>
      <c r="O968" s="43">
        <v>0.0</v>
      </c>
      <c r="P968" s="43">
        <v>0.0</v>
      </c>
      <c r="Q968" s="43">
        <v>40081.418888</v>
      </c>
      <c r="R968" s="43">
        <v>25170.28</v>
      </c>
      <c r="S968" s="43">
        <v>0.095342035707744</v>
      </c>
      <c r="T968" s="43">
        <v>-37.202126</v>
      </c>
      <c r="U968" s="43">
        <v>0.0</v>
      </c>
      <c r="V968" s="43">
        <v>1.0</v>
      </c>
      <c r="W968" s="43">
        <v>0.0</v>
      </c>
      <c r="X968" s="43">
        <v>0.0</v>
      </c>
      <c r="Y968" s="43">
        <v>0.0</v>
      </c>
      <c r="Z968" s="43">
        <v>1.0</v>
      </c>
      <c r="AA968" s="43">
        <v>6.58</v>
      </c>
      <c r="AB968" s="43">
        <v>5.0</v>
      </c>
      <c r="AC968" s="43">
        <v>1.0</v>
      </c>
      <c r="AD968" s="43">
        <v>0.0</v>
      </c>
      <c r="AE968" s="43">
        <v>3561.58</v>
      </c>
      <c r="AF968" s="43">
        <v>0.0</v>
      </c>
      <c r="AG968" s="43">
        <v>0.0</v>
      </c>
      <c r="AH968" s="43">
        <v>0.0</v>
      </c>
      <c r="AI968" s="43">
        <v>3000.0</v>
      </c>
      <c r="AJ968" s="43">
        <v>0.0</v>
      </c>
      <c r="AK968" s="43">
        <v>4470.0</v>
      </c>
      <c r="AL968" s="43">
        <v>0.0</v>
      </c>
      <c r="AM968" s="43">
        <v>0.2496012809834694</v>
      </c>
      <c r="AN968" s="43">
        <v>0.0</v>
      </c>
      <c r="AO968" s="43">
        <v>1.0</v>
      </c>
      <c r="AP968" s="43">
        <v>287.0</v>
      </c>
      <c r="AQ968" s="43">
        <v>3.0</v>
      </c>
    </row>
    <row r="969" ht="15.75" customHeight="1">
      <c r="A969" s="47">
        <v>201.0</v>
      </c>
      <c r="B969" s="48" t="str">
        <f t="array" ref="B969">XLOOKUP(A969,Industry_index!$A:$A,Industry_index!$B:$B)</f>
        <v>Retail</v>
      </c>
      <c r="C969" s="43">
        <v>582.0</v>
      </c>
      <c r="D969" s="43">
        <v>14.45</v>
      </c>
      <c r="E969" s="43">
        <v>1.0</v>
      </c>
      <c r="F969" s="43">
        <v>4.0</v>
      </c>
      <c r="G969" s="43">
        <v>5840.8</v>
      </c>
      <c r="H969" s="43">
        <v>7000.0</v>
      </c>
      <c r="I969" s="43">
        <v>2410.8</v>
      </c>
      <c r="J969" s="43">
        <v>10430.0</v>
      </c>
      <c r="K969" s="43">
        <v>21580.456666</v>
      </c>
      <c r="L969" s="43">
        <v>5889.353333</v>
      </c>
      <c r="M969" s="43">
        <v>0.0</v>
      </c>
      <c r="N969" s="43">
        <v>0.333333</v>
      </c>
      <c r="O969" s="43">
        <v>0.0</v>
      </c>
      <c r="P969" s="43">
        <v>0.0</v>
      </c>
      <c r="Q969" s="43">
        <v>9554.715</v>
      </c>
      <c r="R969" s="43">
        <v>45631.94</v>
      </c>
      <c r="S969" s="43">
        <v>0.272901967798647</v>
      </c>
      <c r="T969" s="43">
        <v>377.585621</v>
      </c>
      <c r="U969" s="43">
        <v>0.0</v>
      </c>
      <c r="V969" s="43">
        <v>1.0</v>
      </c>
      <c r="W969" s="43">
        <v>0.0</v>
      </c>
      <c r="X969" s="43">
        <v>0.0</v>
      </c>
      <c r="Y969" s="43">
        <v>1.0</v>
      </c>
      <c r="Z969" s="43">
        <v>1.0</v>
      </c>
      <c r="AA969" s="43">
        <v>14.45</v>
      </c>
      <c r="AB969" s="43">
        <v>1.0</v>
      </c>
      <c r="AC969" s="43">
        <v>1.0</v>
      </c>
      <c r="AD969" s="43">
        <v>0.0</v>
      </c>
      <c r="AE969" s="43">
        <v>5889.353333</v>
      </c>
      <c r="AF969" s="43">
        <v>1.0</v>
      </c>
      <c r="AG969" s="43">
        <v>0.0</v>
      </c>
      <c r="AH969" s="43">
        <v>5840.8</v>
      </c>
      <c r="AI969" s="43">
        <v>7000.0</v>
      </c>
      <c r="AJ969" s="43">
        <v>2410.8</v>
      </c>
      <c r="AK969" s="43">
        <v>10430.0</v>
      </c>
      <c r="AL969" s="43">
        <v>1.0</v>
      </c>
      <c r="AM969" s="43">
        <v>0.2670887457547924</v>
      </c>
      <c r="AN969" s="43">
        <v>0.0</v>
      </c>
      <c r="AO969" s="43">
        <v>0.0</v>
      </c>
      <c r="AP969" s="43">
        <v>355.0</v>
      </c>
      <c r="AQ969" s="43">
        <v>3.0</v>
      </c>
    </row>
    <row r="970" ht="15.75" customHeight="1">
      <c r="A970" s="47">
        <v>969.0</v>
      </c>
      <c r="B970" s="48" t="str">
        <f t="array" ref="B970">XLOOKUP(A970,Industry_index!$A:$A,Industry_index!$B:$B)</f>
        <v>Services</v>
      </c>
      <c r="C970" s="43">
        <v>652.0</v>
      </c>
      <c r="D970" s="43">
        <v>2.53</v>
      </c>
      <c r="E970" s="43">
        <v>4.0</v>
      </c>
      <c r="F970" s="43">
        <v>4.0</v>
      </c>
      <c r="G970" s="43">
        <v>0.0</v>
      </c>
      <c r="H970" s="43">
        <v>8000.0</v>
      </c>
      <c r="I970" s="43">
        <v>0.0</v>
      </c>
      <c r="J970" s="43">
        <v>11920.0</v>
      </c>
      <c r="K970" s="43">
        <v>26536.356666</v>
      </c>
      <c r="L970" s="43">
        <v>3657.04</v>
      </c>
      <c r="M970" s="43">
        <v>0.0</v>
      </c>
      <c r="N970" s="43">
        <v>0.0</v>
      </c>
      <c r="O970" s="43">
        <v>0.0</v>
      </c>
      <c r="P970" s="43">
        <v>0.0</v>
      </c>
      <c r="Q970" s="43">
        <v>35805.653333</v>
      </c>
      <c r="R970" s="43">
        <v>26663.08</v>
      </c>
      <c r="S970" s="43">
        <v>0.149511489731286</v>
      </c>
      <c r="T970" s="43">
        <v>-25.533872</v>
      </c>
      <c r="U970" s="43">
        <v>1.0</v>
      </c>
      <c r="V970" s="43">
        <v>1.0</v>
      </c>
      <c r="W970" s="43">
        <v>0.0</v>
      </c>
      <c r="X970" s="43">
        <v>0.0</v>
      </c>
      <c r="Y970" s="43">
        <v>0.0</v>
      </c>
      <c r="Z970" s="43">
        <v>1.0</v>
      </c>
      <c r="AA970" s="43">
        <v>2.53</v>
      </c>
      <c r="AB970" s="43">
        <v>4.0</v>
      </c>
      <c r="AC970" s="43">
        <v>1.0</v>
      </c>
      <c r="AD970" s="43">
        <v>0.0</v>
      </c>
      <c r="AE970" s="43">
        <v>3657.04</v>
      </c>
      <c r="AF970" s="43">
        <v>0.0</v>
      </c>
      <c r="AG970" s="43">
        <v>0.0</v>
      </c>
      <c r="AH970" s="43">
        <v>0.0</v>
      </c>
      <c r="AI970" s="43">
        <v>8000.0</v>
      </c>
      <c r="AJ970" s="43">
        <v>0.0</v>
      </c>
      <c r="AK970" s="43">
        <v>11920.0</v>
      </c>
      <c r="AL970" s="43">
        <v>0.0</v>
      </c>
      <c r="AM970" s="43">
        <v>0.2550804404328715</v>
      </c>
      <c r="AN970" s="43">
        <v>0.0</v>
      </c>
      <c r="AO970" s="43">
        <v>1.0</v>
      </c>
      <c r="AP970" s="43">
        <v>308.0</v>
      </c>
      <c r="AQ970" s="43">
        <v>3.0</v>
      </c>
    </row>
    <row r="971" ht="15.75" customHeight="1">
      <c r="A971" s="47">
        <v>4301.0</v>
      </c>
      <c r="B971" s="48" t="str">
        <f t="array" ref="B971">XLOOKUP(A971,Industry_index!$A:$A,Industry_index!$B:$B)</f>
        <v>Wholesale</v>
      </c>
      <c r="C971" s="43">
        <v>605.0</v>
      </c>
      <c r="D971" s="43">
        <v>4.01</v>
      </c>
      <c r="E971" s="43">
        <v>1.0</v>
      </c>
      <c r="F971" s="43">
        <v>0.0</v>
      </c>
      <c r="G971" s="43">
        <v>0.0</v>
      </c>
      <c r="H971" s="43">
        <v>4000.0</v>
      </c>
      <c r="I971" s="43">
        <v>0.0</v>
      </c>
      <c r="J971" s="43">
        <v>5960.0</v>
      </c>
      <c r="K971" s="43">
        <v>9466.803333</v>
      </c>
      <c r="L971" s="43">
        <v>909.756666</v>
      </c>
      <c r="M971" s="43">
        <v>0.0</v>
      </c>
      <c r="N971" s="43">
        <v>0.0</v>
      </c>
      <c r="O971" s="43">
        <v>0.333333</v>
      </c>
      <c r="P971" s="43">
        <v>1.0</v>
      </c>
      <c r="Q971" s="43">
        <v>25703.015</v>
      </c>
      <c r="R971" s="43">
        <v>15338.0</v>
      </c>
      <c r="S971" s="43">
        <v>0.096100054928803</v>
      </c>
      <c r="T971" s="43">
        <v>-40.326086</v>
      </c>
      <c r="U971" s="43">
        <v>1.0</v>
      </c>
      <c r="V971" s="43">
        <v>0.0</v>
      </c>
      <c r="W971" s="43">
        <v>0.0</v>
      </c>
      <c r="X971" s="43">
        <v>0.0</v>
      </c>
      <c r="Y971" s="43">
        <v>0.0</v>
      </c>
      <c r="Z971" s="43">
        <v>1.0</v>
      </c>
      <c r="AA971" s="43">
        <v>4.01</v>
      </c>
      <c r="AB971" s="43">
        <v>1.0</v>
      </c>
      <c r="AC971" s="43">
        <v>0.0</v>
      </c>
      <c r="AD971" s="43">
        <v>0.0</v>
      </c>
      <c r="AE971" s="43">
        <v>909.756666</v>
      </c>
      <c r="AF971" s="43">
        <v>0.0</v>
      </c>
      <c r="AG971" s="43">
        <v>0.0</v>
      </c>
      <c r="AH971" s="43">
        <v>0.0</v>
      </c>
      <c r="AI971" s="43">
        <v>4000.0</v>
      </c>
      <c r="AJ971" s="43">
        <v>0.0</v>
      </c>
      <c r="AK971" s="43">
        <v>5960.0</v>
      </c>
      <c r="AL971" s="43">
        <v>0.0</v>
      </c>
      <c r="AM971" s="43">
        <v>0.2766733443719799</v>
      </c>
      <c r="AN971" s="43">
        <v>0.0</v>
      </c>
      <c r="AO971" s="43">
        <v>1.0</v>
      </c>
      <c r="AP971" s="43">
        <v>390.0</v>
      </c>
      <c r="AQ971" s="43">
        <v>3.0</v>
      </c>
    </row>
    <row r="972" ht="15.75" customHeight="1">
      <c r="A972" s="47">
        <v>5311.0</v>
      </c>
      <c r="B972" s="48" t="str">
        <f t="array" ref="B972">XLOOKUP(A972,Industry_index!$A:$A,Industry_index!$B:$B)</f>
        <v>Services</v>
      </c>
      <c r="C972" s="43">
        <v>573.0</v>
      </c>
      <c r="D972" s="43">
        <v>20.12</v>
      </c>
      <c r="E972" s="43">
        <v>1.0</v>
      </c>
      <c r="F972" s="43">
        <v>4.0</v>
      </c>
      <c r="G972" s="43">
        <v>0.0</v>
      </c>
      <c r="H972" s="43">
        <v>5000.0</v>
      </c>
      <c r="I972" s="43">
        <v>0.0</v>
      </c>
      <c r="J972" s="43">
        <v>7450.0</v>
      </c>
      <c r="K972" s="43">
        <v>25715.413333</v>
      </c>
      <c r="L972" s="43">
        <v>3938.253333</v>
      </c>
      <c r="M972" s="43">
        <v>0.0</v>
      </c>
      <c r="N972" s="43">
        <v>0.0</v>
      </c>
      <c r="O972" s="43">
        <v>0.0</v>
      </c>
      <c r="P972" s="43">
        <v>0.0</v>
      </c>
      <c r="R972" s="43">
        <v>25900.7</v>
      </c>
      <c r="S972" s="43">
        <v>0.1431363818192315</v>
      </c>
      <c r="T972" s="43">
        <v>-6.024493</v>
      </c>
      <c r="U972" s="43">
        <v>0.0</v>
      </c>
      <c r="V972" s="43">
        <v>1.0</v>
      </c>
      <c r="W972" s="43">
        <v>0.0</v>
      </c>
      <c r="X972" s="43">
        <v>1.0</v>
      </c>
      <c r="Y972" s="43">
        <v>0.0</v>
      </c>
      <c r="Z972" s="43">
        <v>1.0</v>
      </c>
      <c r="AA972" s="43">
        <v>20.12</v>
      </c>
      <c r="AB972" s="43">
        <v>1.0</v>
      </c>
      <c r="AC972" s="43">
        <v>1.0</v>
      </c>
      <c r="AD972" s="43">
        <v>0.0</v>
      </c>
      <c r="AE972" s="43">
        <v>3938.253333</v>
      </c>
      <c r="AF972" s="43">
        <v>0.0</v>
      </c>
      <c r="AG972" s="43">
        <v>1.0</v>
      </c>
      <c r="AH972" s="43">
        <v>0.0</v>
      </c>
      <c r="AI972" s="43">
        <v>5000.0</v>
      </c>
      <c r="AJ972" s="43">
        <v>0.0</v>
      </c>
      <c r="AK972" s="43">
        <v>7450.0</v>
      </c>
      <c r="AL972" s="43">
        <v>0.0</v>
      </c>
      <c r="AM972" s="43">
        <v>0.2484716979425783</v>
      </c>
      <c r="AN972" s="43">
        <v>0.0</v>
      </c>
      <c r="AO972" s="43">
        <v>1.0</v>
      </c>
      <c r="AP972" s="43">
        <v>283.0</v>
      </c>
      <c r="AQ972" s="43">
        <v>3.0</v>
      </c>
    </row>
    <row r="973" ht="15.75" customHeight="1">
      <c r="A973" s="47">
        <v>956.0</v>
      </c>
      <c r="B973" s="48" t="str">
        <f t="array" ref="B973">XLOOKUP(A973,Industry_index!$A:$A,Industry_index!$B:$B)</f>
        <v>Transportation &amp; Public Utilities</v>
      </c>
      <c r="C973" s="43">
        <v>532.0</v>
      </c>
      <c r="D973" s="43">
        <v>2.33</v>
      </c>
      <c r="E973" s="43">
        <v>1.0</v>
      </c>
      <c r="F973" s="43">
        <v>0.0</v>
      </c>
      <c r="G973" s="43">
        <v>0.0</v>
      </c>
      <c r="H973" s="43">
        <v>10000.0</v>
      </c>
      <c r="I973" s="43">
        <v>0.0</v>
      </c>
      <c r="J973" s="43">
        <v>14900.0</v>
      </c>
      <c r="K973" s="43">
        <v>26634.673333</v>
      </c>
      <c r="L973" s="43">
        <v>4985.94</v>
      </c>
      <c r="M973" s="43">
        <v>0.0</v>
      </c>
      <c r="N973" s="43">
        <v>0.333333</v>
      </c>
      <c r="O973" s="43">
        <v>0.0</v>
      </c>
      <c r="P973" s="43">
        <v>0.0</v>
      </c>
      <c r="Q973" s="43">
        <v>34547.256315</v>
      </c>
      <c r="R973" s="43">
        <v>18060.71</v>
      </c>
      <c r="S973" s="43">
        <v>0.158461147753456</v>
      </c>
      <c r="T973" s="43">
        <v>-47.721734</v>
      </c>
      <c r="U973" s="43">
        <v>1.0</v>
      </c>
      <c r="V973" s="43">
        <v>0.0</v>
      </c>
      <c r="W973" s="43">
        <v>1.0</v>
      </c>
      <c r="X973" s="43">
        <v>0.0</v>
      </c>
      <c r="Y973" s="43">
        <v>0.0</v>
      </c>
      <c r="Z973" s="43">
        <v>1.0</v>
      </c>
      <c r="AA973" s="43">
        <v>2.33</v>
      </c>
      <c r="AB973" s="43">
        <v>1.0</v>
      </c>
      <c r="AC973" s="43">
        <v>0.0</v>
      </c>
      <c r="AD973" s="43">
        <v>1.0</v>
      </c>
      <c r="AE973" s="43">
        <v>4985.94</v>
      </c>
      <c r="AF973" s="43">
        <v>0.0</v>
      </c>
      <c r="AG973" s="43">
        <v>0.0</v>
      </c>
      <c r="AH973" s="43">
        <v>0.0</v>
      </c>
      <c r="AI973" s="43">
        <v>10000.0</v>
      </c>
      <c r="AJ973" s="43">
        <v>0.0</v>
      </c>
      <c r="AK973" s="43">
        <v>14900.0</v>
      </c>
      <c r="AL973" s="43">
        <v>0.0</v>
      </c>
      <c r="AM973" s="43">
        <v>0.2706418239591588</v>
      </c>
      <c r="AN973" s="43">
        <v>0.0</v>
      </c>
      <c r="AO973" s="43">
        <v>1.0</v>
      </c>
      <c r="AP973" s="43">
        <v>368.0</v>
      </c>
      <c r="AQ973" s="43">
        <v>3.0</v>
      </c>
    </row>
    <row r="974" ht="15.75" customHeight="1">
      <c r="A974" s="47">
        <v>2256.0</v>
      </c>
      <c r="B974" s="48" t="str">
        <f t="array" ref="B974">XLOOKUP(A974,Industry_index!$A:$A,Industry_index!$B:$B)</f>
        <v>Construction</v>
      </c>
      <c r="C974" s="43">
        <v>582.0</v>
      </c>
      <c r="D974" s="43">
        <v>6.83</v>
      </c>
      <c r="E974" s="43">
        <v>1.0</v>
      </c>
      <c r="F974" s="43">
        <v>0.0</v>
      </c>
      <c r="G974" s="43">
        <v>0.0</v>
      </c>
      <c r="H974" s="43">
        <v>6000.0</v>
      </c>
      <c r="I974" s="43">
        <v>0.0</v>
      </c>
      <c r="J974" s="43">
        <v>8940.0</v>
      </c>
      <c r="K974" s="43">
        <v>27747.366666</v>
      </c>
      <c r="L974" s="43">
        <v>5391.276666</v>
      </c>
      <c r="M974" s="43">
        <v>0.0</v>
      </c>
      <c r="N974" s="43">
        <v>0.666666</v>
      </c>
      <c r="O974" s="43">
        <v>0.0</v>
      </c>
      <c r="P974" s="43">
        <v>0.0</v>
      </c>
      <c r="Q974" s="43">
        <v>37694.861428</v>
      </c>
      <c r="R974" s="43">
        <v>22383.2</v>
      </c>
      <c r="S974" s="43">
        <v>0.208886798822159</v>
      </c>
      <c r="T974" s="43">
        <v>-40.620019</v>
      </c>
      <c r="U974" s="43">
        <v>1.0</v>
      </c>
      <c r="V974" s="43">
        <v>0.0</v>
      </c>
      <c r="W974" s="43">
        <v>1.0</v>
      </c>
      <c r="X974" s="43">
        <v>0.0</v>
      </c>
      <c r="Y974" s="43">
        <v>0.0</v>
      </c>
      <c r="Z974" s="43">
        <v>1.0</v>
      </c>
      <c r="AA974" s="43">
        <v>6.83</v>
      </c>
      <c r="AB974" s="43">
        <v>1.0</v>
      </c>
      <c r="AC974" s="43">
        <v>0.0</v>
      </c>
      <c r="AD974" s="43">
        <v>1.0</v>
      </c>
      <c r="AE974" s="43">
        <v>5391.276666</v>
      </c>
      <c r="AF974" s="43">
        <v>0.0</v>
      </c>
      <c r="AG974" s="43">
        <v>0.0</v>
      </c>
      <c r="AH974" s="43">
        <v>0.0</v>
      </c>
      <c r="AI974" s="43">
        <v>6000.0</v>
      </c>
      <c r="AJ974" s="43">
        <v>0.0</v>
      </c>
      <c r="AK974" s="43">
        <v>8940.0</v>
      </c>
      <c r="AL974" s="43">
        <v>0.0</v>
      </c>
      <c r="AM974" s="43">
        <v>0.2477097487004297</v>
      </c>
      <c r="AN974" s="43">
        <v>0.0</v>
      </c>
      <c r="AO974" s="43">
        <v>1.0</v>
      </c>
      <c r="AP974" s="43">
        <v>276.0</v>
      </c>
      <c r="AQ974" s="43">
        <v>3.0</v>
      </c>
    </row>
    <row r="975" ht="15.75" customHeight="1">
      <c r="A975" s="47">
        <v>1100.0</v>
      </c>
      <c r="B975" s="48" t="str">
        <f t="array" ref="B975">XLOOKUP(A975,Industry_index!$A:$A,Industry_index!$B:$B)</f>
        <v>Transportation &amp; Public Utilities</v>
      </c>
      <c r="C975" s="43">
        <v>456.0</v>
      </c>
      <c r="D975" s="43">
        <v>2.01</v>
      </c>
      <c r="E975" s="43">
        <v>1.0</v>
      </c>
      <c r="F975" s="43">
        <v>0.0</v>
      </c>
      <c r="G975" s="43">
        <v>0.0</v>
      </c>
      <c r="H975" s="43">
        <v>8000.0</v>
      </c>
      <c r="I975" s="43">
        <v>0.0</v>
      </c>
      <c r="J975" s="43">
        <v>11920.0</v>
      </c>
      <c r="K975" s="43">
        <v>41308.363333</v>
      </c>
      <c r="L975" s="43">
        <v>7050.163333</v>
      </c>
      <c r="M975" s="43">
        <v>0.666666</v>
      </c>
      <c r="N975" s="43">
        <v>0.0</v>
      </c>
      <c r="O975" s="43">
        <v>0.666666</v>
      </c>
      <c r="P975" s="43">
        <v>2.0</v>
      </c>
      <c r="Q975" s="43">
        <v>49780.49</v>
      </c>
      <c r="R975" s="43">
        <v>30288.37</v>
      </c>
      <c r="S975" s="43">
        <v>0.275565767682639</v>
      </c>
      <c r="T975" s="43">
        <v>-39.156143</v>
      </c>
      <c r="U975" s="43">
        <v>0.0</v>
      </c>
      <c r="V975" s="43">
        <v>0.0</v>
      </c>
      <c r="W975" s="43">
        <v>1.0</v>
      </c>
      <c r="X975" s="43">
        <v>0.0</v>
      </c>
      <c r="Y975" s="43">
        <v>0.0</v>
      </c>
      <c r="Z975" s="43">
        <v>1.0</v>
      </c>
      <c r="AA975" s="43">
        <v>2.01</v>
      </c>
      <c r="AB975" s="43">
        <v>1.0</v>
      </c>
      <c r="AC975" s="43">
        <v>0.0</v>
      </c>
      <c r="AD975" s="43">
        <v>1.0</v>
      </c>
      <c r="AE975" s="43">
        <v>7050.163333</v>
      </c>
      <c r="AF975" s="43">
        <v>0.0</v>
      </c>
      <c r="AG975" s="43">
        <v>0.0</v>
      </c>
      <c r="AH975" s="43">
        <v>0.0</v>
      </c>
      <c r="AI975" s="43">
        <v>8000.0</v>
      </c>
      <c r="AJ975" s="43">
        <v>0.0</v>
      </c>
      <c r="AK975" s="43">
        <v>11920.0</v>
      </c>
      <c r="AL975" s="43">
        <v>0.0</v>
      </c>
      <c r="AM975" s="43">
        <v>0.2631830538043303</v>
      </c>
      <c r="AN975" s="43">
        <v>0.0</v>
      </c>
      <c r="AO975" s="43">
        <v>1.0</v>
      </c>
      <c r="AP975" s="43">
        <v>337.0</v>
      </c>
      <c r="AQ975" s="43">
        <v>3.0</v>
      </c>
    </row>
    <row r="976" ht="15.75" customHeight="1">
      <c r="A976" s="47">
        <v>1973.0</v>
      </c>
      <c r="B976" s="48" t="str">
        <f t="array" ref="B976">XLOOKUP(A976,Industry_index!$A:$A,Industry_index!$B:$B)</f>
        <v>Services</v>
      </c>
      <c r="C976" s="43">
        <v>520.0</v>
      </c>
      <c r="D976" s="43">
        <v>3.91</v>
      </c>
      <c r="E976" s="43">
        <v>6.0</v>
      </c>
      <c r="F976" s="43">
        <v>37.0</v>
      </c>
      <c r="G976" s="43">
        <v>0.0</v>
      </c>
      <c r="H976" s="43">
        <v>6000.0</v>
      </c>
      <c r="I976" s="43">
        <v>0.0</v>
      </c>
      <c r="J976" s="43">
        <v>8940.0</v>
      </c>
      <c r="K976" s="43">
        <v>54275.993333</v>
      </c>
      <c r="L976" s="43">
        <v>3871.96</v>
      </c>
      <c r="M976" s="43">
        <v>0.666666</v>
      </c>
      <c r="N976" s="43">
        <v>0.333333</v>
      </c>
      <c r="O976" s="43">
        <v>0.0</v>
      </c>
      <c r="P976" s="43">
        <v>0.0</v>
      </c>
      <c r="Q976" s="43">
        <v>89568.333125</v>
      </c>
      <c r="R976" s="43">
        <v>66281.98</v>
      </c>
      <c r="S976" s="43">
        <v>0.07709853782581</v>
      </c>
      <c r="T976" s="43">
        <v>-25.998418</v>
      </c>
      <c r="U976" s="43">
        <v>1.0</v>
      </c>
      <c r="V976" s="43">
        <v>1.0</v>
      </c>
      <c r="W976" s="43">
        <v>0.0</v>
      </c>
      <c r="X976" s="43">
        <v>0.0</v>
      </c>
      <c r="Y976" s="43">
        <v>0.0</v>
      </c>
      <c r="Z976" s="43">
        <v>1.0</v>
      </c>
      <c r="AA976" s="43">
        <v>3.91</v>
      </c>
      <c r="AB976" s="43">
        <v>6.0</v>
      </c>
      <c r="AC976" s="43">
        <v>1.0</v>
      </c>
      <c r="AD976" s="43">
        <v>0.0</v>
      </c>
      <c r="AE976" s="43">
        <v>3871.96</v>
      </c>
      <c r="AF976" s="43">
        <v>0.0</v>
      </c>
      <c r="AG976" s="43">
        <v>0.0</v>
      </c>
      <c r="AH976" s="43">
        <v>0.0</v>
      </c>
      <c r="AI976" s="43">
        <v>6000.0</v>
      </c>
      <c r="AJ976" s="43">
        <v>0.0</v>
      </c>
      <c r="AK976" s="43">
        <v>8940.0</v>
      </c>
      <c r="AL976" s="43">
        <v>0.0</v>
      </c>
      <c r="AM976" s="43">
        <v>0.2741124658830973</v>
      </c>
      <c r="AN976" s="43">
        <v>0.0</v>
      </c>
      <c r="AO976" s="43">
        <v>1.0</v>
      </c>
      <c r="AP976" s="43">
        <v>378.0</v>
      </c>
      <c r="AQ976" s="43">
        <v>3.0</v>
      </c>
    </row>
    <row r="977" ht="15.75" customHeight="1">
      <c r="A977" s="47">
        <v>5193.0</v>
      </c>
      <c r="B977" s="48" t="str">
        <f t="array" ref="B977">XLOOKUP(A977,Industry_index!$A:$A,Industry_index!$B:$B)</f>
        <v>Services</v>
      </c>
      <c r="C977" s="43">
        <v>478.0</v>
      </c>
      <c r="D977" s="43">
        <v>30.84</v>
      </c>
      <c r="E977" s="43">
        <v>6.0</v>
      </c>
      <c r="F977" s="43">
        <v>4.0</v>
      </c>
      <c r="G977" s="43">
        <v>0.0</v>
      </c>
      <c r="H977" s="43">
        <v>4000.0</v>
      </c>
      <c r="I977" s="43">
        <v>0.0</v>
      </c>
      <c r="J977" s="43">
        <v>5960.0</v>
      </c>
      <c r="K977" s="43">
        <v>25715.413333</v>
      </c>
      <c r="L977" s="43">
        <v>3938.253333</v>
      </c>
      <c r="M977" s="43">
        <v>0.0</v>
      </c>
      <c r="N977" s="43">
        <v>0.0</v>
      </c>
      <c r="O977" s="43">
        <v>0.0</v>
      </c>
      <c r="P977" s="43">
        <v>0.0</v>
      </c>
      <c r="R977" s="43">
        <v>25900.7</v>
      </c>
      <c r="S977" s="43">
        <v>0.1431363818192315</v>
      </c>
      <c r="T977" s="43">
        <v>-6.024493</v>
      </c>
      <c r="U977" s="43">
        <v>0.0</v>
      </c>
      <c r="V977" s="43">
        <v>1.0</v>
      </c>
      <c r="W977" s="43">
        <v>0.0</v>
      </c>
      <c r="X977" s="43">
        <v>1.0</v>
      </c>
      <c r="Y977" s="43">
        <v>0.0</v>
      </c>
      <c r="Z977" s="43">
        <v>1.0</v>
      </c>
      <c r="AA977" s="43">
        <v>30.84</v>
      </c>
      <c r="AB977" s="43">
        <v>6.0</v>
      </c>
      <c r="AC977" s="43">
        <v>1.0</v>
      </c>
      <c r="AD977" s="43">
        <v>0.0</v>
      </c>
      <c r="AE977" s="43">
        <v>3938.253333</v>
      </c>
      <c r="AF977" s="43">
        <v>0.0</v>
      </c>
      <c r="AG977" s="43">
        <v>1.0</v>
      </c>
      <c r="AH977" s="43">
        <v>0.0</v>
      </c>
      <c r="AI977" s="43">
        <v>4000.0</v>
      </c>
      <c r="AJ977" s="43">
        <v>0.0</v>
      </c>
      <c r="AK977" s="43">
        <v>5960.0</v>
      </c>
      <c r="AL977" s="43">
        <v>0.0</v>
      </c>
      <c r="AM977" s="43">
        <v>0.2633405263999368</v>
      </c>
      <c r="AN977" s="43">
        <v>0.0</v>
      </c>
      <c r="AO977" s="43">
        <v>1.0</v>
      </c>
      <c r="AP977" s="43">
        <v>338.0</v>
      </c>
      <c r="AQ977" s="43">
        <v>3.0</v>
      </c>
    </row>
    <row r="978" ht="15.75" customHeight="1">
      <c r="A978" s="47">
        <v>1590.0</v>
      </c>
      <c r="B978" s="48" t="str">
        <f t="array" ref="B978">XLOOKUP(A978,Industry_index!$A:$A,Industry_index!$B:$B)</f>
        <v>Construction</v>
      </c>
      <c r="C978" s="43">
        <v>521.0</v>
      </c>
      <c r="D978" s="43">
        <v>5.98</v>
      </c>
      <c r="E978" s="43">
        <v>1.0</v>
      </c>
      <c r="F978" s="43">
        <v>0.0</v>
      </c>
      <c r="G978" s="43">
        <v>0.0</v>
      </c>
      <c r="H978" s="43">
        <v>3000.0</v>
      </c>
      <c r="I978" s="43">
        <v>0.0</v>
      </c>
      <c r="J978" s="43">
        <v>4470.0</v>
      </c>
      <c r="K978" s="43">
        <v>23018.0</v>
      </c>
      <c r="L978" s="43">
        <v>2694.0</v>
      </c>
      <c r="M978" s="43">
        <v>1.333333</v>
      </c>
      <c r="N978" s="43">
        <v>0.333333</v>
      </c>
      <c r="O978" s="43">
        <v>1.666666</v>
      </c>
      <c r="P978" s="43">
        <v>5.0</v>
      </c>
      <c r="Q978" s="43">
        <v>20743.58</v>
      </c>
      <c r="R978" s="43">
        <v>10286.0</v>
      </c>
      <c r="S978" s="43">
        <v>0.117038839169345</v>
      </c>
      <c r="T978" s="43">
        <v>-50.413573</v>
      </c>
      <c r="U978" s="43">
        <v>0.0</v>
      </c>
      <c r="V978" s="43">
        <v>0.0</v>
      </c>
      <c r="W978" s="43">
        <v>1.0</v>
      </c>
      <c r="X978" s="43">
        <v>0.0</v>
      </c>
      <c r="Y978" s="43">
        <v>0.0</v>
      </c>
      <c r="Z978" s="43">
        <v>1.0</v>
      </c>
      <c r="AA978" s="43">
        <v>5.98</v>
      </c>
      <c r="AB978" s="43">
        <v>1.0</v>
      </c>
      <c r="AC978" s="43">
        <v>0.0</v>
      </c>
      <c r="AD978" s="43">
        <v>1.0</v>
      </c>
      <c r="AE978" s="43">
        <v>2694.0</v>
      </c>
      <c r="AF978" s="43">
        <v>0.0</v>
      </c>
      <c r="AG978" s="43">
        <v>0.0</v>
      </c>
      <c r="AH978" s="43">
        <v>0.0</v>
      </c>
      <c r="AI978" s="43">
        <v>3000.0</v>
      </c>
      <c r="AJ978" s="43">
        <v>0.0</v>
      </c>
      <c r="AK978" s="43">
        <v>4470.0</v>
      </c>
      <c r="AL978" s="43">
        <v>0.0</v>
      </c>
      <c r="AM978" s="43">
        <v>0.2630992464767404</v>
      </c>
      <c r="AN978" s="43">
        <v>0.0</v>
      </c>
      <c r="AO978" s="43">
        <v>1.0</v>
      </c>
      <c r="AP978" s="43">
        <v>336.0</v>
      </c>
      <c r="AQ978" s="43">
        <v>3.0</v>
      </c>
    </row>
    <row r="979" ht="15.75" customHeight="1">
      <c r="A979" s="47">
        <v>136.0</v>
      </c>
      <c r="B979" s="48" t="str">
        <f t="array" ref="B979">XLOOKUP(A979,Industry_index!$A:$A,Industry_index!$B:$B)</f>
        <v>Transportation &amp; Public Utilities</v>
      </c>
      <c r="C979" s="43">
        <v>519.0</v>
      </c>
      <c r="D979" s="43">
        <v>2.34</v>
      </c>
      <c r="E979" s="43">
        <v>1.0</v>
      </c>
      <c r="F979" s="43">
        <v>0.0</v>
      </c>
      <c r="G979" s="43">
        <v>0.0</v>
      </c>
      <c r="H979" s="43">
        <v>5000.0</v>
      </c>
      <c r="I979" s="43">
        <v>0.0</v>
      </c>
      <c r="J979" s="43">
        <v>7450.0</v>
      </c>
      <c r="K979" s="43">
        <v>25223.05</v>
      </c>
      <c r="L979" s="43">
        <v>2704.426666</v>
      </c>
      <c r="M979" s="43">
        <v>0.0</v>
      </c>
      <c r="N979" s="43">
        <v>0.666666</v>
      </c>
      <c r="O979" s="43">
        <v>0.0</v>
      </c>
      <c r="P979" s="43">
        <v>0.0</v>
      </c>
      <c r="Q979" s="43">
        <v>27085.3475</v>
      </c>
      <c r="R979" s="43">
        <v>20590.97</v>
      </c>
      <c r="S979" s="43">
        <v>0.12362200616453</v>
      </c>
      <c r="T979" s="43">
        <v>-23.977466</v>
      </c>
      <c r="U979" s="43">
        <v>1.0</v>
      </c>
      <c r="V979" s="43">
        <v>0.0</v>
      </c>
      <c r="W979" s="43">
        <v>1.0</v>
      </c>
      <c r="X979" s="43">
        <v>0.0</v>
      </c>
      <c r="Y979" s="43">
        <v>0.0</v>
      </c>
      <c r="Z979" s="43">
        <v>1.0</v>
      </c>
      <c r="AA979" s="43">
        <v>2.34</v>
      </c>
      <c r="AB979" s="43">
        <v>1.0</v>
      </c>
      <c r="AC979" s="43">
        <v>0.0</v>
      </c>
      <c r="AD979" s="43">
        <v>1.0</v>
      </c>
      <c r="AE979" s="43">
        <v>2704.426666</v>
      </c>
      <c r="AF979" s="43">
        <v>0.0</v>
      </c>
      <c r="AG979" s="43">
        <v>0.0</v>
      </c>
      <c r="AH979" s="43">
        <v>0.0</v>
      </c>
      <c r="AI979" s="43">
        <v>5000.0</v>
      </c>
      <c r="AJ979" s="43">
        <v>0.0</v>
      </c>
      <c r="AK979" s="43">
        <v>7450.0</v>
      </c>
      <c r="AL979" s="43">
        <v>0.0</v>
      </c>
      <c r="AM979" s="43">
        <v>0.2807391854400638</v>
      </c>
      <c r="AN979" s="43">
        <v>0.0</v>
      </c>
      <c r="AO979" s="43">
        <v>1.0</v>
      </c>
      <c r="AP979" s="43">
        <v>409.0</v>
      </c>
      <c r="AQ979" s="43">
        <v>3.0</v>
      </c>
    </row>
    <row r="980" ht="15.75" customHeight="1">
      <c r="A980" s="47">
        <v>5101.0</v>
      </c>
      <c r="B980" s="48" t="str">
        <f t="array" ref="B980">XLOOKUP(A980,Industry_index!$A:$A,Industry_index!$B:$B)</f>
        <v>Manufacturing</v>
      </c>
      <c r="C980" s="43">
        <v>618.0</v>
      </c>
      <c r="D980" s="43">
        <v>0.92</v>
      </c>
      <c r="E980" s="43">
        <v>1.0</v>
      </c>
      <c r="F980" s="43">
        <v>4.0</v>
      </c>
      <c r="G980" s="43">
        <v>22340.95</v>
      </c>
      <c r="H980" s="43">
        <v>50000.0</v>
      </c>
      <c r="I980" s="43">
        <v>0.0</v>
      </c>
      <c r="J980" s="43">
        <v>74500.0</v>
      </c>
      <c r="K980" s="43">
        <v>65624.0</v>
      </c>
      <c r="L980" s="43">
        <v>7293.65</v>
      </c>
      <c r="M980" s="43">
        <v>0.0</v>
      </c>
      <c r="N980" s="43">
        <v>0.666666</v>
      </c>
      <c r="O980" s="43">
        <v>0.0</v>
      </c>
      <c r="P980" s="43">
        <v>0.0</v>
      </c>
      <c r="Q980" s="43">
        <v>326163.68</v>
      </c>
      <c r="R980" s="43">
        <v>67156.20600000002</v>
      </c>
      <c r="S980" s="43">
        <v>0.020387473200077</v>
      </c>
      <c r="T980" s="43">
        <v>-32.524099</v>
      </c>
      <c r="U980" s="43">
        <v>0.0</v>
      </c>
      <c r="V980" s="43">
        <v>0.0</v>
      </c>
      <c r="W980" s="43">
        <v>0.0</v>
      </c>
      <c r="X980" s="43">
        <v>0.0</v>
      </c>
      <c r="Y980" s="43">
        <v>0.0</v>
      </c>
      <c r="Z980" s="43">
        <v>1.0</v>
      </c>
      <c r="AA980" s="43">
        <v>0.92</v>
      </c>
      <c r="AB980" s="43">
        <v>1.0</v>
      </c>
      <c r="AC980" s="43">
        <v>0.0</v>
      </c>
      <c r="AD980" s="43">
        <v>0.0</v>
      </c>
      <c r="AE980" s="43">
        <v>7293.65</v>
      </c>
      <c r="AF980" s="43">
        <v>0.0</v>
      </c>
      <c r="AG980" s="43">
        <v>0.0</v>
      </c>
      <c r="AH980" s="43">
        <v>22340.95</v>
      </c>
      <c r="AI980" s="43">
        <v>50000.0</v>
      </c>
      <c r="AJ980" s="43">
        <v>0.0</v>
      </c>
      <c r="AK980" s="43">
        <v>74500.0</v>
      </c>
      <c r="AL980" s="43">
        <v>1.0</v>
      </c>
      <c r="AM980" s="43">
        <v>0.2635967454630793</v>
      </c>
      <c r="AN980" s="43">
        <v>0.0</v>
      </c>
      <c r="AO980" s="43">
        <v>0.0</v>
      </c>
      <c r="AP980" s="43">
        <v>340.0</v>
      </c>
      <c r="AQ980" s="43">
        <v>3.0</v>
      </c>
    </row>
    <row r="981" ht="15.75" customHeight="1">
      <c r="A981" s="47">
        <v>604.0</v>
      </c>
      <c r="B981" s="48" t="str">
        <f t="array" ref="B981">XLOOKUP(A981,Industry_index!$A:$A,Industry_index!$B:$B)</f>
        <v>Transportation &amp; Public Utilities</v>
      </c>
      <c r="C981" s="43">
        <v>550.0</v>
      </c>
      <c r="D981" s="43">
        <v>2.27</v>
      </c>
      <c r="E981" s="43">
        <v>2.0</v>
      </c>
      <c r="F981" s="43">
        <v>6.0</v>
      </c>
      <c r="G981" s="43">
        <v>0.0</v>
      </c>
      <c r="H981" s="43">
        <v>4000.0</v>
      </c>
      <c r="I981" s="43">
        <v>0.0</v>
      </c>
      <c r="J981" s="43">
        <v>5960.0</v>
      </c>
      <c r="K981" s="43">
        <v>42450.123333</v>
      </c>
      <c r="L981" s="43">
        <v>11984.1</v>
      </c>
      <c r="M981" s="43">
        <v>0.0</v>
      </c>
      <c r="N981" s="43">
        <v>0.0</v>
      </c>
      <c r="O981" s="43">
        <v>0.0</v>
      </c>
      <c r="P981" s="43">
        <v>0.0</v>
      </c>
      <c r="Q981" s="43">
        <v>48359.703333</v>
      </c>
      <c r="R981" s="43">
        <v>12405.23</v>
      </c>
      <c r="S981" s="43">
        <v>0.268666425034206</v>
      </c>
      <c r="T981" s="43">
        <v>-74.347995</v>
      </c>
      <c r="U981" s="43">
        <v>1.0</v>
      </c>
      <c r="V981" s="43">
        <v>0.0</v>
      </c>
      <c r="W981" s="43">
        <v>1.0</v>
      </c>
      <c r="X981" s="43">
        <v>0.0</v>
      </c>
      <c r="Y981" s="43">
        <v>0.0</v>
      </c>
      <c r="Z981" s="43">
        <v>1.0</v>
      </c>
      <c r="AA981" s="43">
        <v>2.27</v>
      </c>
      <c r="AB981" s="43">
        <v>2.0</v>
      </c>
      <c r="AC981" s="43">
        <v>0.0</v>
      </c>
      <c r="AD981" s="43">
        <v>1.0</v>
      </c>
      <c r="AE981" s="43">
        <v>11984.1</v>
      </c>
      <c r="AF981" s="43">
        <v>0.0</v>
      </c>
      <c r="AG981" s="43">
        <v>0.0</v>
      </c>
      <c r="AH981" s="43">
        <v>0.0</v>
      </c>
      <c r="AI981" s="43">
        <v>4000.0</v>
      </c>
      <c r="AJ981" s="43">
        <v>0.0</v>
      </c>
      <c r="AK981" s="43">
        <v>5960.0</v>
      </c>
      <c r="AL981" s="43">
        <v>0.0</v>
      </c>
      <c r="AM981" s="43">
        <v>0.2539768084432756</v>
      </c>
      <c r="AN981" s="43">
        <v>0.0</v>
      </c>
      <c r="AO981" s="43">
        <v>1.0</v>
      </c>
      <c r="AP981" s="43">
        <v>304.0</v>
      </c>
      <c r="AQ981" s="43">
        <v>3.0</v>
      </c>
    </row>
    <row r="982" ht="15.75" customHeight="1">
      <c r="A982" s="47">
        <v>4908.0</v>
      </c>
      <c r="B982" s="48" t="str">
        <f t="array" ref="B982">XLOOKUP(A982,Industry_index!$A:$A,Industry_index!$B:$B)</f>
        <v>Services</v>
      </c>
      <c r="C982" s="43">
        <v>630.0</v>
      </c>
      <c r="D982" s="43">
        <v>15.65</v>
      </c>
      <c r="E982" s="43">
        <v>1.0</v>
      </c>
      <c r="F982" s="43">
        <v>0.0</v>
      </c>
      <c r="G982" s="43">
        <v>4290.0</v>
      </c>
      <c r="H982" s="43">
        <v>3000.0</v>
      </c>
      <c r="I982" s="43">
        <v>2820.0</v>
      </c>
      <c r="J982" s="43">
        <v>4470.0</v>
      </c>
      <c r="K982" s="43">
        <v>22452.88</v>
      </c>
      <c r="L982" s="43">
        <v>4870.913333</v>
      </c>
      <c r="M982" s="43">
        <v>0.0</v>
      </c>
      <c r="N982" s="43">
        <v>0.0</v>
      </c>
      <c r="O982" s="43">
        <v>0.0</v>
      </c>
      <c r="P982" s="43">
        <v>0.0</v>
      </c>
      <c r="Q982" s="43">
        <v>22544.53</v>
      </c>
      <c r="R982" s="43">
        <v>22269.58</v>
      </c>
      <c r="S982" s="43">
        <v>0.216939207798732</v>
      </c>
      <c r="T982" s="43">
        <v>-1.219586</v>
      </c>
      <c r="U982" s="43">
        <v>0.0</v>
      </c>
      <c r="V982" s="43">
        <v>1.0</v>
      </c>
      <c r="W982" s="43">
        <v>0.0</v>
      </c>
      <c r="X982" s="43">
        <v>1.0</v>
      </c>
      <c r="Y982" s="43">
        <v>0.0</v>
      </c>
      <c r="Z982" s="43">
        <v>1.0</v>
      </c>
      <c r="AA982" s="43">
        <v>15.65</v>
      </c>
      <c r="AB982" s="43">
        <v>1.0</v>
      </c>
      <c r="AC982" s="43">
        <v>1.0</v>
      </c>
      <c r="AD982" s="43">
        <v>0.0</v>
      </c>
      <c r="AE982" s="43">
        <v>4870.913333</v>
      </c>
      <c r="AF982" s="43">
        <v>0.0</v>
      </c>
      <c r="AG982" s="43">
        <v>1.0</v>
      </c>
      <c r="AH982" s="43">
        <v>4290.0</v>
      </c>
      <c r="AI982" s="43">
        <v>3000.0</v>
      </c>
      <c r="AJ982" s="43">
        <v>2820.0</v>
      </c>
      <c r="AK982" s="43">
        <v>4470.0</v>
      </c>
      <c r="AL982" s="43">
        <v>1.0</v>
      </c>
      <c r="AM982" s="43">
        <v>0.2654519157411037</v>
      </c>
      <c r="AN982" s="43">
        <v>0.0</v>
      </c>
      <c r="AO982" s="43">
        <v>0.0</v>
      </c>
      <c r="AP982" s="43">
        <v>345.0</v>
      </c>
      <c r="AQ982" s="43">
        <v>3.0</v>
      </c>
    </row>
    <row r="983" ht="15.75" customHeight="1">
      <c r="A983" s="47">
        <v>1972.0</v>
      </c>
      <c r="B983" s="48" t="str">
        <f t="array" ref="B983">XLOOKUP(A983,Industry_index!$A:$A,Industry_index!$B:$B)</f>
        <v>Services</v>
      </c>
      <c r="C983" s="43">
        <v>0.0</v>
      </c>
      <c r="D983" s="43">
        <v>13.98</v>
      </c>
      <c r="E983" s="43">
        <v>1.0</v>
      </c>
      <c r="F983" s="43">
        <v>0.0</v>
      </c>
      <c r="G983" s="43">
        <v>0.0</v>
      </c>
      <c r="H983" s="43">
        <v>7000.0</v>
      </c>
      <c r="I983" s="43">
        <v>0.0</v>
      </c>
      <c r="J983" s="43">
        <v>10430.0</v>
      </c>
      <c r="K983" s="43">
        <v>41857.39</v>
      </c>
      <c r="L983" s="43">
        <v>3598.5</v>
      </c>
      <c r="M983" s="43">
        <v>0.0</v>
      </c>
      <c r="N983" s="43">
        <v>0.0</v>
      </c>
      <c r="O983" s="43">
        <v>0.0</v>
      </c>
      <c r="P983" s="43">
        <v>0.0</v>
      </c>
      <c r="Q983" s="43">
        <v>30405.415</v>
      </c>
      <c r="R983" s="43">
        <v>47878.08</v>
      </c>
      <c r="S983" s="43">
        <v>0.08551565759144</v>
      </c>
      <c r="T983" s="43">
        <v>57.465652</v>
      </c>
      <c r="U983" s="43">
        <v>1.0</v>
      </c>
      <c r="V983" s="43">
        <v>1.0</v>
      </c>
      <c r="W983" s="43">
        <v>0.0</v>
      </c>
      <c r="X983" s="43">
        <v>0.0</v>
      </c>
      <c r="Y983" s="43">
        <v>1.0</v>
      </c>
      <c r="Z983" s="43">
        <v>1.0</v>
      </c>
      <c r="AA983" s="43">
        <v>13.98</v>
      </c>
      <c r="AB983" s="43">
        <v>1.0</v>
      </c>
      <c r="AC983" s="43">
        <v>1.0</v>
      </c>
      <c r="AD983" s="43">
        <v>0.0</v>
      </c>
      <c r="AE983" s="43">
        <v>3598.5</v>
      </c>
      <c r="AF983" s="43">
        <v>1.0</v>
      </c>
      <c r="AG983" s="43">
        <v>0.0</v>
      </c>
      <c r="AH983" s="43">
        <v>0.0</v>
      </c>
      <c r="AI983" s="43">
        <v>7000.0</v>
      </c>
      <c r="AJ983" s="43">
        <v>0.0</v>
      </c>
      <c r="AK983" s="43">
        <v>10430.0</v>
      </c>
      <c r="AL983" s="43">
        <v>0.0</v>
      </c>
      <c r="AM983" s="43">
        <v>0.2795123753551189</v>
      </c>
      <c r="AN983" s="43">
        <v>0.0</v>
      </c>
      <c r="AO983" s="43">
        <v>1.0</v>
      </c>
      <c r="AP983" s="43">
        <v>402.0</v>
      </c>
      <c r="AQ983" s="43">
        <v>3.0</v>
      </c>
    </row>
    <row r="984" ht="15.75" customHeight="1">
      <c r="A984" s="47">
        <v>1769.0</v>
      </c>
      <c r="B984" s="48" t="str">
        <f t="array" ref="B984">XLOOKUP(A984,Industry_index!$A:$A,Industry_index!$B:$B)</f>
        <v>Services</v>
      </c>
      <c r="C984" s="43">
        <v>622.0</v>
      </c>
      <c r="D984" s="43">
        <v>5.76</v>
      </c>
      <c r="E984" s="43">
        <v>1.0</v>
      </c>
      <c r="F984" s="43">
        <v>0.0</v>
      </c>
      <c r="G984" s="43">
        <v>0.0</v>
      </c>
      <c r="H984" s="43">
        <v>20000.0</v>
      </c>
      <c r="I984" s="43">
        <v>0.0</v>
      </c>
      <c r="J984" s="43">
        <v>29800.0</v>
      </c>
      <c r="K984" s="43">
        <v>65624.0</v>
      </c>
      <c r="L984" s="43">
        <v>16656.333333</v>
      </c>
      <c r="M984" s="43">
        <v>0.333333</v>
      </c>
      <c r="N984" s="43">
        <v>0.666666</v>
      </c>
      <c r="O984" s="43">
        <v>0.666666</v>
      </c>
      <c r="P984" s="43">
        <v>2.0</v>
      </c>
      <c r="Q984" s="43">
        <v>192153.891666</v>
      </c>
      <c r="R984" s="43">
        <v>67156.20600000002</v>
      </c>
      <c r="S984" s="43">
        <v>0.068186788539996</v>
      </c>
      <c r="T984" s="43">
        <v>27.839056</v>
      </c>
      <c r="U984" s="43">
        <v>0.0</v>
      </c>
      <c r="V984" s="43">
        <v>1.0</v>
      </c>
      <c r="W984" s="43">
        <v>0.0</v>
      </c>
      <c r="X984" s="43">
        <v>0.0</v>
      </c>
      <c r="Y984" s="43">
        <v>1.0</v>
      </c>
      <c r="Z984" s="43">
        <v>1.0</v>
      </c>
      <c r="AA984" s="43">
        <v>5.76</v>
      </c>
      <c r="AB984" s="43">
        <v>1.0</v>
      </c>
      <c r="AC984" s="43">
        <v>1.0</v>
      </c>
      <c r="AD984" s="43">
        <v>0.0</v>
      </c>
      <c r="AE984" s="43">
        <v>16656.333333</v>
      </c>
      <c r="AF984" s="43">
        <v>1.0</v>
      </c>
      <c r="AG984" s="43">
        <v>0.0</v>
      </c>
      <c r="AH984" s="43">
        <v>0.0</v>
      </c>
      <c r="AI984" s="43">
        <v>20000.0</v>
      </c>
      <c r="AJ984" s="43">
        <v>0.0</v>
      </c>
      <c r="AK984" s="43">
        <v>29800.0</v>
      </c>
      <c r="AL984" s="43">
        <v>0.0</v>
      </c>
      <c r="AM984" s="43">
        <v>0.2619358291207908</v>
      </c>
      <c r="AN984" s="43">
        <v>0.0</v>
      </c>
      <c r="AO984" s="43">
        <v>1.0</v>
      </c>
      <c r="AP984" s="43">
        <v>329.0</v>
      </c>
      <c r="AQ984" s="43">
        <v>3.0</v>
      </c>
    </row>
    <row r="985" ht="15.75" customHeight="1">
      <c r="A985" s="47">
        <v>2173.0</v>
      </c>
      <c r="B985" s="48" t="str">
        <f t="array" ref="B985">XLOOKUP(A985,Industry_index!$A:$A,Industry_index!$B:$B)</f>
        <v>Services</v>
      </c>
      <c r="C985" s="43">
        <v>541.0</v>
      </c>
      <c r="D985" s="43">
        <v>2.38</v>
      </c>
      <c r="E985" s="43">
        <v>2.0</v>
      </c>
      <c r="F985" s="43">
        <v>19.0</v>
      </c>
      <c r="G985" s="43">
        <v>0.0</v>
      </c>
      <c r="H985" s="43">
        <v>5000.0</v>
      </c>
      <c r="I985" s="43">
        <v>0.0</v>
      </c>
      <c r="J985" s="43">
        <v>7450.0</v>
      </c>
      <c r="K985" s="43">
        <v>28472.453333</v>
      </c>
      <c r="L985" s="43">
        <v>21774.513333</v>
      </c>
      <c r="M985" s="43">
        <v>0.0</v>
      </c>
      <c r="N985" s="43">
        <v>0.0</v>
      </c>
      <c r="O985" s="43">
        <v>0.0</v>
      </c>
      <c r="P985" s="43">
        <v>0.0</v>
      </c>
      <c r="Q985" s="43">
        <v>22677.84</v>
      </c>
      <c r="R985" s="43">
        <v>28684.33</v>
      </c>
      <c r="S985" s="43">
        <v>0.307112011676168</v>
      </c>
      <c r="T985" s="43">
        <v>26.486164</v>
      </c>
      <c r="U985" s="43">
        <v>0.0</v>
      </c>
      <c r="V985" s="43">
        <v>1.0</v>
      </c>
      <c r="W985" s="43">
        <v>0.0</v>
      </c>
      <c r="X985" s="43">
        <v>0.0</v>
      </c>
      <c r="Y985" s="43">
        <v>1.0</v>
      </c>
      <c r="Z985" s="43">
        <v>1.0</v>
      </c>
      <c r="AA985" s="43">
        <v>2.38</v>
      </c>
      <c r="AB985" s="43">
        <v>2.0</v>
      </c>
      <c r="AC985" s="43">
        <v>1.0</v>
      </c>
      <c r="AD985" s="43">
        <v>0.0</v>
      </c>
      <c r="AE985" s="43">
        <v>21774.513333</v>
      </c>
      <c r="AF985" s="43">
        <v>1.0</v>
      </c>
      <c r="AG985" s="43">
        <v>0.0</v>
      </c>
      <c r="AH985" s="43">
        <v>0.0</v>
      </c>
      <c r="AI985" s="43">
        <v>5000.0</v>
      </c>
      <c r="AJ985" s="43">
        <v>0.0</v>
      </c>
      <c r="AK985" s="43">
        <v>7450.0</v>
      </c>
      <c r="AL985" s="43">
        <v>0.0</v>
      </c>
      <c r="AM985" s="43">
        <v>0.2691965476012724</v>
      </c>
      <c r="AN985" s="43">
        <v>0.0</v>
      </c>
      <c r="AO985" s="43">
        <v>1.0</v>
      </c>
      <c r="AP985" s="43">
        <v>363.0</v>
      </c>
      <c r="AQ985" s="43">
        <v>3.0</v>
      </c>
    </row>
    <row r="986" ht="15.75" customHeight="1">
      <c r="A986" s="47">
        <v>2177.0</v>
      </c>
      <c r="B986" s="48" t="str">
        <f t="array" ref="B986">XLOOKUP(A986,Industry_index!$A:$A,Industry_index!$B:$B)</f>
        <v>Retail</v>
      </c>
      <c r="C986" s="43">
        <v>643.0</v>
      </c>
      <c r="D986" s="43">
        <v>1.79</v>
      </c>
      <c r="E986" s="43">
        <v>2.0</v>
      </c>
      <c r="F986" s="43">
        <v>27.0</v>
      </c>
      <c r="G986" s="43">
        <v>0.0</v>
      </c>
      <c r="H986" s="43">
        <v>13500.0</v>
      </c>
      <c r="I986" s="43">
        <v>0.0</v>
      </c>
      <c r="J986" s="43">
        <v>20115.0</v>
      </c>
      <c r="K986" s="43">
        <v>62326.383333</v>
      </c>
      <c r="L986" s="43">
        <v>21742.006666</v>
      </c>
      <c r="M986" s="43">
        <v>0.0</v>
      </c>
      <c r="N986" s="43">
        <v>0.0</v>
      </c>
      <c r="O986" s="43">
        <v>0.0</v>
      </c>
      <c r="P986" s="43">
        <v>0.0</v>
      </c>
      <c r="Q986" s="43">
        <v>53748.706666</v>
      </c>
      <c r="R986" s="43">
        <v>45463.58</v>
      </c>
      <c r="S986" s="43">
        <v>0.355715482014569</v>
      </c>
      <c r="T986" s="43">
        <v>-15.414566</v>
      </c>
      <c r="U986" s="43">
        <v>0.0</v>
      </c>
      <c r="V986" s="43">
        <v>1.0</v>
      </c>
      <c r="W986" s="43">
        <v>0.0</v>
      </c>
      <c r="X986" s="43">
        <v>1.0</v>
      </c>
      <c r="Y986" s="43">
        <v>0.0</v>
      </c>
      <c r="Z986" s="43">
        <v>1.0</v>
      </c>
      <c r="AA986" s="43">
        <v>1.79</v>
      </c>
      <c r="AB986" s="43">
        <v>2.0</v>
      </c>
      <c r="AC986" s="43">
        <v>1.0</v>
      </c>
      <c r="AD986" s="43">
        <v>0.0</v>
      </c>
      <c r="AE986" s="43">
        <v>21742.006666</v>
      </c>
      <c r="AF986" s="43">
        <v>0.0</v>
      </c>
      <c r="AG986" s="43">
        <v>1.0</v>
      </c>
      <c r="AH986" s="43">
        <v>0.0</v>
      </c>
      <c r="AI986" s="43">
        <v>13500.0</v>
      </c>
      <c r="AJ986" s="43">
        <v>0.0</v>
      </c>
      <c r="AK986" s="43">
        <v>20115.0</v>
      </c>
      <c r="AL986" s="43">
        <v>0.0</v>
      </c>
      <c r="AM986" s="43">
        <v>0.2718812105273168</v>
      </c>
      <c r="AN986" s="43">
        <v>0.0</v>
      </c>
      <c r="AO986" s="43">
        <v>1.0</v>
      </c>
      <c r="AP986" s="43">
        <v>373.0</v>
      </c>
      <c r="AQ986" s="43">
        <v>3.0</v>
      </c>
    </row>
    <row r="987" ht="15.75" customHeight="1">
      <c r="A987" s="47">
        <v>1905.0</v>
      </c>
      <c r="B987" s="48" t="str">
        <f t="array" ref="B987">XLOOKUP(A987,Industry_index!$A:$A,Industry_index!$B:$B)</f>
        <v>Transportation &amp; Public Utilities</v>
      </c>
      <c r="C987" s="43">
        <v>595.0</v>
      </c>
      <c r="D987" s="43">
        <v>2.84</v>
      </c>
      <c r="E987" s="43">
        <v>2.0</v>
      </c>
      <c r="F987" s="43">
        <v>4.0</v>
      </c>
      <c r="G987" s="43">
        <v>0.0</v>
      </c>
      <c r="H987" s="43">
        <v>5000.0</v>
      </c>
      <c r="I987" s="43">
        <v>0.0</v>
      </c>
      <c r="J987" s="43">
        <v>7450.0</v>
      </c>
      <c r="K987" s="43">
        <v>27324.976666</v>
      </c>
      <c r="L987" s="43">
        <v>6255.626666</v>
      </c>
      <c r="M987" s="43">
        <v>0.666666</v>
      </c>
      <c r="N987" s="43">
        <v>1.333333</v>
      </c>
      <c r="O987" s="43">
        <v>2.0</v>
      </c>
      <c r="P987" s="43">
        <v>6.0</v>
      </c>
      <c r="Q987" s="43">
        <v>53935.854444</v>
      </c>
      <c r="R987" s="43">
        <v>42609.34</v>
      </c>
      <c r="S987" s="43">
        <v>0.22893447680474</v>
      </c>
      <c r="T987" s="43">
        <v>-20.999963</v>
      </c>
      <c r="U987" s="43">
        <v>1.0</v>
      </c>
      <c r="V987" s="43">
        <v>0.0</v>
      </c>
      <c r="W987" s="43">
        <v>1.0</v>
      </c>
      <c r="X987" s="43">
        <v>0.0</v>
      </c>
      <c r="Y987" s="43">
        <v>0.0</v>
      </c>
      <c r="Z987" s="43">
        <v>1.0</v>
      </c>
      <c r="AA987" s="43">
        <v>2.84</v>
      </c>
      <c r="AB987" s="43">
        <v>2.0</v>
      </c>
      <c r="AC987" s="43">
        <v>0.0</v>
      </c>
      <c r="AD987" s="43">
        <v>1.0</v>
      </c>
      <c r="AE987" s="43">
        <v>6255.626666</v>
      </c>
      <c r="AF987" s="43">
        <v>0.0</v>
      </c>
      <c r="AG987" s="43">
        <v>0.0</v>
      </c>
      <c r="AH987" s="43">
        <v>0.0</v>
      </c>
      <c r="AI987" s="43">
        <v>5000.0</v>
      </c>
      <c r="AJ987" s="43">
        <v>0.0</v>
      </c>
      <c r="AK987" s="43">
        <v>7450.0</v>
      </c>
      <c r="AL987" s="43">
        <v>0.0</v>
      </c>
      <c r="AM987" s="43">
        <v>0.2760948483157488</v>
      </c>
      <c r="AN987" s="43">
        <v>0.0</v>
      </c>
      <c r="AO987" s="43">
        <v>1.0</v>
      </c>
      <c r="AP987" s="43">
        <v>385.0</v>
      </c>
      <c r="AQ987" s="43">
        <v>3.0</v>
      </c>
    </row>
    <row r="988" ht="15.75" customHeight="1">
      <c r="A988" s="47">
        <v>1971.0</v>
      </c>
      <c r="B988" s="48" t="str">
        <f t="array" ref="B988">XLOOKUP(A988,Industry_index!$A:$A,Industry_index!$B:$B)</f>
        <v>Transportation &amp; Public Utilities</v>
      </c>
      <c r="C988" s="43">
        <v>612.0</v>
      </c>
      <c r="D988" s="43">
        <v>10.91</v>
      </c>
      <c r="E988" s="43">
        <v>1.0</v>
      </c>
      <c r="F988" s="43">
        <v>4.0</v>
      </c>
      <c r="G988" s="43">
        <v>0.0</v>
      </c>
      <c r="H988" s="43">
        <v>2000.0</v>
      </c>
      <c r="I988" s="43">
        <v>0.0</v>
      </c>
      <c r="J988" s="43">
        <v>2980.0</v>
      </c>
      <c r="K988" s="43">
        <v>6710.193333</v>
      </c>
      <c r="L988" s="43">
        <v>552.0</v>
      </c>
      <c r="M988" s="43">
        <v>0.0</v>
      </c>
      <c r="N988" s="43">
        <v>0.0</v>
      </c>
      <c r="O988" s="43">
        <v>0.0</v>
      </c>
      <c r="P988" s="43">
        <v>0.0</v>
      </c>
      <c r="Q988" s="43">
        <v>18425.21</v>
      </c>
      <c r="R988" s="43">
        <v>5236.32</v>
      </c>
      <c r="S988" s="43">
        <v>0.082262946354723</v>
      </c>
      <c r="T988" s="43">
        <v>-71.580676</v>
      </c>
      <c r="U988" s="43">
        <v>1.0</v>
      </c>
      <c r="V988" s="43">
        <v>0.0</v>
      </c>
      <c r="W988" s="43">
        <v>1.0</v>
      </c>
      <c r="X988" s="43">
        <v>0.0</v>
      </c>
      <c r="Y988" s="43">
        <v>0.0</v>
      </c>
      <c r="Z988" s="43">
        <v>1.0</v>
      </c>
      <c r="AA988" s="43">
        <v>10.91</v>
      </c>
      <c r="AB988" s="43">
        <v>1.0</v>
      </c>
      <c r="AC988" s="43">
        <v>0.0</v>
      </c>
      <c r="AD988" s="43">
        <v>1.0</v>
      </c>
      <c r="AE988" s="43">
        <v>552.0</v>
      </c>
      <c r="AF988" s="43">
        <v>0.0</v>
      </c>
      <c r="AG988" s="43">
        <v>0.0</v>
      </c>
      <c r="AH988" s="43">
        <v>0.0</v>
      </c>
      <c r="AI988" s="43">
        <v>2000.0</v>
      </c>
      <c r="AJ988" s="43">
        <v>0.0</v>
      </c>
      <c r="AK988" s="43">
        <v>2980.0</v>
      </c>
      <c r="AL988" s="43">
        <v>0.0</v>
      </c>
      <c r="AM988" s="43">
        <v>0.249133928619728</v>
      </c>
      <c r="AN988" s="43">
        <v>0.0</v>
      </c>
      <c r="AO988" s="43">
        <v>1.0</v>
      </c>
      <c r="AP988" s="43">
        <v>285.0</v>
      </c>
      <c r="AQ988" s="43">
        <v>3.0</v>
      </c>
    </row>
    <row r="989" ht="15.75" customHeight="1">
      <c r="A989" s="47">
        <v>1829.0</v>
      </c>
      <c r="B989" s="48" t="str">
        <f t="array" ref="B989">XLOOKUP(A989,Industry_index!$A:$A,Industry_index!$B:$B)</f>
        <v>Transportation &amp; Public Utilities</v>
      </c>
      <c r="C989" s="43">
        <v>452.0</v>
      </c>
      <c r="D989" s="43">
        <v>0.61</v>
      </c>
      <c r="E989" s="43">
        <v>1.0</v>
      </c>
      <c r="F989" s="43">
        <v>0.0</v>
      </c>
      <c r="G989" s="43">
        <v>0.0</v>
      </c>
      <c r="H989" s="43">
        <v>10000.0</v>
      </c>
      <c r="I989" s="43">
        <v>0.0</v>
      </c>
      <c r="J989" s="43">
        <v>14900.0</v>
      </c>
      <c r="K989" s="43">
        <v>55256.723333</v>
      </c>
      <c r="L989" s="43">
        <v>4982.956666</v>
      </c>
      <c r="M989" s="43">
        <v>0.0</v>
      </c>
      <c r="N989" s="43">
        <v>0.0</v>
      </c>
      <c r="O989" s="43">
        <v>0.0</v>
      </c>
      <c r="P989" s="43">
        <v>0.0</v>
      </c>
      <c r="Q989" s="43">
        <v>62784.594285</v>
      </c>
      <c r="R989" s="43">
        <v>45403.95</v>
      </c>
      <c r="S989" s="43">
        <v>0.094088621280388</v>
      </c>
      <c r="T989" s="43">
        <v>-27.682969</v>
      </c>
      <c r="U989" s="43">
        <v>1.0</v>
      </c>
      <c r="V989" s="43">
        <v>0.0</v>
      </c>
      <c r="W989" s="43">
        <v>1.0</v>
      </c>
      <c r="X989" s="43">
        <v>0.0</v>
      </c>
      <c r="Y989" s="43">
        <v>0.0</v>
      </c>
      <c r="Z989" s="43">
        <v>1.0</v>
      </c>
      <c r="AA989" s="43">
        <v>0.61</v>
      </c>
      <c r="AB989" s="43">
        <v>1.0</v>
      </c>
      <c r="AC989" s="43">
        <v>0.0</v>
      </c>
      <c r="AD989" s="43">
        <v>1.0</v>
      </c>
      <c r="AE989" s="43">
        <v>4982.956666</v>
      </c>
      <c r="AF989" s="43">
        <v>0.0</v>
      </c>
      <c r="AG989" s="43">
        <v>0.0</v>
      </c>
      <c r="AH989" s="43">
        <v>0.0</v>
      </c>
      <c r="AI989" s="43">
        <v>10000.0</v>
      </c>
      <c r="AJ989" s="43">
        <v>0.0</v>
      </c>
      <c r="AK989" s="43">
        <v>14900.0</v>
      </c>
      <c r="AL989" s="43">
        <v>0.0</v>
      </c>
      <c r="AM989" s="43">
        <v>0.2790700837701334</v>
      </c>
      <c r="AN989" s="43">
        <v>0.0</v>
      </c>
      <c r="AO989" s="43">
        <v>1.0</v>
      </c>
      <c r="AP989" s="43">
        <v>399.0</v>
      </c>
      <c r="AQ989" s="43">
        <v>3.0</v>
      </c>
    </row>
    <row r="990" ht="15.75" customHeight="1">
      <c r="A990" s="47">
        <v>4083.0</v>
      </c>
      <c r="B990" s="48" t="str">
        <f t="array" ref="B990">XLOOKUP(A990,Industry_index!$A:$A,Industry_index!$B:$B)</f>
        <v>Services</v>
      </c>
      <c r="C990" s="43">
        <v>491.0</v>
      </c>
      <c r="D990" s="43">
        <v>4.39</v>
      </c>
      <c r="E990" s="43">
        <v>1.0</v>
      </c>
      <c r="F990" s="43">
        <v>0.0</v>
      </c>
      <c r="G990" s="43">
        <v>0.0</v>
      </c>
      <c r="H990" s="43">
        <v>10000.0</v>
      </c>
      <c r="I990" s="43">
        <v>0.0</v>
      </c>
      <c r="J990" s="43">
        <v>14900.0</v>
      </c>
      <c r="K990" s="43">
        <v>75416.0</v>
      </c>
      <c r="L990" s="43">
        <v>16478.333333</v>
      </c>
      <c r="M990" s="43">
        <v>1.0</v>
      </c>
      <c r="N990" s="43">
        <v>0.0</v>
      </c>
      <c r="O990" s="43">
        <v>0.0</v>
      </c>
      <c r="P990" s="43">
        <v>0.0</v>
      </c>
      <c r="Q990" s="43">
        <v>48692.333333</v>
      </c>
      <c r="R990" s="43">
        <v>104180.0</v>
      </c>
      <c r="S990" s="43">
        <v>0.215953999288731</v>
      </c>
      <c r="T990" s="43">
        <v>113.95566</v>
      </c>
      <c r="U990" s="43">
        <v>0.0</v>
      </c>
      <c r="V990" s="43">
        <v>1.0</v>
      </c>
      <c r="W990" s="43">
        <v>0.0</v>
      </c>
      <c r="X990" s="43">
        <v>0.0</v>
      </c>
      <c r="Y990" s="43">
        <v>1.0</v>
      </c>
      <c r="Z990" s="43">
        <v>1.0</v>
      </c>
      <c r="AA990" s="43">
        <v>4.39</v>
      </c>
      <c r="AB990" s="43">
        <v>1.0</v>
      </c>
      <c r="AC990" s="43">
        <v>1.0</v>
      </c>
      <c r="AD990" s="43">
        <v>0.0</v>
      </c>
      <c r="AE990" s="43">
        <v>16478.333333</v>
      </c>
      <c r="AF990" s="43">
        <v>1.0</v>
      </c>
      <c r="AG990" s="43">
        <v>0.0</v>
      </c>
      <c r="AH990" s="43">
        <v>0.0</v>
      </c>
      <c r="AI990" s="43">
        <v>10000.0</v>
      </c>
      <c r="AJ990" s="43">
        <v>0.0</v>
      </c>
      <c r="AK990" s="43">
        <v>14900.0</v>
      </c>
      <c r="AL990" s="43">
        <v>0.0</v>
      </c>
      <c r="AM990" s="43">
        <v>0.2692688421029908</v>
      </c>
      <c r="AN990" s="43">
        <v>0.0</v>
      </c>
      <c r="AO990" s="43">
        <v>1.0</v>
      </c>
      <c r="AP990" s="43">
        <v>364.0</v>
      </c>
      <c r="AQ990" s="43">
        <v>3.0</v>
      </c>
    </row>
    <row r="991" ht="15.75" customHeight="1">
      <c r="A991" s="47">
        <v>1112.0</v>
      </c>
      <c r="B991" s="48" t="str">
        <f t="array" ref="B991">XLOOKUP(A991,Industry_index!$A:$A,Industry_index!$B:$B)</f>
        <v>Transportation &amp; Public Utilities</v>
      </c>
      <c r="C991" s="43">
        <v>532.0</v>
      </c>
      <c r="D991" s="43">
        <v>4.09</v>
      </c>
      <c r="E991" s="43">
        <v>1.0</v>
      </c>
      <c r="F991" s="43">
        <v>0.0</v>
      </c>
      <c r="G991" s="43">
        <v>5127.0</v>
      </c>
      <c r="H991" s="43">
        <v>4000.0</v>
      </c>
      <c r="I991" s="43">
        <v>3167.0</v>
      </c>
      <c r="J991" s="43">
        <v>5960.0</v>
      </c>
      <c r="K991" s="43">
        <v>17063.333333</v>
      </c>
      <c r="L991" s="43">
        <v>2527.333333</v>
      </c>
      <c r="M991" s="43">
        <v>0.0</v>
      </c>
      <c r="N991" s="43">
        <v>0.0</v>
      </c>
      <c r="O991" s="43">
        <v>0.0</v>
      </c>
      <c r="P991" s="43">
        <v>0.0</v>
      </c>
      <c r="Q991" s="43">
        <v>20345.5</v>
      </c>
      <c r="R991" s="43">
        <v>10499.0</v>
      </c>
      <c r="S991" s="43">
        <v>0.14811469976845</v>
      </c>
      <c r="T991" s="43">
        <v>-48.396451</v>
      </c>
      <c r="U991" s="43">
        <v>1.0</v>
      </c>
      <c r="V991" s="43">
        <v>0.0</v>
      </c>
      <c r="W991" s="43">
        <v>1.0</v>
      </c>
      <c r="X991" s="43">
        <v>0.0</v>
      </c>
      <c r="Y991" s="43">
        <v>0.0</v>
      </c>
      <c r="Z991" s="43">
        <v>1.0</v>
      </c>
      <c r="AA991" s="43">
        <v>4.09</v>
      </c>
      <c r="AB991" s="43">
        <v>1.0</v>
      </c>
      <c r="AC991" s="43">
        <v>0.0</v>
      </c>
      <c r="AD991" s="43">
        <v>1.0</v>
      </c>
      <c r="AE991" s="43">
        <v>2527.333333</v>
      </c>
      <c r="AF991" s="43">
        <v>0.0</v>
      </c>
      <c r="AG991" s="43">
        <v>0.0</v>
      </c>
      <c r="AH991" s="43">
        <v>5127.0</v>
      </c>
      <c r="AI991" s="43">
        <v>4000.0</v>
      </c>
      <c r="AJ991" s="43">
        <v>3167.0</v>
      </c>
      <c r="AK991" s="43">
        <v>5960.0</v>
      </c>
      <c r="AL991" s="43">
        <v>1.0</v>
      </c>
      <c r="AM991" s="43">
        <v>0.2729288392074875</v>
      </c>
      <c r="AN991" s="43">
        <v>0.0</v>
      </c>
      <c r="AO991" s="43">
        <v>0.0</v>
      </c>
      <c r="AP991" s="43">
        <v>375.0</v>
      </c>
      <c r="AQ991" s="43">
        <v>3.0</v>
      </c>
    </row>
    <row r="992" ht="15.75" customHeight="1">
      <c r="A992" s="47">
        <v>5045.0</v>
      </c>
      <c r="B992" s="48" t="str">
        <f t="array" ref="B992">XLOOKUP(A992,Industry_index!$A:$A,Industry_index!$B:$B)</f>
        <v>Retail</v>
      </c>
      <c r="C992" s="43">
        <v>597.0</v>
      </c>
      <c r="D992" s="43">
        <v>8.49</v>
      </c>
      <c r="E992" s="43">
        <v>1.0</v>
      </c>
      <c r="F992" s="43">
        <v>0.0</v>
      </c>
      <c r="G992" s="43">
        <v>0.0</v>
      </c>
      <c r="H992" s="43">
        <v>11500.0</v>
      </c>
      <c r="I992" s="43">
        <v>0.0</v>
      </c>
      <c r="J992" s="43">
        <v>17135.0</v>
      </c>
      <c r="K992" s="43">
        <v>37743.5</v>
      </c>
      <c r="L992" s="43">
        <v>9939.0</v>
      </c>
      <c r="M992" s="43">
        <v>0.0</v>
      </c>
      <c r="N992" s="43">
        <v>0.0</v>
      </c>
      <c r="O992" s="43">
        <v>0.0</v>
      </c>
      <c r="P992" s="43">
        <v>0.0</v>
      </c>
      <c r="Q992" s="43">
        <v>28117.978571</v>
      </c>
      <c r="R992" s="43">
        <v>32247.0</v>
      </c>
      <c r="S992" s="43">
        <v>0.263671914792261</v>
      </c>
      <c r="T992" s="43">
        <v>14.684626</v>
      </c>
      <c r="U992" s="43">
        <v>0.0</v>
      </c>
      <c r="V992" s="43">
        <v>1.0</v>
      </c>
      <c r="W992" s="43">
        <v>0.0</v>
      </c>
      <c r="X992" s="43">
        <v>1.0</v>
      </c>
      <c r="Y992" s="43">
        <v>0.0</v>
      </c>
      <c r="Z992" s="43">
        <v>1.0</v>
      </c>
      <c r="AA992" s="43">
        <v>8.49</v>
      </c>
      <c r="AB992" s="43">
        <v>1.0</v>
      </c>
      <c r="AC992" s="43">
        <v>1.0</v>
      </c>
      <c r="AD992" s="43">
        <v>0.0</v>
      </c>
      <c r="AE992" s="43">
        <v>9939.0</v>
      </c>
      <c r="AF992" s="43">
        <v>0.0</v>
      </c>
      <c r="AG992" s="43">
        <v>1.0</v>
      </c>
      <c r="AH992" s="43">
        <v>0.0</v>
      </c>
      <c r="AI992" s="43">
        <v>11500.0</v>
      </c>
      <c r="AJ992" s="43">
        <v>0.0</v>
      </c>
      <c r="AK992" s="43">
        <v>17135.0</v>
      </c>
      <c r="AL992" s="43">
        <v>0.0</v>
      </c>
      <c r="AM992" s="43">
        <v>0.2778930731057485</v>
      </c>
      <c r="AN992" s="43">
        <v>0.0</v>
      </c>
      <c r="AO992" s="43">
        <v>1.0</v>
      </c>
      <c r="AP992" s="43">
        <v>395.0</v>
      </c>
      <c r="AQ992" s="43">
        <v>3.0</v>
      </c>
    </row>
    <row r="993" ht="15.75" customHeight="1">
      <c r="A993" s="47">
        <v>2765.0</v>
      </c>
      <c r="B993" s="48" t="str">
        <f t="array" ref="B993">XLOOKUP(A993,Industry_index!$A:$A,Industry_index!$B:$B)</f>
        <v>Services</v>
      </c>
      <c r="C993" s="43">
        <v>470.0</v>
      </c>
      <c r="D993" s="43">
        <v>1.19</v>
      </c>
      <c r="E993" s="43">
        <v>2.0</v>
      </c>
      <c r="F993" s="43">
        <v>18.0</v>
      </c>
      <c r="G993" s="43">
        <v>0.0</v>
      </c>
      <c r="H993" s="43">
        <v>3000.0</v>
      </c>
      <c r="I993" s="43">
        <v>0.0</v>
      </c>
      <c r="J993" s="43">
        <v>4470.0</v>
      </c>
      <c r="K993" s="43">
        <v>11777.0</v>
      </c>
      <c r="L993" s="43">
        <v>647.666666</v>
      </c>
      <c r="M993" s="43">
        <v>0.0</v>
      </c>
      <c r="N993" s="43">
        <v>1.0</v>
      </c>
      <c r="O993" s="43">
        <v>0.0</v>
      </c>
      <c r="P993" s="43">
        <v>0.0</v>
      </c>
      <c r="Q993" s="43">
        <v>12207.666666</v>
      </c>
      <c r="R993" s="43">
        <v>9712.0</v>
      </c>
      <c r="S993" s="43">
        <v>0.059889932016833</v>
      </c>
      <c r="T993" s="43">
        <v>-20.443464</v>
      </c>
      <c r="U993" s="43">
        <v>0.0</v>
      </c>
      <c r="V993" s="43">
        <v>1.0</v>
      </c>
      <c r="W993" s="43">
        <v>0.0</v>
      </c>
      <c r="X993" s="43">
        <v>0.0</v>
      </c>
      <c r="Y993" s="43">
        <v>0.0</v>
      </c>
      <c r="Z993" s="43">
        <v>1.0</v>
      </c>
      <c r="AA993" s="43">
        <v>1.19</v>
      </c>
      <c r="AB993" s="43">
        <v>2.0</v>
      </c>
      <c r="AC993" s="43">
        <v>1.0</v>
      </c>
      <c r="AD993" s="43">
        <v>0.0</v>
      </c>
      <c r="AE993" s="43">
        <v>647.666666</v>
      </c>
      <c r="AF993" s="43">
        <v>0.0</v>
      </c>
      <c r="AG993" s="43">
        <v>0.0</v>
      </c>
      <c r="AH993" s="43">
        <v>0.0</v>
      </c>
      <c r="AI993" s="43">
        <v>3000.0</v>
      </c>
      <c r="AJ993" s="43">
        <v>0.0</v>
      </c>
      <c r="AK993" s="43">
        <v>4470.0</v>
      </c>
      <c r="AL993" s="43">
        <v>0.0</v>
      </c>
      <c r="AM993" s="43">
        <v>0.2481918764565313</v>
      </c>
      <c r="AN993" s="43">
        <v>0.0</v>
      </c>
      <c r="AO993" s="43">
        <v>1.0</v>
      </c>
      <c r="AP993" s="43">
        <v>281.0</v>
      </c>
      <c r="AQ993" s="43">
        <v>3.0</v>
      </c>
    </row>
    <row r="994" ht="15.75" customHeight="1">
      <c r="A994" s="47">
        <v>4501.0</v>
      </c>
      <c r="B994" s="48" t="str">
        <f t="array" ref="B994">XLOOKUP(A994,Industry_index!$A:$A,Industry_index!$B:$B)</f>
        <v>Services</v>
      </c>
      <c r="C994" s="43">
        <v>640.0</v>
      </c>
      <c r="D994" s="43">
        <v>13.31</v>
      </c>
      <c r="E994" s="43">
        <v>4.0</v>
      </c>
      <c r="F994" s="43">
        <v>30.0</v>
      </c>
      <c r="G994" s="43">
        <v>0.0</v>
      </c>
      <c r="H994" s="43">
        <v>9000.0</v>
      </c>
      <c r="I994" s="43">
        <v>0.0</v>
      </c>
      <c r="J994" s="43">
        <v>13410.0</v>
      </c>
      <c r="K994" s="43">
        <v>50385.795</v>
      </c>
      <c r="L994" s="43">
        <v>14907.465</v>
      </c>
      <c r="M994" s="43">
        <v>0.0</v>
      </c>
      <c r="N994" s="43">
        <v>0.0</v>
      </c>
      <c r="O994" s="43">
        <v>0.0</v>
      </c>
      <c r="P994" s="43">
        <v>0.0</v>
      </c>
      <c r="Q994" s="43">
        <v>66106.977142</v>
      </c>
      <c r="R994" s="43">
        <v>62972.25</v>
      </c>
      <c r="S994" s="43">
        <v>0.363944763225928</v>
      </c>
      <c r="T994" s="43">
        <v>-4.741904</v>
      </c>
      <c r="U994" s="43">
        <v>0.0</v>
      </c>
      <c r="V994" s="43">
        <v>1.0</v>
      </c>
      <c r="W994" s="43">
        <v>0.0</v>
      </c>
      <c r="X994" s="43">
        <v>1.0</v>
      </c>
      <c r="Y994" s="43">
        <v>0.0</v>
      </c>
      <c r="Z994" s="43">
        <v>1.0</v>
      </c>
      <c r="AA994" s="43">
        <v>13.31</v>
      </c>
      <c r="AB994" s="43">
        <v>4.0</v>
      </c>
      <c r="AC994" s="43">
        <v>1.0</v>
      </c>
      <c r="AD994" s="43">
        <v>0.0</v>
      </c>
      <c r="AE994" s="43">
        <v>14907.465</v>
      </c>
      <c r="AF994" s="43">
        <v>0.0</v>
      </c>
      <c r="AG994" s="43">
        <v>1.0</v>
      </c>
      <c r="AH994" s="43">
        <v>0.0</v>
      </c>
      <c r="AI994" s="43">
        <v>9000.0</v>
      </c>
      <c r="AJ994" s="43">
        <v>0.0</v>
      </c>
      <c r="AK994" s="43">
        <v>13410.0</v>
      </c>
      <c r="AL994" s="43">
        <v>0.0</v>
      </c>
      <c r="AM994" s="43">
        <v>0.2730572538431283</v>
      </c>
      <c r="AN994" s="43">
        <v>0.0</v>
      </c>
      <c r="AO994" s="43">
        <v>1.0</v>
      </c>
      <c r="AP994" s="43">
        <v>376.0</v>
      </c>
      <c r="AQ994" s="43">
        <v>3.0</v>
      </c>
    </row>
    <row r="995" ht="15.75" customHeight="1">
      <c r="A995" s="47">
        <v>2148.0</v>
      </c>
      <c r="B995" s="48" t="str">
        <f t="array" ref="B995">XLOOKUP(A995,Industry_index!$A:$A,Industry_index!$B:$B)</f>
        <v>Transportation &amp; Public Utilities</v>
      </c>
      <c r="C995" s="43">
        <v>554.0</v>
      </c>
      <c r="D995" s="43">
        <v>4.42</v>
      </c>
      <c r="E995" s="43">
        <v>1.0</v>
      </c>
      <c r="F995" s="43">
        <v>4.0</v>
      </c>
      <c r="G995" s="43">
        <v>12184.12</v>
      </c>
      <c r="H995" s="43">
        <v>20000.0</v>
      </c>
      <c r="I995" s="43">
        <v>2984.12</v>
      </c>
      <c r="J995" s="43">
        <v>29200.0</v>
      </c>
      <c r="K995" s="43">
        <v>72371.69</v>
      </c>
      <c r="L995" s="43">
        <v>4032.253333</v>
      </c>
      <c r="M995" s="43">
        <v>0.0</v>
      </c>
      <c r="N995" s="43">
        <v>1.333333</v>
      </c>
      <c r="O995" s="43">
        <v>0.0</v>
      </c>
      <c r="P995" s="43">
        <v>0.0</v>
      </c>
      <c r="Q995" s="43">
        <v>78535.73</v>
      </c>
      <c r="R995" s="43">
        <v>60043.61</v>
      </c>
      <c r="S995" s="43">
        <v>0.055715846900908</v>
      </c>
      <c r="T995" s="43">
        <v>-23.546123</v>
      </c>
      <c r="U995" s="43">
        <v>1.0</v>
      </c>
      <c r="V995" s="43">
        <v>0.0</v>
      </c>
      <c r="W995" s="43">
        <v>1.0</v>
      </c>
      <c r="X995" s="43">
        <v>0.0</v>
      </c>
      <c r="Y995" s="43">
        <v>0.0</v>
      </c>
      <c r="Z995" s="43">
        <v>1.0</v>
      </c>
      <c r="AA995" s="43">
        <v>4.42</v>
      </c>
      <c r="AB995" s="43">
        <v>1.0</v>
      </c>
      <c r="AC995" s="43">
        <v>0.0</v>
      </c>
      <c r="AD995" s="43">
        <v>1.0</v>
      </c>
      <c r="AE995" s="43">
        <v>4032.253333</v>
      </c>
      <c r="AF995" s="43">
        <v>0.0</v>
      </c>
      <c r="AG995" s="43">
        <v>0.0</v>
      </c>
      <c r="AH995" s="43">
        <v>12184.12</v>
      </c>
      <c r="AI995" s="43">
        <v>20000.0</v>
      </c>
      <c r="AJ995" s="43">
        <v>2984.12</v>
      </c>
      <c r="AK995" s="43">
        <v>29200.0</v>
      </c>
      <c r="AL995" s="43">
        <v>1.0</v>
      </c>
      <c r="AM995" s="43">
        <v>0.2647482973202882</v>
      </c>
      <c r="AN995" s="43">
        <v>0.0</v>
      </c>
      <c r="AO995" s="43">
        <v>0.0</v>
      </c>
      <c r="AP995" s="43">
        <v>344.0</v>
      </c>
      <c r="AQ995" s="43">
        <v>3.0</v>
      </c>
    </row>
    <row r="996" ht="15.75" customHeight="1">
      <c r="A996" s="47">
        <v>450.0</v>
      </c>
      <c r="B996" s="48" t="str">
        <f t="array" ref="B996">XLOOKUP(A996,Industry_index!$A:$A,Industry_index!$B:$B)</f>
        <v>Services</v>
      </c>
      <c r="C996" s="43">
        <v>723.0</v>
      </c>
      <c r="D996" s="43">
        <v>21.54</v>
      </c>
      <c r="E996" s="43">
        <v>4.0</v>
      </c>
      <c r="F996" s="43">
        <v>4.0</v>
      </c>
      <c r="G996" s="43">
        <v>0.0</v>
      </c>
      <c r="H996" s="43">
        <v>15000.0</v>
      </c>
      <c r="I996" s="43">
        <v>0.0</v>
      </c>
      <c r="J996" s="43">
        <v>22050.0</v>
      </c>
      <c r="K996" s="43">
        <v>48553.69</v>
      </c>
      <c r="L996" s="43">
        <v>11427.83</v>
      </c>
      <c r="M996" s="43">
        <v>0.0</v>
      </c>
      <c r="N996" s="43">
        <v>0.0</v>
      </c>
      <c r="O996" s="43">
        <v>0.0</v>
      </c>
      <c r="P996" s="43">
        <v>0.0</v>
      </c>
      <c r="Q996" s="43">
        <v>30935.975</v>
      </c>
      <c r="R996" s="43">
        <v>83789.12</v>
      </c>
      <c r="S996" s="43">
        <v>0.307112011676168</v>
      </c>
      <c r="T996" s="43">
        <v>170.846886</v>
      </c>
      <c r="U996" s="43">
        <v>0.0</v>
      </c>
      <c r="V996" s="43">
        <v>1.0</v>
      </c>
      <c r="W996" s="43">
        <v>0.0</v>
      </c>
      <c r="X996" s="43">
        <v>0.0</v>
      </c>
      <c r="Y996" s="43">
        <v>1.0</v>
      </c>
      <c r="Z996" s="43">
        <v>1.0</v>
      </c>
      <c r="AA996" s="43">
        <v>21.54</v>
      </c>
      <c r="AB996" s="43">
        <v>4.0</v>
      </c>
      <c r="AC996" s="43">
        <v>1.0</v>
      </c>
      <c r="AD996" s="43">
        <v>0.0</v>
      </c>
      <c r="AE996" s="43">
        <v>11427.83</v>
      </c>
      <c r="AF996" s="43">
        <v>1.0</v>
      </c>
      <c r="AG996" s="43">
        <v>0.0</v>
      </c>
      <c r="AH996" s="43">
        <v>0.0</v>
      </c>
      <c r="AI996" s="43">
        <v>15000.0</v>
      </c>
      <c r="AJ996" s="43">
        <v>0.0</v>
      </c>
      <c r="AK996" s="43">
        <v>22050.0</v>
      </c>
      <c r="AL996" s="43">
        <v>0.0</v>
      </c>
      <c r="AM996" s="43">
        <v>0.2493477866515953</v>
      </c>
      <c r="AN996" s="43">
        <v>0.0</v>
      </c>
      <c r="AO996" s="43">
        <v>1.0</v>
      </c>
      <c r="AP996" s="43">
        <v>286.0</v>
      </c>
      <c r="AQ996" s="43">
        <v>3.0</v>
      </c>
    </row>
    <row r="997" ht="15.75" customHeight="1">
      <c r="A997" s="47">
        <v>2553.0</v>
      </c>
      <c r="B997" s="48" t="str">
        <f t="array" ref="B997">XLOOKUP(A997,Industry_index!$A:$A,Industry_index!$B:$B)</f>
        <v>Services</v>
      </c>
      <c r="C997" s="43">
        <v>531.0</v>
      </c>
      <c r="D997" s="43">
        <v>14.2</v>
      </c>
      <c r="E997" s="43">
        <v>1.0</v>
      </c>
      <c r="F997" s="43">
        <v>4.0</v>
      </c>
      <c r="G997" s="43">
        <v>0.0</v>
      </c>
      <c r="H997" s="43">
        <v>7000.0</v>
      </c>
      <c r="I997" s="43">
        <v>0.0</v>
      </c>
      <c r="J997" s="43">
        <v>10430.0</v>
      </c>
      <c r="K997" s="43">
        <v>25715.413333</v>
      </c>
      <c r="L997" s="43">
        <v>3938.253333</v>
      </c>
      <c r="M997" s="43">
        <v>0.0</v>
      </c>
      <c r="N997" s="43">
        <v>0.0</v>
      </c>
      <c r="O997" s="43">
        <v>0.0</v>
      </c>
      <c r="P997" s="43">
        <v>0.0</v>
      </c>
      <c r="R997" s="43">
        <v>25900.7</v>
      </c>
      <c r="S997" s="43">
        <v>0.1431363818192315</v>
      </c>
      <c r="T997" s="43">
        <v>-6.024493</v>
      </c>
      <c r="U997" s="43">
        <v>0.0</v>
      </c>
      <c r="V997" s="43">
        <v>1.0</v>
      </c>
      <c r="W997" s="43">
        <v>0.0</v>
      </c>
      <c r="X997" s="43">
        <v>1.0</v>
      </c>
      <c r="Y997" s="43">
        <v>0.0</v>
      </c>
      <c r="Z997" s="43">
        <v>1.0</v>
      </c>
      <c r="AA997" s="43">
        <v>14.2</v>
      </c>
      <c r="AB997" s="43">
        <v>1.0</v>
      </c>
      <c r="AC997" s="43">
        <v>1.0</v>
      </c>
      <c r="AD997" s="43">
        <v>0.0</v>
      </c>
      <c r="AE997" s="43">
        <v>3938.253333</v>
      </c>
      <c r="AF997" s="43">
        <v>0.0</v>
      </c>
      <c r="AG997" s="43">
        <v>1.0</v>
      </c>
      <c r="AH997" s="43">
        <v>0.0</v>
      </c>
      <c r="AI997" s="43">
        <v>7000.0</v>
      </c>
      <c r="AJ997" s="43">
        <v>0.0</v>
      </c>
      <c r="AK997" s="43">
        <v>10430.0</v>
      </c>
      <c r="AL997" s="43">
        <v>0.0</v>
      </c>
      <c r="AM997" s="43">
        <v>0.2765872917315906</v>
      </c>
      <c r="AN997" s="43">
        <v>0.0</v>
      </c>
      <c r="AO997" s="43">
        <v>1.0</v>
      </c>
      <c r="AP997" s="43">
        <v>389.0</v>
      </c>
      <c r="AQ997" s="43">
        <v>3.0</v>
      </c>
    </row>
    <row r="998" ht="15.75" customHeight="1">
      <c r="A998" s="47">
        <v>3366.0</v>
      </c>
      <c r="B998" s="48" t="str">
        <f t="array" ref="B998">XLOOKUP(A998,Industry_index!$A:$A,Industry_index!$B:$B)</f>
        <v>Transportation &amp; Public Utilities</v>
      </c>
      <c r="C998" s="43">
        <v>1.0</v>
      </c>
      <c r="D998" s="43">
        <v>1.73</v>
      </c>
      <c r="E998" s="43">
        <v>1.0</v>
      </c>
      <c r="F998" s="43">
        <v>0.0</v>
      </c>
      <c r="G998" s="43">
        <v>37619.32</v>
      </c>
      <c r="H998" s="43">
        <v>40000.0</v>
      </c>
      <c r="I998" s="43">
        <v>18019.32</v>
      </c>
      <c r="J998" s="43">
        <v>59600.0</v>
      </c>
      <c r="K998" s="43">
        <v>80495.293333</v>
      </c>
      <c r="L998" s="43">
        <v>4753.796666</v>
      </c>
      <c r="M998" s="43">
        <v>0.0</v>
      </c>
      <c r="N998" s="43">
        <v>0.0</v>
      </c>
      <c r="O998" s="43">
        <v>0.0</v>
      </c>
      <c r="P998" s="43">
        <v>0.0</v>
      </c>
      <c r="Q998" s="43">
        <v>88473.155</v>
      </c>
      <c r="R998" s="43">
        <v>64539.57</v>
      </c>
      <c r="S998" s="43">
        <v>0.059056871526271</v>
      </c>
      <c r="T998" s="43">
        <v>-27.05181</v>
      </c>
      <c r="U998" s="43">
        <v>1.0</v>
      </c>
      <c r="V998" s="43">
        <v>0.0</v>
      </c>
      <c r="W998" s="43">
        <v>1.0</v>
      </c>
      <c r="X998" s="43">
        <v>0.0</v>
      </c>
      <c r="Y998" s="43">
        <v>0.0</v>
      </c>
      <c r="Z998" s="43">
        <v>1.0</v>
      </c>
      <c r="AA998" s="43">
        <v>1.73</v>
      </c>
      <c r="AB998" s="43">
        <v>1.0</v>
      </c>
      <c r="AC998" s="43">
        <v>0.0</v>
      </c>
      <c r="AD998" s="43">
        <v>1.0</v>
      </c>
      <c r="AE998" s="43">
        <v>4753.796666</v>
      </c>
      <c r="AF998" s="43">
        <v>0.0</v>
      </c>
      <c r="AG998" s="43">
        <v>0.0</v>
      </c>
      <c r="AH998" s="43">
        <v>37619.32</v>
      </c>
      <c r="AI998" s="43">
        <v>40000.0</v>
      </c>
      <c r="AJ998" s="43">
        <v>18019.32</v>
      </c>
      <c r="AK998" s="43">
        <v>59600.0</v>
      </c>
      <c r="AL998" s="43">
        <v>1.0</v>
      </c>
      <c r="AM998" s="43">
        <v>0.2745877759660791</v>
      </c>
      <c r="AN998" s="43">
        <v>0.0</v>
      </c>
      <c r="AO998" s="43">
        <v>0.0</v>
      </c>
      <c r="AP998" s="43">
        <v>380.0</v>
      </c>
      <c r="AQ998" s="43">
        <v>3.0</v>
      </c>
    </row>
    <row r="999" ht="15.75" customHeight="1">
      <c r="A999" s="47">
        <v>1855.0</v>
      </c>
      <c r="B999" s="48" t="str">
        <f t="array" ref="B999">XLOOKUP(A999,Industry_index!$A:$A,Industry_index!$B:$B)</f>
        <v>Manufacturing</v>
      </c>
      <c r="C999" s="43">
        <v>582.0</v>
      </c>
      <c r="D999" s="43">
        <v>2.64</v>
      </c>
      <c r="E999" s="43">
        <v>1.0</v>
      </c>
      <c r="F999" s="43">
        <v>4.0</v>
      </c>
      <c r="G999" s="43">
        <v>0.0</v>
      </c>
      <c r="H999" s="43">
        <v>3000.0</v>
      </c>
      <c r="I999" s="43">
        <v>0.0</v>
      </c>
      <c r="J999" s="43">
        <v>4470.0</v>
      </c>
      <c r="K999" s="43">
        <v>7328.533333</v>
      </c>
      <c r="L999" s="43">
        <v>6088.236666</v>
      </c>
      <c r="M999" s="43">
        <v>0.0</v>
      </c>
      <c r="N999" s="43">
        <v>0.0</v>
      </c>
      <c r="O999" s="43">
        <v>0.0</v>
      </c>
      <c r="P999" s="43">
        <v>0.0</v>
      </c>
      <c r="Q999" s="43">
        <v>8223.3</v>
      </c>
      <c r="R999" s="43">
        <v>5539.0</v>
      </c>
      <c r="S999" s="43">
        <v>0.307112011676168</v>
      </c>
      <c r="T999" s="43">
        <v>-32.642613</v>
      </c>
      <c r="U999" s="43">
        <v>1.0</v>
      </c>
      <c r="V999" s="43">
        <v>0.0</v>
      </c>
      <c r="W999" s="43">
        <v>0.0</v>
      </c>
      <c r="X999" s="43">
        <v>0.0</v>
      </c>
      <c r="Y999" s="43">
        <v>0.0</v>
      </c>
      <c r="Z999" s="43">
        <v>1.0</v>
      </c>
      <c r="AA999" s="43">
        <v>2.64</v>
      </c>
      <c r="AB999" s="43">
        <v>1.0</v>
      </c>
      <c r="AC999" s="43">
        <v>0.0</v>
      </c>
      <c r="AD999" s="43">
        <v>0.0</v>
      </c>
      <c r="AE999" s="43">
        <v>6088.236666</v>
      </c>
      <c r="AF999" s="43">
        <v>0.0</v>
      </c>
      <c r="AG999" s="43">
        <v>0.0</v>
      </c>
      <c r="AH999" s="43">
        <v>0.0</v>
      </c>
      <c r="AI999" s="43">
        <v>3000.0</v>
      </c>
      <c r="AJ999" s="43">
        <v>0.0</v>
      </c>
      <c r="AK999" s="43">
        <v>4470.0</v>
      </c>
      <c r="AL999" s="43">
        <v>0.0</v>
      </c>
      <c r="AM999" s="43">
        <v>0.2606231080248879</v>
      </c>
      <c r="AN999" s="43">
        <v>0.0</v>
      </c>
      <c r="AO999" s="43">
        <v>1.0</v>
      </c>
      <c r="AP999" s="43">
        <v>323.0</v>
      </c>
      <c r="AQ999" s="43">
        <v>3.0</v>
      </c>
    </row>
    <row r="1000" ht="15.75" customHeight="1">
      <c r="A1000" s="47">
        <v>2071.0</v>
      </c>
      <c r="B1000" s="48" t="str">
        <f t="array" ref="B1000">XLOOKUP(A1000,Industry_index!$A:$A,Industry_index!$B:$B)</f>
        <v>Services</v>
      </c>
      <c r="C1000" s="43">
        <v>640.0</v>
      </c>
      <c r="D1000" s="43">
        <v>14.89</v>
      </c>
      <c r="E1000" s="43">
        <v>1.0</v>
      </c>
      <c r="F1000" s="43">
        <v>0.0</v>
      </c>
      <c r="G1000" s="43">
        <v>0.0</v>
      </c>
      <c r="H1000" s="43">
        <v>5000.0</v>
      </c>
      <c r="I1000" s="43">
        <v>0.0</v>
      </c>
      <c r="J1000" s="43">
        <v>7450.0</v>
      </c>
      <c r="K1000" s="43">
        <v>15943.873333</v>
      </c>
      <c r="L1000" s="43">
        <v>3242.263333</v>
      </c>
      <c r="M1000" s="43">
        <v>0.0</v>
      </c>
      <c r="N1000" s="43">
        <v>0.0</v>
      </c>
      <c r="O1000" s="43">
        <v>0.0</v>
      </c>
      <c r="P1000" s="43">
        <v>0.0</v>
      </c>
      <c r="Q1000" s="43">
        <v>18446.484615</v>
      </c>
      <c r="R1000" s="43">
        <v>20802.35</v>
      </c>
      <c r="S1000" s="43">
        <v>0.163228796195734</v>
      </c>
      <c r="T1000" s="43">
        <v>12.771376</v>
      </c>
      <c r="U1000" s="43">
        <v>0.0</v>
      </c>
      <c r="V1000" s="43">
        <v>1.0</v>
      </c>
      <c r="W1000" s="43">
        <v>0.0</v>
      </c>
      <c r="X1000" s="43">
        <v>1.0</v>
      </c>
      <c r="Y1000" s="43">
        <v>0.0</v>
      </c>
      <c r="Z1000" s="43">
        <v>1.0</v>
      </c>
      <c r="AA1000" s="43">
        <v>14.89</v>
      </c>
      <c r="AB1000" s="43">
        <v>1.0</v>
      </c>
      <c r="AC1000" s="43">
        <v>1.0</v>
      </c>
      <c r="AD1000" s="43">
        <v>0.0</v>
      </c>
      <c r="AE1000" s="43">
        <v>3242.263333</v>
      </c>
      <c r="AF1000" s="43">
        <v>0.0</v>
      </c>
      <c r="AG1000" s="43">
        <v>1.0</v>
      </c>
      <c r="AH1000" s="43">
        <v>0.0</v>
      </c>
      <c r="AI1000" s="43">
        <v>5000.0</v>
      </c>
      <c r="AJ1000" s="43">
        <v>0.0</v>
      </c>
      <c r="AK1000" s="43">
        <v>7450.0</v>
      </c>
      <c r="AL1000" s="43">
        <v>0.0</v>
      </c>
      <c r="AM1000" s="43">
        <v>0.2762999403892258</v>
      </c>
      <c r="AN1000" s="43">
        <v>0.0</v>
      </c>
      <c r="AO1000" s="43">
        <v>1.0</v>
      </c>
      <c r="AP1000" s="43">
        <v>387.0</v>
      </c>
      <c r="AQ1000" s="43">
        <v>3.0</v>
      </c>
    </row>
    <row r="1001" ht="15.75" customHeight="1">
      <c r="A1001" s="47">
        <v>368.0</v>
      </c>
      <c r="B1001" s="48" t="str">
        <f t="array" ref="B1001">XLOOKUP(A1001,Industry_index!$A:$A,Industry_index!$B:$B)</f>
        <v>Services</v>
      </c>
      <c r="C1001" s="43">
        <v>571.0</v>
      </c>
      <c r="D1001" s="43">
        <v>1.67</v>
      </c>
      <c r="E1001" s="43">
        <v>4.0</v>
      </c>
      <c r="F1001" s="43">
        <v>27.0</v>
      </c>
      <c r="G1001" s="43">
        <v>894.0</v>
      </c>
      <c r="H1001" s="43">
        <v>2000.0</v>
      </c>
      <c r="I1001" s="43">
        <v>0.0</v>
      </c>
      <c r="J1001" s="43">
        <v>2980.0</v>
      </c>
      <c r="K1001" s="43">
        <v>15089.47</v>
      </c>
      <c r="L1001" s="43">
        <v>2132.106666</v>
      </c>
      <c r="M1001" s="43">
        <v>1.333333</v>
      </c>
      <c r="N1001" s="43">
        <v>1.0</v>
      </c>
      <c r="O1001" s="43">
        <v>1.333333</v>
      </c>
      <c r="P1001" s="43">
        <v>4.0</v>
      </c>
      <c r="Q1001" s="43">
        <v>16197.01</v>
      </c>
      <c r="R1001" s="43">
        <v>12874.39</v>
      </c>
      <c r="S1001" s="43">
        <v>0.141297871959717</v>
      </c>
      <c r="T1001" s="43">
        <v>-20.513786</v>
      </c>
      <c r="U1001" s="43">
        <v>1.0</v>
      </c>
      <c r="V1001" s="43">
        <v>1.0</v>
      </c>
      <c r="W1001" s="43">
        <v>0.0</v>
      </c>
      <c r="X1001" s="43">
        <v>0.0</v>
      </c>
      <c r="Y1001" s="43">
        <v>0.0</v>
      </c>
      <c r="Z1001" s="43">
        <v>1.0</v>
      </c>
      <c r="AA1001" s="43">
        <v>1.67</v>
      </c>
      <c r="AB1001" s="43">
        <v>4.0</v>
      </c>
      <c r="AC1001" s="43">
        <v>1.0</v>
      </c>
      <c r="AD1001" s="43">
        <v>0.0</v>
      </c>
      <c r="AE1001" s="43">
        <v>2132.106666</v>
      </c>
      <c r="AF1001" s="43">
        <v>0.0</v>
      </c>
      <c r="AG1001" s="43">
        <v>0.0</v>
      </c>
      <c r="AH1001" s="43">
        <v>894.0</v>
      </c>
      <c r="AI1001" s="43">
        <v>2000.0</v>
      </c>
      <c r="AJ1001" s="43">
        <v>0.0</v>
      </c>
      <c r="AK1001" s="43">
        <v>2980.0</v>
      </c>
      <c r="AL1001" s="43">
        <v>1.0</v>
      </c>
      <c r="AM1001" s="43">
        <v>0.2656861502344354</v>
      </c>
      <c r="AN1001" s="43">
        <v>0.0</v>
      </c>
      <c r="AO1001" s="43">
        <v>0.0</v>
      </c>
      <c r="AP1001" s="43">
        <v>346.0</v>
      </c>
      <c r="AQ1001" s="43">
        <v>3.0</v>
      </c>
    </row>
    <row r="1002" ht="15.75" customHeight="1">
      <c r="A1002" s="47">
        <v>4843.0</v>
      </c>
      <c r="B1002" s="48" t="str">
        <f t="array" ref="B1002">XLOOKUP(A1002,Industry_index!$A:$A,Industry_index!$B:$B)</f>
        <v>Construction</v>
      </c>
      <c r="C1002" s="43">
        <v>575.0</v>
      </c>
      <c r="D1002" s="43">
        <v>0.56</v>
      </c>
      <c r="E1002" s="43">
        <v>3.0</v>
      </c>
      <c r="F1002" s="43">
        <v>53.0</v>
      </c>
      <c r="G1002" s="43">
        <v>0.0</v>
      </c>
      <c r="H1002" s="43">
        <v>7000.0</v>
      </c>
      <c r="I1002" s="43">
        <v>0.0</v>
      </c>
      <c r="J1002" s="43">
        <v>10430.0</v>
      </c>
      <c r="K1002" s="43">
        <v>30742.906666</v>
      </c>
      <c r="L1002" s="43">
        <v>11554.233333</v>
      </c>
      <c r="M1002" s="43">
        <v>0.0</v>
      </c>
      <c r="N1002" s="43">
        <v>0.0</v>
      </c>
      <c r="O1002" s="43">
        <v>0.0</v>
      </c>
      <c r="P1002" s="43">
        <v>0.0</v>
      </c>
      <c r="Q1002" s="43">
        <v>48894.2625</v>
      </c>
      <c r="R1002" s="43">
        <v>12279.7</v>
      </c>
      <c r="S1002" s="43">
        <v>0.622701954002965</v>
      </c>
      <c r="T1002" s="43">
        <v>-74.885187</v>
      </c>
      <c r="U1002" s="43">
        <v>1.0</v>
      </c>
      <c r="V1002" s="43">
        <v>0.0</v>
      </c>
      <c r="W1002" s="43">
        <v>1.0</v>
      </c>
      <c r="X1002" s="43">
        <v>0.0</v>
      </c>
      <c r="Y1002" s="43">
        <v>0.0</v>
      </c>
      <c r="Z1002" s="43">
        <v>1.0</v>
      </c>
      <c r="AA1002" s="43">
        <v>0.56</v>
      </c>
      <c r="AB1002" s="43">
        <v>3.0</v>
      </c>
      <c r="AC1002" s="43">
        <v>0.0</v>
      </c>
      <c r="AD1002" s="43">
        <v>1.0</v>
      </c>
      <c r="AE1002" s="43">
        <v>11554.233333</v>
      </c>
      <c r="AF1002" s="43">
        <v>0.0</v>
      </c>
      <c r="AG1002" s="43">
        <v>0.0</v>
      </c>
      <c r="AH1002" s="43">
        <v>0.0</v>
      </c>
      <c r="AI1002" s="43">
        <v>7000.0</v>
      </c>
      <c r="AJ1002" s="43">
        <v>0.0</v>
      </c>
      <c r="AK1002" s="43">
        <v>10430.0</v>
      </c>
      <c r="AL1002" s="43">
        <v>0.0</v>
      </c>
      <c r="AM1002" s="43">
        <v>0.2773370554833681</v>
      </c>
      <c r="AN1002" s="43">
        <v>0.0</v>
      </c>
      <c r="AO1002" s="43">
        <v>1.0</v>
      </c>
      <c r="AP1002" s="43">
        <v>392.0</v>
      </c>
      <c r="AQ1002" s="43">
        <v>3.0</v>
      </c>
    </row>
    <row r="1003" ht="15.75" customHeight="1">
      <c r="A1003" s="47">
        <v>1053.0</v>
      </c>
      <c r="B1003" s="48" t="str">
        <f t="array" ref="B1003">XLOOKUP(A1003,Industry_index!$A:$A,Industry_index!$B:$B)</f>
        <v>Transportation &amp; Public Utilities</v>
      </c>
      <c r="C1003" s="43">
        <v>559.0</v>
      </c>
      <c r="D1003" s="43">
        <v>2.93</v>
      </c>
      <c r="E1003" s="43">
        <v>1.0</v>
      </c>
      <c r="F1003" s="43">
        <v>0.0</v>
      </c>
      <c r="G1003" s="43">
        <v>0.0</v>
      </c>
      <c r="H1003" s="43">
        <v>4000.0</v>
      </c>
      <c r="I1003" s="43">
        <v>0.0</v>
      </c>
      <c r="J1003" s="43">
        <v>5960.0</v>
      </c>
      <c r="K1003" s="43">
        <v>21368.943333</v>
      </c>
      <c r="L1003" s="43">
        <v>3278.323333</v>
      </c>
      <c r="M1003" s="43">
        <v>0.0</v>
      </c>
      <c r="N1003" s="43">
        <v>0.666666</v>
      </c>
      <c r="O1003" s="43">
        <v>0.0</v>
      </c>
      <c r="P1003" s="43">
        <v>0.0</v>
      </c>
      <c r="Q1003" s="43">
        <v>70884.339285</v>
      </c>
      <c r="R1003" s="43">
        <v>14036.99</v>
      </c>
      <c r="S1003" s="43">
        <v>0.180038100414546</v>
      </c>
      <c r="T1003" s="43">
        <v>-80.197333</v>
      </c>
      <c r="U1003" s="43">
        <v>1.0</v>
      </c>
      <c r="V1003" s="43">
        <v>0.0</v>
      </c>
      <c r="W1003" s="43">
        <v>1.0</v>
      </c>
      <c r="X1003" s="43">
        <v>0.0</v>
      </c>
      <c r="Y1003" s="43">
        <v>0.0</v>
      </c>
      <c r="Z1003" s="43">
        <v>1.0</v>
      </c>
      <c r="AA1003" s="43">
        <v>2.93</v>
      </c>
      <c r="AB1003" s="43">
        <v>1.0</v>
      </c>
      <c r="AC1003" s="43">
        <v>0.0</v>
      </c>
      <c r="AD1003" s="43">
        <v>1.0</v>
      </c>
      <c r="AE1003" s="43">
        <v>3278.323333</v>
      </c>
      <c r="AF1003" s="43">
        <v>0.0</v>
      </c>
      <c r="AG1003" s="43">
        <v>0.0</v>
      </c>
      <c r="AH1003" s="43">
        <v>0.0</v>
      </c>
      <c r="AI1003" s="43">
        <v>4000.0</v>
      </c>
      <c r="AJ1003" s="43">
        <v>0.0</v>
      </c>
      <c r="AK1003" s="43">
        <v>5960.0</v>
      </c>
      <c r="AL1003" s="43">
        <v>0.0</v>
      </c>
      <c r="AM1003" s="43">
        <v>0.2752665699138224</v>
      </c>
      <c r="AN1003" s="43">
        <v>0.0</v>
      </c>
      <c r="AO1003" s="43">
        <v>1.0</v>
      </c>
      <c r="AP1003" s="43">
        <v>382.0</v>
      </c>
      <c r="AQ1003" s="43">
        <v>3.0</v>
      </c>
    </row>
    <row r="1004" ht="15.75" customHeight="1">
      <c r="A1004" s="47">
        <v>857.0</v>
      </c>
      <c r="B1004" s="48" t="str">
        <f t="array" ref="B1004">XLOOKUP(A1004,Industry_index!$A:$A,Industry_index!$B:$B)</f>
        <v>Transportation &amp; Public Utilities</v>
      </c>
      <c r="C1004" s="43">
        <v>601.0</v>
      </c>
      <c r="D1004" s="43">
        <v>1.64</v>
      </c>
      <c r="E1004" s="43">
        <v>3.0</v>
      </c>
      <c r="F1004" s="43">
        <v>21.0</v>
      </c>
      <c r="G1004" s="43">
        <v>0.0</v>
      </c>
      <c r="H1004" s="43">
        <v>10000.0</v>
      </c>
      <c r="I1004" s="43">
        <v>0.0</v>
      </c>
      <c r="J1004" s="43">
        <v>14900.0</v>
      </c>
      <c r="K1004" s="43">
        <v>76647.016666</v>
      </c>
      <c r="L1004" s="43">
        <v>11468.26</v>
      </c>
      <c r="M1004" s="43">
        <v>0.0</v>
      </c>
      <c r="N1004" s="43">
        <v>0.0</v>
      </c>
      <c r="O1004" s="43">
        <v>0.0</v>
      </c>
      <c r="P1004" s="43">
        <v>0.0</v>
      </c>
      <c r="Q1004" s="43">
        <v>79731.458</v>
      </c>
      <c r="R1004" s="43">
        <v>60459.12</v>
      </c>
      <c r="S1004" s="43">
        <v>0.14962434286421</v>
      </c>
      <c r="T1004" s="43">
        <v>-24.171563</v>
      </c>
      <c r="U1004" s="43">
        <v>1.0</v>
      </c>
      <c r="V1004" s="43">
        <v>0.0</v>
      </c>
      <c r="W1004" s="43">
        <v>1.0</v>
      </c>
      <c r="X1004" s="43">
        <v>0.0</v>
      </c>
      <c r="Y1004" s="43">
        <v>0.0</v>
      </c>
      <c r="Z1004" s="43">
        <v>1.0</v>
      </c>
      <c r="AA1004" s="43">
        <v>1.64</v>
      </c>
      <c r="AB1004" s="43">
        <v>3.0</v>
      </c>
      <c r="AC1004" s="43">
        <v>0.0</v>
      </c>
      <c r="AD1004" s="43">
        <v>1.0</v>
      </c>
      <c r="AE1004" s="43">
        <v>11468.26</v>
      </c>
      <c r="AF1004" s="43">
        <v>0.0</v>
      </c>
      <c r="AG1004" s="43">
        <v>0.0</v>
      </c>
      <c r="AH1004" s="43">
        <v>0.0</v>
      </c>
      <c r="AI1004" s="43">
        <v>10000.0</v>
      </c>
      <c r="AJ1004" s="43">
        <v>0.0</v>
      </c>
      <c r="AK1004" s="43">
        <v>14900.0</v>
      </c>
      <c r="AL1004" s="43">
        <v>0.0</v>
      </c>
      <c r="AM1004" s="43">
        <v>0.2724343173179677</v>
      </c>
      <c r="AN1004" s="43">
        <v>0.0</v>
      </c>
      <c r="AO1004" s="43">
        <v>1.0</v>
      </c>
      <c r="AP1004" s="43">
        <v>374.0</v>
      </c>
      <c r="AQ1004" s="43">
        <v>3.0</v>
      </c>
    </row>
    <row r="1005" ht="15.75" customHeight="1">
      <c r="A1005" s="47">
        <v>34.0</v>
      </c>
      <c r="B1005" s="48" t="str">
        <f t="array" ref="B1005">XLOOKUP(A1005,Industry_index!$A:$A,Industry_index!$B:$B)</f>
        <v>Services</v>
      </c>
      <c r="C1005" s="43">
        <v>541.0</v>
      </c>
      <c r="D1005" s="43">
        <v>15.87</v>
      </c>
      <c r="E1005" s="43">
        <v>6.0</v>
      </c>
      <c r="F1005" s="43">
        <v>4.0</v>
      </c>
      <c r="G1005" s="43">
        <v>0.0</v>
      </c>
      <c r="H1005" s="43">
        <v>10000.0</v>
      </c>
      <c r="I1005" s="43">
        <v>0.0</v>
      </c>
      <c r="J1005" s="43">
        <v>14900.0</v>
      </c>
      <c r="K1005" s="43">
        <v>65624.0</v>
      </c>
      <c r="L1005" s="43">
        <v>21123.93</v>
      </c>
      <c r="M1005" s="43">
        <v>0.0</v>
      </c>
      <c r="N1005" s="43">
        <v>0.333333</v>
      </c>
      <c r="O1005" s="43">
        <v>0.0</v>
      </c>
      <c r="P1005" s="43">
        <v>0.0</v>
      </c>
      <c r="Q1005" s="43">
        <v>227056.785</v>
      </c>
      <c r="R1005" s="43">
        <v>67156.20600000002</v>
      </c>
      <c r="S1005" s="43">
        <v>0.085656433194937</v>
      </c>
      <c r="T1005" s="43">
        <v>25.837836</v>
      </c>
      <c r="U1005" s="43">
        <v>1.0</v>
      </c>
      <c r="V1005" s="43">
        <v>1.0</v>
      </c>
      <c r="W1005" s="43">
        <v>0.0</v>
      </c>
      <c r="X1005" s="43">
        <v>0.0</v>
      </c>
      <c r="Y1005" s="43">
        <v>1.0</v>
      </c>
      <c r="Z1005" s="43">
        <v>1.0</v>
      </c>
      <c r="AA1005" s="43">
        <v>15.87</v>
      </c>
      <c r="AB1005" s="43">
        <v>6.0</v>
      </c>
      <c r="AC1005" s="43">
        <v>1.0</v>
      </c>
      <c r="AD1005" s="43">
        <v>0.0</v>
      </c>
      <c r="AE1005" s="43">
        <v>21123.93</v>
      </c>
      <c r="AF1005" s="43">
        <v>1.0</v>
      </c>
      <c r="AG1005" s="43">
        <v>0.0</v>
      </c>
      <c r="AH1005" s="43">
        <v>0.0</v>
      </c>
      <c r="AI1005" s="43">
        <v>10000.0</v>
      </c>
      <c r="AJ1005" s="43">
        <v>0.0</v>
      </c>
      <c r="AK1005" s="43">
        <v>14900.0</v>
      </c>
      <c r="AL1005" s="43">
        <v>0.0</v>
      </c>
      <c r="AM1005" s="43">
        <v>0.2606946133769669</v>
      </c>
      <c r="AN1005" s="43">
        <v>0.0</v>
      </c>
      <c r="AO1005" s="43">
        <v>1.0</v>
      </c>
      <c r="AP1005" s="43">
        <v>324.0</v>
      </c>
      <c r="AQ1005" s="43">
        <v>3.0</v>
      </c>
    </row>
    <row r="1006" ht="15.75" customHeight="1">
      <c r="A1006" s="47">
        <v>3518.0</v>
      </c>
      <c r="B1006" s="48" t="str">
        <f t="array" ref="B1006">XLOOKUP(A1006,Industry_index!$A:$A,Industry_index!$B:$B)</f>
        <v>Services</v>
      </c>
      <c r="C1006" s="43">
        <v>640.0</v>
      </c>
      <c r="D1006" s="43">
        <v>15.07</v>
      </c>
      <c r="E1006" s="43">
        <v>3.0</v>
      </c>
      <c r="F1006" s="43">
        <v>4.0</v>
      </c>
      <c r="G1006" s="43">
        <v>0.0</v>
      </c>
      <c r="H1006" s="43">
        <v>100000.0</v>
      </c>
      <c r="I1006" s="43">
        <v>0.0</v>
      </c>
      <c r="J1006" s="43">
        <v>142000.0</v>
      </c>
      <c r="K1006" s="43">
        <v>65624.0</v>
      </c>
      <c r="L1006" s="43">
        <v>11427.83</v>
      </c>
      <c r="M1006" s="43">
        <v>0.0</v>
      </c>
      <c r="N1006" s="43">
        <v>0.0</v>
      </c>
      <c r="O1006" s="43">
        <v>0.0</v>
      </c>
      <c r="P1006" s="43">
        <v>0.0</v>
      </c>
      <c r="Q1006" s="43">
        <v>644532.019</v>
      </c>
      <c r="R1006" s="43">
        <v>67156.20600000002</v>
      </c>
      <c r="S1006" s="43">
        <v>0.223576043777227</v>
      </c>
      <c r="T1006" s="43">
        <v>8.857375</v>
      </c>
      <c r="U1006" s="43">
        <v>1.0</v>
      </c>
      <c r="V1006" s="43">
        <v>1.0</v>
      </c>
      <c r="W1006" s="43">
        <v>0.0</v>
      </c>
      <c r="X1006" s="43">
        <v>1.0</v>
      </c>
      <c r="Y1006" s="43">
        <v>0.0</v>
      </c>
      <c r="Z1006" s="43">
        <v>1.0</v>
      </c>
      <c r="AA1006" s="43">
        <v>15.07</v>
      </c>
      <c r="AB1006" s="43">
        <v>3.0</v>
      </c>
      <c r="AC1006" s="43">
        <v>1.0</v>
      </c>
      <c r="AD1006" s="43">
        <v>0.0</v>
      </c>
      <c r="AE1006" s="43">
        <v>11427.83</v>
      </c>
      <c r="AF1006" s="43">
        <v>0.0</v>
      </c>
      <c r="AG1006" s="43">
        <v>1.0</v>
      </c>
      <c r="AH1006" s="43">
        <v>0.0</v>
      </c>
      <c r="AI1006" s="43">
        <v>100000.0</v>
      </c>
      <c r="AJ1006" s="43">
        <v>0.0</v>
      </c>
      <c r="AK1006" s="43">
        <v>142000.0</v>
      </c>
      <c r="AL1006" s="43">
        <v>0.0</v>
      </c>
      <c r="AM1006" s="43">
        <v>0.2663693893255389</v>
      </c>
      <c r="AN1006" s="43">
        <v>0.0</v>
      </c>
      <c r="AO1006" s="43">
        <v>1.0</v>
      </c>
      <c r="AP1006" s="43">
        <v>349.0</v>
      </c>
      <c r="AQ1006" s="43">
        <v>3.0</v>
      </c>
    </row>
    <row r="1007" ht="15.75" customHeight="1">
      <c r="A1007" s="47">
        <v>1530.0</v>
      </c>
      <c r="B1007" s="48" t="str">
        <f t="array" ref="B1007">XLOOKUP(A1007,Industry_index!$A:$A,Industry_index!$B:$B)</f>
        <v>Transportation &amp; Public Utilities</v>
      </c>
      <c r="C1007" s="43">
        <v>588.0</v>
      </c>
      <c r="D1007" s="43">
        <v>2.1</v>
      </c>
      <c r="E1007" s="43">
        <v>2.0</v>
      </c>
      <c r="F1007" s="43">
        <v>0.0</v>
      </c>
      <c r="G1007" s="43">
        <v>0.0</v>
      </c>
      <c r="H1007" s="43">
        <v>5000.0</v>
      </c>
      <c r="I1007" s="43">
        <v>0.0</v>
      </c>
      <c r="J1007" s="43">
        <v>7450.0</v>
      </c>
      <c r="K1007" s="43">
        <v>41315.836666</v>
      </c>
      <c r="L1007" s="43">
        <v>6096.036666</v>
      </c>
      <c r="M1007" s="43">
        <v>0.333333</v>
      </c>
      <c r="N1007" s="43">
        <v>0.0</v>
      </c>
      <c r="O1007" s="43">
        <v>0.0</v>
      </c>
      <c r="P1007" s="43">
        <v>0.0</v>
      </c>
      <c r="Q1007" s="43">
        <v>39384.5175</v>
      </c>
      <c r="R1007" s="43">
        <v>27650.38</v>
      </c>
      <c r="S1007" s="43">
        <v>0.156814338456893</v>
      </c>
      <c r="T1007" s="43">
        <v>-29.793788</v>
      </c>
      <c r="U1007" s="43">
        <v>1.0</v>
      </c>
      <c r="V1007" s="43">
        <v>0.0</v>
      </c>
      <c r="W1007" s="43">
        <v>1.0</v>
      </c>
      <c r="X1007" s="43">
        <v>0.0</v>
      </c>
      <c r="Y1007" s="43">
        <v>0.0</v>
      </c>
      <c r="Z1007" s="43">
        <v>1.0</v>
      </c>
      <c r="AA1007" s="43">
        <v>2.1</v>
      </c>
      <c r="AB1007" s="43">
        <v>2.0</v>
      </c>
      <c r="AC1007" s="43">
        <v>0.0</v>
      </c>
      <c r="AD1007" s="43">
        <v>1.0</v>
      </c>
      <c r="AE1007" s="43">
        <v>6096.036666</v>
      </c>
      <c r="AF1007" s="43">
        <v>0.0</v>
      </c>
      <c r="AG1007" s="43">
        <v>0.0</v>
      </c>
      <c r="AH1007" s="43">
        <v>0.0</v>
      </c>
      <c r="AI1007" s="43">
        <v>5000.0</v>
      </c>
      <c r="AJ1007" s="43">
        <v>0.0</v>
      </c>
      <c r="AK1007" s="43">
        <v>7450.0</v>
      </c>
      <c r="AL1007" s="43">
        <v>0.0</v>
      </c>
      <c r="AM1007" s="43">
        <v>0.2804570645064092</v>
      </c>
      <c r="AN1007" s="43">
        <v>0.0</v>
      </c>
      <c r="AO1007" s="43">
        <v>1.0</v>
      </c>
      <c r="AP1007" s="43">
        <v>407.0</v>
      </c>
      <c r="AQ1007" s="43">
        <v>3.0</v>
      </c>
    </row>
    <row r="1008" ht="15.75" customHeight="1">
      <c r="A1008" s="47">
        <v>816.0</v>
      </c>
      <c r="B1008" s="48" t="str">
        <f t="array" ref="B1008">XLOOKUP(A1008,Industry_index!$A:$A,Industry_index!$B:$B)</f>
        <v>Services</v>
      </c>
      <c r="C1008" s="43">
        <v>760.0</v>
      </c>
      <c r="D1008" s="43">
        <v>11.11</v>
      </c>
      <c r="E1008" s="43">
        <v>1.0</v>
      </c>
      <c r="F1008" s="43">
        <v>2.0</v>
      </c>
      <c r="G1008" s="43">
        <v>0.0</v>
      </c>
      <c r="H1008" s="43">
        <v>120000.0</v>
      </c>
      <c r="I1008" s="43">
        <v>0.0</v>
      </c>
      <c r="J1008" s="43">
        <v>178800.0</v>
      </c>
      <c r="K1008" s="43">
        <v>65624.0</v>
      </c>
      <c r="L1008" s="43">
        <v>11427.83</v>
      </c>
      <c r="M1008" s="43">
        <v>0.0</v>
      </c>
      <c r="N1008" s="43">
        <v>0.0</v>
      </c>
      <c r="O1008" s="43">
        <v>0.0</v>
      </c>
      <c r="P1008" s="43">
        <v>0.0</v>
      </c>
      <c r="Q1008" s="43">
        <v>283212.0</v>
      </c>
      <c r="R1008" s="43">
        <v>67156.20600000002</v>
      </c>
      <c r="S1008" s="43">
        <v>0.504147924226832</v>
      </c>
      <c r="T1008" s="43">
        <v>12.918944</v>
      </c>
      <c r="U1008" s="43">
        <v>0.0</v>
      </c>
      <c r="V1008" s="43">
        <v>1.0</v>
      </c>
      <c r="W1008" s="43">
        <v>0.0</v>
      </c>
      <c r="X1008" s="43">
        <v>1.0</v>
      </c>
      <c r="Y1008" s="43">
        <v>0.0</v>
      </c>
      <c r="Z1008" s="43">
        <v>1.0</v>
      </c>
      <c r="AA1008" s="43">
        <v>11.11</v>
      </c>
      <c r="AB1008" s="43">
        <v>1.0</v>
      </c>
      <c r="AC1008" s="43">
        <v>1.0</v>
      </c>
      <c r="AD1008" s="43">
        <v>0.0</v>
      </c>
      <c r="AE1008" s="43">
        <v>11427.83</v>
      </c>
      <c r="AF1008" s="43">
        <v>0.0</v>
      </c>
      <c r="AG1008" s="43">
        <v>1.0</v>
      </c>
      <c r="AH1008" s="43">
        <v>0.0</v>
      </c>
      <c r="AI1008" s="43">
        <v>120000.0</v>
      </c>
      <c r="AJ1008" s="43">
        <v>0.0</v>
      </c>
      <c r="AK1008" s="43">
        <v>178800.0</v>
      </c>
      <c r="AL1008" s="43">
        <v>0.0</v>
      </c>
      <c r="AM1008" s="43">
        <v>0.2587617480463944</v>
      </c>
      <c r="AN1008" s="43">
        <v>0.0</v>
      </c>
      <c r="AO1008" s="43">
        <v>1.0</v>
      </c>
      <c r="AP1008" s="43">
        <v>321.0</v>
      </c>
      <c r="AQ1008" s="43">
        <v>3.0</v>
      </c>
    </row>
    <row r="1009" ht="15.75" customHeight="1">
      <c r="A1009" s="47">
        <v>3590.0</v>
      </c>
      <c r="B1009" s="48" t="str">
        <f t="array" ref="B1009">XLOOKUP(A1009,Industry_index!$A:$A,Industry_index!$B:$B)</f>
        <v>Services</v>
      </c>
      <c r="C1009" s="43">
        <v>686.0</v>
      </c>
      <c r="D1009" s="43">
        <v>2.97</v>
      </c>
      <c r="E1009" s="43">
        <v>5.0</v>
      </c>
      <c r="F1009" s="43">
        <v>23.0</v>
      </c>
      <c r="G1009" s="43">
        <v>0.0</v>
      </c>
      <c r="H1009" s="43">
        <v>2000.0</v>
      </c>
      <c r="I1009" s="43">
        <v>0.0</v>
      </c>
      <c r="J1009" s="43">
        <v>2980.0</v>
      </c>
      <c r="K1009" s="43">
        <v>29360.666666</v>
      </c>
      <c r="L1009" s="43">
        <v>7899.0</v>
      </c>
      <c r="M1009" s="43">
        <v>0.333333</v>
      </c>
      <c r="N1009" s="43">
        <v>0.0</v>
      </c>
      <c r="O1009" s="43">
        <v>1.0</v>
      </c>
      <c r="P1009" s="43">
        <v>3.0</v>
      </c>
      <c r="Q1009" s="43">
        <v>31863.0</v>
      </c>
      <c r="R1009" s="43">
        <v>12740.0</v>
      </c>
      <c r="S1009" s="43">
        <v>0.204447180118488</v>
      </c>
      <c r="T1009" s="43">
        <v>-60.016319</v>
      </c>
      <c r="U1009" s="43">
        <v>0.0</v>
      </c>
      <c r="V1009" s="43">
        <v>1.0</v>
      </c>
      <c r="W1009" s="43">
        <v>0.0</v>
      </c>
      <c r="X1009" s="43">
        <v>0.0</v>
      </c>
      <c r="Y1009" s="43">
        <v>0.0</v>
      </c>
      <c r="Z1009" s="43">
        <v>1.0</v>
      </c>
      <c r="AA1009" s="43">
        <v>2.97</v>
      </c>
      <c r="AB1009" s="43">
        <v>5.0</v>
      </c>
      <c r="AC1009" s="43">
        <v>1.0</v>
      </c>
      <c r="AD1009" s="43">
        <v>0.0</v>
      </c>
      <c r="AE1009" s="43">
        <v>7899.0</v>
      </c>
      <c r="AF1009" s="43">
        <v>0.0</v>
      </c>
      <c r="AG1009" s="43">
        <v>0.0</v>
      </c>
      <c r="AH1009" s="43">
        <v>0.0</v>
      </c>
      <c r="AI1009" s="43">
        <v>2000.0</v>
      </c>
      <c r="AJ1009" s="43">
        <v>0.0</v>
      </c>
      <c r="AK1009" s="43">
        <v>2980.0</v>
      </c>
      <c r="AL1009" s="43">
        <v>0.0</v>
      </c>
      <c r="AM1009" s="43">
        <v>0.2481081699894238</v>
      </c>
      <c r="AN1009" s="43">
        <v>0.0</v>
      </c>
      <c r="AO1009" s="43">
        <v>1.0</v>
      </c>
      <c r="AP1009" s="43">
        <v>279.0</v>
      </c>
      <c r="AQ1009" s="43">
        <v>3.0</v>
      </c>
    </row>
    <row r="1010" ht="15.75" customHeight="1">
      <c r="A1010" s="47">
        <v>3891.0</v>
      </c>
      <c r="B1010" s="48" t="str">
        <f t="array" ref="B1010">XLOOKUP(A1010,Industry_index!$A:$A,Industry_index!$B:$B)</f>
        <v>Transportation &amp; Public Utilities</v>
      </c>
      <c r="C1010" s="43">
        <v>721.0</v>
      </c>
      <c r="D1010" s="43">
        <v>1.18</v>
      </c>
      <c r="E1010" s="43">
        <v>3.0</v>
      </c>
      <c r="F1010" s="43">
        <v>24.0</v>
      </c>
      <c r="G1010" s="43">
        <v>9423.0</v>
      </c>
      <c r="H1010" s="43">
        <v>12000.0</v>
      </c>
      <c r="I1010" s="43">
        <v>3543.0</v>
      </c>
      <c r="J1010" s="43">
        <v>17880.0</v>
      </c>
      <c r="K1010" s="43">
        <v>47133.71</v>
      </c>
      <c r="L1010" s="43">
        <v>14492.316666</v>
      </c>
      <c r="M1010" s="43">
        <v>0.0</v>
      </c>
      <c r="N1010" s="43">
        <v>0.0</v>
      </c>
      <c r="O1010" s="43">
        <v>0.0</v>
      </c>
      <c r="P1010" s="43">
        <v>0.0</v>
      </c>
      <c r="Q1010" s="43">
        <v>57853.565</v>
      </c>
      <c r="R1010" s="43">
        <v>25694.0</v>
      </c>
      <c r="S1010" s="43">
        <v>0.307472507468646</v>
      </c>
      <c r="T1010" s="43">
        <v>-55.587879</v>
      </c>
      <c r="U1010" s="43">
        <v>0.0</v>
      </c>
      <c r="V1010" s="43">
        <v>0.0</v>
      </c>
      <c r="W1010" s="43">
        <v>1.0</v>
      </c>
      <c r="X1010" s="43">
        <v>0.0</v>
      </c>
      <c r="Y1010" s="43">
        <v>0.0</v>
      </c>
      <c r="Z1010" s="43">
        <v>1.0</v>
      </c>
      <c r="AA1010" s="43">
        <v>1.18</v>
      </c>
      <c r="AB1010" s="43">
        <v>3.0</v>
      </c>
      <c r="AC1010" s="43">
        <v>0.0</v>
      </c>
      <c r="AD1010" s="43">
        <v>1.0</v>
      </c>
      <c r="AE1010" s="43">
        <v>14492.316666</v>
      </c>
      <c r="AF1010" s="43">
        <v>0.0</v>
      </c>
      <c r="AG1010" s="43">
        <v>0.0</v>
      </c>
      <c r="AH1010" s="43">
        <v>9423.0</v>
      </c>
      <c r="AI1010" s="43">
        <v>12000.0</v>
      </c>
      <c r="AJ1010" s="43">
        <v>3543.0</v>
      </c>
      <c r="AK1010" s="43">
        <v>17880.0</v>
      </c>
      <c r="AL1010" s="43">
        <v>1.0</v>
      </c>
      <c r="AM1010" s="43">
        <v>0.2614647527272798</v>
      </c>
      <c r="AN1010" s="43">
        <v>0.0</v>
      </c>
      <c r="AO1010" s="43">
        <v>0.0</v>
      </c>
      <c r="AP1010" s="43">
        <v>327.0</v>
      </c>
      <c r="AQ1010" s="43">
        <v>3.0</v>
      </c>
    </row>
    <row r="1011" ht="15.75" customHeight="1">
      <c r="A1011" s="47">
        <v>3232.0</v>
      </c>
      <c r="B1011" s="48" t="str">
        <f t="array" ref="B1011">XLOOKUP(A1011,Industry_index!$A:$A,Industry_index!$B:$B)</f>
        <v>Transportation &amp; Public Utilities</v>
      </c>
      <c r="C1011" s="43">
        <v>587.0</v>
      </c>
      <c r="D1011" s="43">
        <v>5.18</v>
      </c>
      <c r="E1011" s="43">
        <v>1.0</v>
      </c>
      <c r="F1011" s="43">
        <v>0.0</v>
      </c>
      <c r="G1011" s="43">
        <v>0.0</v>
      </c>
      <c r="H1011" s="43">
        <v>12000.0</v>
      </c>
      <c r="I1011" s="43">
        <v>0.0</v>
      </c>
      <c r="J1011" s="43">
        <v>17880.0</v>
      </c>
      <c r="K1011" s="43">
        <v>32505.483333</v>
      </c>
      <c r="L1011" s="43">
        <v>4681.736666</v>
      </c>
      <c r="M1011" s="43">
        <v>0.0</v>
      </c>
      <c r="N1011" s="43">
        <v>0.0</v>
      </c>
      <c r="O1011" s="43">
        <v>0.0</v>
      </c>
      <c r="P1011" s="43">
        <v>0.0</v>
      </c>
      <c r="Q1011" s="43">
        <v>42609.2275</v>
      </c>
      <c r="R1011" s="43">
        <v>32228.8</v>
      </c>
      <c r="S1011" s="43">
        <v>0.144029252913662</v>
      </c>
      <c r="T1011" s="43">
        <v>-24.361929</v>
      </c>
      <c r="U1011" s="43">
        <v>1.0</v>
      </c>
      <c r="V1011" s="43">
        <v>0.0</v>
      </c>
      <c r="W1011" s="43">
        <v>1.0</v>
      </c>
      <c r="X1011" s="43">
        <v>0.0</v>
      </c>
      <c r="Y1011" s="43">
        <v>0.0</v>
      </c>
      <c r="Z1011" s="43">
        <v>1.0</v>
      </c>
      <c r="AA1011" s="43">
        <v>5.18</v>
      </c>
      <c r="AB1011" s="43">
        <v>1.0</v>
      </c>
      <c r="AC1011" s="43">
        <v>0.0</v>
      </c>
      <c r="AD1011" s="43">
        <v>1.0</v>
      </c>
      <c r="AE1011" s="43">
        <v>4681.736666</v>
      </c>
      <c r="AF1011" s="43">
        <v>0.0</v>
      </c>
      <c r="AG1011" s="43">
        <v>0.0</v>
      </c>
      <c r="AH1011" s="43">
        <v>0.0</v>
      </c>
      <c r="AI1011" s="43">
        <v>12000.0</v>
      </c>
      <c r="AJ1011" s="43">
        <v>0.0</v>
      </c>
      <c r="AK1011" s="43">
        <v>17880.0</v>
      </c>
      <c r="AL1011" s="43">
        <v>0.0</v>
      </c>
      <c r="AM1011" s="43">
        <v>0.2583511692820543</v>
      </c>
      <c r="AN1011" s="43">
        <v>0.0</v>
      </c>
      <c r="AO1011" s="43">
        <v>1.0</v>
      </c>
      <c r="AP1011" s="43">
        <v>318.0</v>
      </c>
      <c r="AQ1011" s="43">
        <v>3.0</v>
      </c>
    </row>
    <row r="1012" ht="15.75" customHeight="1">
      <c r="A1012" s="47">
        <v>534.0</v>
      </c>
      <c r="B1012" s="48" t="str">
        <f t="array" ref="B1012">XLOOKUP(A1012,Industry_index!$A:$A,Industry_index!$B:$B)</f>
        <v>Transportation &amp; Public Utilities</v>
      </c>
      <c r="C1012" s="43">
        <v>746.0</v>
      </c>
      <c r="D1012" s="43">
        <v>2.04</v>
      </c>
      <c r="E1012" s="43">
        <v>1.0</v>
      </c>
      <c r="F1012" s="43">
        <v>0.0</v>
      </c>
      <c r="G1012" s="43">
        <v>6056.0</v>
      </c>
      <c r="H1012" s="43">
        <v>10000.0</v>
      </c>
      <c r="I1012" s="43">
        <v>1156.0</v>
      </c>
      <c r="J1012" s="43">
        <v>14900.0</v>
      </c>
      <c r="K1012" s="43">
        <v>17643.666666</v>
      </c>
      <c r="L1012" s="43">
        <v>5286.0</v>
      </c>
      <c r="M1012" s="43">
        <v>0.0</v>
      </c>
      <c r="N1012" s="43">
        <v>0.0</v>
      </c>
      <c r="O1012" s="43">
        <v>0.0</v>
      </c>
      <c r="P1012" s="43">
        <v>0.0</v>
      </c>
      <c r="Q1012" s="43">
        <v>19848.0</v>
      </c>
      <c r="R1012" s="43">
        <v>13235.0</v>
      </c>
      <c r="S1012" s="43">
        <v>0.299597532712865</v>
      </c>
      <c r="T1012" s="43">
        <v>-33.318218</v>
      </c>
      <c r="U1012" s="43">
        <v>1.0</v>
      </c>
      <c r="V1012" s="43">
        <v>0.0</v>
      </c>
      <c r="W1012" s="43">
        <v>1.0</v>
      </c>
      <c r="X1012" s="43">
        <v>0.0</v>
      </c>
      <c r="Y1012" s="43">
        <v>0.0</v>
      </c>
      <c r="Z1012" s="43">
        <v>1.0</v>
      </c>
      <c r="AA1012" s="43">
        <v>2.04</v>
      </c>
      <c r="AB1012" s="43">
        <v>1.0</v>
      </c>
      <c r="AC1012" s="43">
        <v>0.0</v>
      </c>
      <c r="AD1012" s="43">
        <v>1.0</v>
      </c>
      <c r="AE1012" s="43">
        <v>5286.0</v>
      </c>
      <c r="AF1012" s="43">
        <v>0.0</v>
      </c>
      <c r="AG1012" s="43">
        <v>0.0</v>
      </c>
      <c r="AH1012" s="43">
        <v>6056.0</v>
      </c>
      <c r="AI1012" s="43">
        <v>10000.0</v>
      </c>
      <c r="AJ1012" s="43">
        <v>1156.0</v>
      </c>
      <c r="AK1012" s="43">
        <v>14900.0</v>
      </c>
      <c r="AL1012" s="43">
        <v>1.0</v>
      </c>
      <c r="AM1012" s="43">
        <v>0.2707278558038002</v>
      </c>
      <c r="AN1012" s="43">
        <v>0.0</v>
      </c>
      <c r="AO1012" s="43">
        <v>0.0</v>
      </c>
      <c r="AP1012" s="43">
        <v>369.0</v>
      </c>
      <c r="AQ1012" s="43">
        <v>3.0</v>
      </c>
    </row>
    <row r="1013" ht="15.75" customHeight="1">
      <c r="A1013" s="47">
        <v>4606.0</v>
      </c>
      <c r="B1013" s="48" t="str">
        <f t="array" ref="B1013">XLOOKUP(A1013,Industry_index!$A:$A,Industry_index!$B:$B)</f>
        <v>Services</v>
      </c>
      <c r="C1013" s="43">
        <v>532.0</v>
      </c>
      <c r="D1013" s="43">
        <v>3.09</v>
      </c>
      <c r="E1013" s="43">
        <v>4.0</v>
      </c>
      <c r="F1013" s="43">
        <v>26.0</v>
      </c>
      <c r="G1013" s="43">
        <v>0.0</v>
      </c>
      <c r="H1013" s="43">
        <v>4000.0</v>
      </c>
      <c r="I1013" s="43">
        <v>0.0</v>
      </c>
      <c r="J1013" s="43">
        <v>5960.0</v>
      </c>
      <c r="K1013" s="43">
        <v>61602.796666</v>
      </c>
      <c r="L1013" s="43">
        <v>2907.14</v>
      </c>
      <c r="M1013" s="43">
        <v>1.0</v>
      </c>
      <c r="N1013" s="43">
        <v>0.333333</v>
      </c>
      <c r="O1013" s="43">
        <v>1.666666</v>
      </c>
      <c r="P1013" s="43">
        <v>5.0</v>
      </c>
      <c r="Q1013" s="43">
        <v>59540.846666</v>
      </c>
      <c r="R1013" s="43">
        <v>36334.04</v>
      </c>
      <c r="S1013" s="43">
        <v>0.056926840115632</v>
      </c>
      <c r="T1013" s="43">
        <v>-38.976284</v>
      </c>
      <c r="U1013" s="43">
        <v>1.0</v>
      </c>
      <c r="V1013" s="43">
        <v>1.0</v>
      </c>
      <c r="W1013" s="43">
        <v>0.0</v>
      </c>
      <c r="X1013" s="43">
        <v>0.0</v>
      </c>
      <c r="Y1013" s="43">
        <v>0.0</v>
      </c>
      <c r="Z1013" s="43">
        <v>1.0</v>
      </c>
      <c r="AA1013" s="43">
        <v>3.09</v>
      </c>
      <c r="AB1013" s="43">
        <v>4.0</v>
      </c>
      <c r="AC1013" s="43">
        <v>1.0</v>
      </c>
      <c r="AD1013" s="43">
        <v>0.0</v>
      </c>
      <c r="AE1013" s="43">
        <v>2907.14</v>
      </c>
      <c r="AF1013" s="43">
        <v>0.0</v>
      </c>
      <c r="AG1013" s="43">
        <v>0.0</v>
      </c>
      <c r="AH1013" s="43">
        <v>0.0</v>
      </c>
      <c r="AI1013" s="43">
        <v>4000.0</v>
      </c>
      <c r="AJ1013" s="43">
        <v>0.0</v>
      </c>
      <c r="AK1013" s="43">
        <v>5960.0</v>
      </c>
      <c r="AL1013" s="43">
        <v>0.0</v>
      </c>
      <c r="AM1013" s="43">
        <v>0.2556424220794643</v>
      </c>
      <c r="AN1013" s="43">
        <v>0.0</v>
      </c>
      <c r="AO1013" s="43">
        <v>1.0</v>
      </c>
      <c r="AP1013" s="43">
        <v>311.0</v>
      </c>
      <c r="AQ1013" s="43">
        <v>3.0</v>
      </c>
    </row>
    <row r="1014" ht="15.75" customHeight="1">
      <c r="A1014" s="47">
        <v>116.0</v>
      </c>
      <c r="B1014" s="48" t="str">
        <f t="array" ref="B1014">XLOOKUP(A1014,Industry_index!$A:$A,Industry_index!$B:$B)</f>
        <v>Retail</v>
      </c>
      <c r="C1014" s="43">
        <v>546.0</v>
      </c>
      <c r="D1014" s="43">
        <v>21.2</v>
      </c>
      <c r="E1014" s="43">
        <v>2.0</v>
      </c>
      <c r="F1014" s="43">
        <v>4.0</v>
      </c>
      <c r="G1014" s="43">
        <v>0.0</v>
      </c>
      <c r="H1014" s="43">
        <v>3000.0</v>
      </c>
      <c r="I1014" s="43">
        <v>0.0</v>
      </c>
      <c r="J1014" s="43">
        <v>4470.0</v>
      </c>
      <c r="K1014" s="43">
        <v>8804.503333</v>
      </c>
      <c r="L1014" s="43">
        <v>1317.426666</v>
      </c>
      <c r="M1014" s="43">
        <v>0.0</v>
      </c>
      <c r="N1014" s="43">
        <v>0.666666</v>
      </c>
      <c r="O1014" s="43">
        <v>0.0</v>
      </c>
      <c r="P1014" s="43">
        <v>0.0</v>
      </c>
      <c r="Q1014" s="43">
        <v>8288.5725</v>
      </c>
      <c r="R1014" s="43">
        <v>8315.0</v>
      </c>
      <c r="S1014" s="43">
        <v>0.152944786430093</v>
      </c>
      <c r="T1014" s="43">
        <v>0.318872</v>
      </c>
      <c r="U1014" s="43">
        <v>0.0</v>
      </c>
      <c r="V1014" s="43">
        <v>1.0</v>
      </c>
      <c r="W1014" s="43">
        <v>0.0</v>
      </c>
      <c r="X1014" s="43">
        <v>1.0</v>
      </c>
      <c r="Y1014" s="43">
        <v>0.0</v>
      </c>
      <c r="Z1014" s="43">
        <v>1.0</v>
      </c>
      <c r="AA1014" s="43">
        <v>21.2</v>
      </c>
      <c r="AB1014" s="43">
        <v>2.0</v>
      </c>
      <c r="AC1014" s="43">
        <v>1.0</v>
      </c>
      <c r="AD1014" s="43">
        <v>0.0</v>
      </c>
      <c r="AE1014" s="43">
        <v>1317.426666</v>
      </c>
      <c r="AF1014" s="43">
        <v>0.0</v>
      </c>
      <c r="AG1014" s="43">
        <v>1.0</v>
      </c>
      <c r="AH1014" s="43">
        <v>0.0</v>
      </c>
      <c r="AI1014" s="43">
        <v>3000.0</v>
      </c>
      <c r="AJ1014" s="43">
        <v>0.0</v>
      </c>
      <c r="AK1014" s="43">
        <v>4470.0</v>
      </c>
      <c r="AL1014" s="43">
        <v>0.0</v>
      </c>
      <c r="AM1014" s="43">
        <v>0.2676327729650194</v>
      </c>
      <c r="AN1014" s="43">
        <v>0.0</v>
      </c>
      <c r="AO1014" s="43">
        <v>1.0</v>
      </c>
      <c r="AP1014" s="43">
        <v>357.0</v>
      </c>
      <c r="AQ1014" s="43">
        <v>3.0</v>
      </c>
    </row>
    <row r="1015" ht="15.75" customHeight="1">
      <c r="A1015" s="47">
        <v>86.0</v>
      </c>
      <c r="B1015" s="48" t="str">
        <f t="array" ref="B1015">XLOOKUP(A1015,Industry_index!$A:$A,Industry_index!$B:$B)</f>
        <v>Services</v>
      </c>
      <c r="C1015" s="43">
        <v>739.0</v>
      </c>
      <c r="D1015" s="43">
        <v>11.83</v>
      </c>
      <c r="E1015" s="43">
        <v>2.0</v>
      </c>
      <c r="F1015" s="43">
        <v>4.0</v>
      </c>
      <c r="G1015" s="43">
        <v>16135.0</v>
      </c>
      <c r="H1015" s="43">
        <v>12000.0</v>
      </c>
      <c r="I1015" s="43">
        <v>10255.0</v>
      </c>
      <c r="J1015" s="43">
        <v>17880.0</v>
      </c>
      <c r="K1015" s="43">
        <v>63102.5</v>
      </c>
      <c r="L1015" s="43">
        <v>11427.83</v>
      </c>
      <c r="M1015" s="43">
        <v>0.0</v>
      </c>
      <c r="N1015" s="43">
        <v>0.0</v>
      </c>
      <c r="O1015" s="43">
        <v>0.0</v>
      </c>
      <c r="P1015" s="43">
        <v>0.0</v>
      </c>
      <c r="Q1015" s="43">
        <v>48612.0</v>
      </c>
      <c r="R1015" s="43">
        <v>59395.0</v>
      </c>
      <c r="S1015" s="43">
        <v>0.307112011676168</v>
      </c>
      <c r="T1015" s="43">
        <v>22.181765</v>
      </c>
      <c r="U1015" s="43">
        <v>0.0</v>
      </c>
      <c r="V1015" s="43">
        <v>1.0</v>
      </c>
      <c r="W1015" s="43">
        <v>0.0</v>
      </c>
      <c r="X1015" s="43">
        <v>0.0</v>
      </c>
      <c r="Y1015" s="43">
        <v>1.0</v>
      </c>
      <c r="Z1015" s="43">
        <v>1.0</v>
      </c>
      <c r="AA1015" s="43">
        <v>11.83</v>
      </c>
      <c r="AB1015" s="43">
        <v>2.0</v>
      </c>
      <c r="AC1015" s="43">
        <v>1.0</v>
      </c>
      <c r="AD1015" s="43">
        <v>0.0</v>
      </c>
      <c r="AE1015" s="43">
        <v>11427.83</v>
      </c>
      <c r="AF1015" s="43">
        <v>1.0</v>
      </c>
      <c r="AG1015" s="43">
        <v>0.0</v>
      </c>
      <c r="AH1015" s="43">
        <v>16135.0</v>
      </c>
      <c r="AI1015" s="43">
        <v>12000.0</v>
      </c>
      <c r="AJ1015" s="43">
        <v>10255.0</v>
      </c>
      <c r="AK1015" s="43">
        <v>17880.0</v>
      </c>
      <c r="AL1015" s="43">
        <v>1.0</v>
      </c>
      <c r="AM1015" s="43">
        <v>0.2688955651313167</v>
      </c>
      <c r="AN1015" s="43">
        <v>0.0</v>
      </c>
      <c r="AO1015" s="43">
        <v>0.0</v>
      </c>
      <c r="AP1015" s="43">
        <v>361.0</v>
      </c>
      <c r="AQ1015" s="43">
        <v>3.0</v>
      </c>
    </row>
    <row r="1016" ht="15.75" customHeight="1">
      <c r="A1016" s="47">
        <v>4414.0</v>
      </c>
      <c r="B1016" s="48" t="str">
        <f t="array" ref="B1016">XLOOKUP(A1016,Industry_index!$A:$A,Industry_index!$B:$B)</f>
        <v>Retail</v>
      </c>
      <c r="C1016" s="43">
        <v>0.0</v>
      </c>
      <c r="D1016" s="43">
        <v>0.34</v>
      </c>
      <c r="E1016" s="43">
        <v>2.0</v>
      </c>
      <c r="F1016" s="43">
        <v>27.0</v>
      </c>
      <c r="G1016" s="43">
        <v>0.0</v>
      </c>
      <c r="H1016" s="43">
        <v>3000.0</v>
      </c>
      <c r="I1016" s="43">
        <v>0.0</v>
      </c>
      <c r="J1016" s="43">
        <v>4470.0</v>
      </c>
      <c r="K1016" s="43">
        <v>10544.686666</v>
      </c>
      <c r="L1016" s="43">
        <v>64.903333</v>
      </c>
      <c r="M1016" s="43">
        <v>0.666666</v>
      </c>
      <c r="N1016" s="43">
        <v>0.666666</v>
      </c>
      <c r="O1016" s="43">
        <v>2.333333</v>
      </c>
      <c r="P1016" s="43">
        <v>7.0</v>
      </c>
      <c r="Q1016" s="43">
        <v>25475.13</v>
      </c>
      <c r="R1016" s="43">
        <v>10552.27</v>
      </c>
      <c r="S1016" s="43">
        <v>0.039090439909086</v>
      </c>
      <c r="T1016" s="43">
        <v>-58.57815</v>
      </c>
      <c r="U1016" s="43">
        <v>0.0</v>
      </c>
      <c r="V1016" s="43">
        <v>1.0</v>
      </c>
      <c r="W1016" s="43">
        <v>0.0</v>
      </c>
      <c r="X1016" s="43">
        <v>0.0</v>
      </c>
      <c r="Y1016" s="43">
        <v>0.0</v>
      </c>
      <c r="Z1016" s="43">
        <v>1.0</v>
      </c>
      <c r="AA1016" s="43">
        <v>0.34</v>
      </c>
      <c r="AB1016" s="43">
        <v>2.0</v>
      </c>
      <c r="AC1016" s="43">
        <v>1.0</v>
      </c>
      <c r="AD1016" s="43">
        <v>0.0</v>
      </c>
      <c r="AE1016" s="43">
        <v>64.903333</v>
      </c>
      <c r="AF1016" s="43">
        <v>0.0</v>
      </c>
      <c r="AG1016" s="43">
        <v>0.0</v>
      </c>
      <c r="AH1016" s="43">
        <v>0.0</v>
      </c>
      <c r="AI1016" s="43">
        <v>3000.0</v>
      </c>
      <c r="AJ1016" s="43">
        <v>0.0</v>
      </c>
      <c r="AK1016" s="43">
        <v>4470.0</v>
      </c>
      <c r="AL1016" s="43">
        <v>0.0</v>
      </c>
      <c r="AM1016" s="43">
        <v>0.2545609726422473</v>
      </c>
      <c r="AN1016" s="43">
        <v>0.0</v>
      </c>
      <c r="AO1016" s="43">
        <v>1.0</v>
      </c>
      <c r="AP1016" s="43">
        <v>306.0</v>
      </c>
      <c r="AQ1016" s="43">
        <v>3.0</v>
      </c>
    </row>
    <row r="1017" ht="15.75" customHeight="1">
      <c r="A1017" s="47">
        <v>2333.0</v>
      </c>
      <c r="B1017" s="48" t="str">
        <f t="array" ref="B1017">XLOOKUP(A1017,Industry_index!$A:$A,Industry_index!$B:$B)</f>
        <v>Transportation &amp; Public Utilities</v>
      </c>
      <c r="C1017" s="43">
        <v>599.0</v>
      </c>
      <c r="D1017" s="43">
        <v>8.32</v>
      </c>
      <c r="E1017" s="43">
        <v>1.0</v>
      </c>
      <c r="F1017" s="43">
        <v>0.0</v>
      </c>
      <c r="G1017" s="43">
        <v>0.0</v>
      </c>
      <c r="H1017" s="43">
        <v>12000.0</v>
      </c>
      <c r="I1017" s="43">
        <v>0.0</v>
      </c>
      <c r="J1017" s="43">
        <v>17880.0</v>
      </c>
      <c r="K1017" s="43">
        <v>53054.73</v>
      </c>
      <c r="L1017" s="43">
        <v>1657.416666</v>
      </c>
      <c r="M1017" s="43">
        <v>0.0</v>
      </c>
      <c r="N1017" s="43">
        <v>0.666666</v>
      </c>
      <c r="O1017" s="43">
        <v>0.333333</v>
      </c>
      <c r="P1017" s="43">
        <v>1.0</v>
      </c>
      <c r="Q1017" s="43">
        <v>82671.17875</v>
      </c>
      <c r="R1017" s="43">
        <v>47372.26</v>
      </c>
      <c r="S1017" s="43">
        <v>0.033403384485268</v>
      </c>
      <c r="T1017" s="43">
        <v>-42.697975</v>
      </c>
      <c r="U1017" s="43">
        <v>0.0</v>
      </c>
      <c r="V1017" s="43">
        <v>0.0</v>
      </c>
      <c r="W1017" s="43">
        <v>1.0</v>
      </c>
      <c r="X1017" s="43">
        <v>0.0</v>
      </c>
      <c r="Y1017" s="43">
        <v>0.0</v>
      </c>
      <c r="Z1017" s="43">
        <v>1.0</v>
      </c>
      <c r="AA1017" s="43">
        <v>8.32</v>
      </c>
      <c r="AB1017" s="43">
        <v>1.0</v>
      </c>
      <c r="AC1017" s="43">
        <v>0.0</v>
      </c>
      <c r="AD1017" s="43">
        <v>1.0</v>
      </c>
      <c r="AE1017" s="43">
        <v>1657.416666</v>
      </c>
      <c r="AF1017" s="43">
        <v>0.0</v>
      </c>
      <c r="AG1017" s="43">
        <v>0.0</v>
      </c>
      <c r="AH1017" s="43">
        <v>0.0</v>
      </c>
      <c r="AI1017" s="43">
        <v>12000.0</v>
      </c>
      <c r="AJ1017" s="43">
        <v>0.0</v>
      </c>
      <c r="AK1017" s="43">
        <v>17880.0</v>
      </c>
      <c r="AL1017" s="43">
        <v>0.0</v>
      </c>
      <c r="AM1017" s="43">
        <v>0.2564929052561662</v>
      </c>
      <c r="AN1017" s="43">
        <v>0.0</v>
      </c>
      <c r="AO1017" s="43">
        <v>1.0</v>
      </c>
      <c r="AP1017" s="43">
        <v>315.0</v>
      </c>
      <c r="AQ1017" s="43">
        <v>3.0</v>
      </c>
    </row>
    <row r="1018" ht="15.75" customHeight="1">
      <c r="A1018" s="47">
        <v>4062.0</v>
      </c>
      <c r="B1018" s="48" t="str">
        <f t="array" ref="B1018">XLOOKUP(A1018,Industry_index!$A:$A,Industry_index!$B:$B)</f>
        <v>Services</v>
      </c>
      <c r="C1018" s="43">
        <v>626.0</v>
      </c>
      <c r="D1018" s="43">
        <v>12.08</v>
      </c>
      <c r="E1018" s="43">
        <v>1.0</v>
      </c>
      <c r="F1018" s="43">
        <v>4.0</v>
      </c>
      <c r="G1018" s="43">
        <v>0.0</v>
      </c>
      <c r="H1018" s="43">
        <v>30000.0</v>
      </c>
      <c r="I1018" s="43">
        <v>0.0</v>
      </c>
      <c r="J1018" s="43">
        <v>44700.0</v>
      </c>
      <c r="K1018" s="43">
        <v>89221.123333</v>
      </c>
      <c r="L1018" s="43">
        <v>6158.556666</v>
      </c>
      <c r="M1018" s="43">
        <v>0.666666</v>
      </c>
      <c r="N1018" s="43">
        <v>0.666666</v>
      </c>
      <c r="O1018" s="43">
        <v>2.0</v>
      </c>
      <c r="P1018" s="43">
        <v>6.0</v>
      </c>
      <c r="Q1018" s="43">
        <v>47436.4625</v>
      </c>
      <c r="R1018" s="43">
        <v>67156.20600000002</v>
      </c>
      <c r="S1018" s="43">
        <v>0.069025809135774</v>
      </c>
      <c r="T1018" s="43">
        <v>301.388367</v>
      </c>
      <c r="U1018" s="43">
        <v>0.0</v>
      </c>
      <c r="V1018" s="43">
        <v>1.0</v>
      </c>
      <c r="W1018" s="43">
        <v>0.0</v>
      </c>
      <c r="X1018" s="43">
        <v>0.0</v>
      </c>
      <c r="Y1018" s="43">
        <v>1.0</v>
      </c>
      <c r="Z1018" s="43">
        <v>1.0</v>
      </c>
      <c r="AA1018" s="43">
        <v>12.08</v>
      </c>
      <c r="AB1018" s="43">
        <v>1.0</v>
      </c>
      <c r="AC1018" s="43">
        <v>1.0</v>
      </c>
      <c r="AD1018" s="43">
        <v>0.0</v>
      </c>
      <c r="AE1018" s="43">
        <v>6158.556666</v>
      </c>
      <c r="AF1018" s="43">
        <v>1.0</v>
      </c>
      <c r="AG1018" s="43">
        <v>0.0</v>
      </c>
      <c r="AH1018" s="43">
        <v>0.0</v>
      </c>
      <c r="AI1018" s="43">
        <v>30000.0</v>
      </c>
      <c r="AJ1018" s="43">
        <v>0.0</v>
      </c>
      <c r="AK1018" s="43">
        <v>44700.0</v>
      </c>
      <c r="AL1018" s="43">
        <v>0.0</v>
      </c>
      <c r="AM1018" s="43">
        <v>0.2774271419788819</v>
      </c>
      <c r="AN1018" s="43">
        <v>0.0</v>
      </c>
      <c r="AO1018" s="43">
        <v>1.0</v>
      </c>
      <c r="AP1018" s="43">
        <v>393.0</v>
      </c>
      <c r="AQ1018" s="43">
        <v>3.0</v>
      </c>
    </row>
    <row r="1019" ht="15.75" customHeight="1">
      <c r="A1019" s="47">
        <v>1654.0</v>
      </c>
      <c r="B1019" s="48" t="str">
        <f t="array" ref="B1019">XLOOKUP(A1019,Industry_index!$A:$A,Industry_index!$B:$B)</f>
        <v>Transportation &amp; Public Utilities</v>
      </c>
      <c r="C1019" s="43">
        <v>552.0</v>
      </c>
      <c r="D1019" s="43">
        <v>7.53</v>
      </c>
      <c r="E1019" s="43">
        <v>1.0</v>
      </c>
      <c r="F1019" s="43">
        <v>0.0</v>
      </c>
      <c r="G1019" s="43">
        <v>0.0</v>
      </c>
      <c r="H1019" s="43">
        <v>8000.0</v>
      </c>
      <c r="I1019" s="43">
        <v>0.0</v>
      </c>
      <c r="J1019" s="43">
        <v>11920.0</v>
      </c>
      <c r="K1019" s="43">
        <v>14441.0</v>
      </c>
      <c r="L1019" s="43">
        <v>3792.0</v>
      </c>
      <c r="M1019" s="43">
        <v>0.333333</v>
      </c>
      <c r="N1019" s="43">
        <v>0.0</v>
      </c>
      <c r="O1019" s="43">
        <v>0.0</v>
      </c>
      <c r="P1019" s="43">
        <v>0.0</v>
      </c>
      <c r="Q1019" s="43">
        <v>21425.763928</v>
      </c>
      <c r="R1019" s="43">
        <v>13733.0</v>
      </c>
      <c r="S1019" s="43">
        <v>0.220339716230245</v>
      </c>
      <c r="T1019" s="43">
        <v>-35.90425</v>
      </c>
      <c r="U1019" s="43">
        <v>0.0</v>
      </c>
      <c r="V1019" s="43">
        <v>0.0</v>
      </c>
      <c r="W1019" s="43">
        <v>1.0</v>
      </c>
      <c r="X1019" s="43">
        <v>0.0</v>
      </c>
      <c r="Y1019" s="43">
        <v>0.0</v>
      </c>
      <c r="Z1019" s="43">
        <v>1.0</v>
      </c>
      <c r="AA1019" s="43">
        <v>7.53</v>
      </c>
      <c r="AB1019" s="43">
        <v>1.0</v>
      </c>
      <c r="AC1019" s="43">
        <v>0.0</v>
      </c>
      <c r="AD1019" s="43">
        <v>1.0</v>
      </c>
      <c r="AE1019" s="43">
        <v>3792.0</v>
      </c>
      <c r="AF1019" s="43">
        <v>0.0</v>
      </c>
      <c r="AG1019" s="43">
        <v>0.0</v>
      </c>
      <c r="AH1019" s="43">
        <v>0.0</v>
      </c>
      <c r="AI1019" s="43">
        <v>8000.0</v>
      </c>
      <c r="AJ1019" s="43">
        <v>0.0</v>
      </c>
      <c r="AK1019" s="43">
        <v>11920.0</v>
      </c>
      <c r="AL1019" s="43">
        <v>0.0</v>
      </c>
      <c r="AM1019" s="43">
        <v>0.2511614048819616</v>
      </c>
      <c r="AN1019" s="43">
        <v>0.0</v>
      </c>
      <c r="AO1019" s="43">
        <v>1.0</v>
      </c>
      <c r="AP1019" s="43">
        <v>294.0</v>
      </c>
      <c r="AQ1019" s="43">
        <v>3.0</v>
      </c>
    </row>
    <row r="1020" ht="15.75" customHeight="1">
      <c r="A1020" s="47">
        <v>873.0</v>
      </c>
      <c r="B1020" s="48" t="str">
        <f t="array" ref="B1020">XLOOKUP(A1020,Industry_index!$A:$A,Industry_index!$B:$B)</f>
        <v>Services</v>
      </c>
      <c r="C1020" s="43">
        <v>549.0</v>
      </c>
      <c r="D1020" s="43">
        <v>6.2</v>
      </c>
      <c r="E1020" s="43">
        <v>1.0</v>
      </c>
      <c r="F1020" s="43">
        <v>4.0</v>
      </c>
      <c r="G1020" s="43">
        <v>0.0</v>
      </c>
      <c r="H1020" s="43">
        <v>4000.0</v>
      </c>
      <c r="I1020" s="43">
        <v>0.0</v>
      </c>
      <c r="J1020" s="43">
        <v>5960.0</v>
      </c>
      <c r="K1020" s="43">
        <v>9321.696666</v>
      </c>
      <c r="L1020" s="43">
        <v>13875.996666</v>
      </c>
      <c r="M1020" s="43">
        <v>0.0</v>
      </c>
      <c r="N1020" s="43">
        <v>0.0</v>
      </c>
      <c r="O1020" s="43">
        <v>0.0</v>
      </c>
      <c r="P1020" s="43">
        <v>0.0</v>
      </c>
      <c r="Q1020" s="43">
        <v>9161.25</v>
      </c>
      <c r="R1020" s="43">
        <v>9642.59</v>
      </c>
      <c r="S1020" s="43">
        <v>0.307112011676168</v>
      </c>
      <c r="T1020" s="43">
        <v>5.254086</v>
      </c>
      <c r="U1020" s="43">
        <v>0.0</v>
      </c>
      <c r="V1020" s="43">
        <v>1.0</v>
      </c>
      <c r="W1020" s="43">
        <v>0.0</v>
      </c>
      <c r="X1020" s="43">
        <v>1.0</v>
      </c>
      <c r="Y1020" s="43">
        <v>0.0</v>
      </c>
      <c r="Z1020" s="43">
        <v>1.0</v>
      </c>
      <c r="AA1020" s="43">
        <v>6.2</v>
      </c>
      <c r="AB1020" s="43">
        <v>1.0</v>
      </c>
      <c r="AC1020" s="43">
        <v>1.0</v>
      </c>
      <c r="AD1020" s="43">
        <v>0.0</v>
      </c>
      <c r="AE1020" s="43">
        <v>13875.996666</v>
      </c>
      <c r="AF1020" s="43">
        <v>0.0</v>
      </c>
      <c r="AG1020" s="43">
        <v>1.0</v>
      </c>
      <c r="AH1020" s="43">
        <v>0.0</v>
      </c>
      <c r="AI1020" s="43">
        <v>4000.0</v>
      </c>
      <c r="AJ1020" s="43">
        <v>0.0</v>
      </c>
      <c r="AK1020" s="43">
        <v>5960.0</v>
      </c>
      <c r="AL1020" s="43">
        <v>0.0</v>
      </c>
      <c r="AM1020" s="43">
        <v>0.2716217941854092</v>
      </c>
      <c r="AN1020" s="43">
        <v>0.0</v>
      </c>
      <c r="AO1020" s="43">
        <v>1.0</v>
      </c>
      <c r="AP1020" s="43">
        <v>372.0</v>
      </c>
      <c r="AQ1020" s="43">
        <v>3.0</v>
      </c>
    </row>
    <row r="1021" ht="15.75" customHeight="1">
      <c r="A1021" s="47">
        <v>3626.0</v>
      </c>
      <c r="B1021" s="48" t="str">
        <f t="array" ref="B1021">XLOOKUP(A1021,Industry_index!$A:$A,Industry_index!$B:$B)</f>
        <v>Wholesale Trade</v>
      </c>
      <c r="C1021" s="43">
        <v>647.0</v>
      </c>
      <c r="D1021" s="43">
        <v>20.42</v>
      </c>
      <c r="E1021" s="43">
        <v>3.0</v>
      </c>
      <c r="F1021" s="43">
        <v>30.0</v>
      </c>
      <c r="G1021" s="43">
        <v>0.0</v>
      </c>
      <c r="H1021" s="43">
        <v>10000.0</v>
      </c>
      <c r="I1021" s="43">
        <v>0.0</v>
      </c>
      <c r="J1021" s="43">
        <v>14900.0</v>
      </c>
      <c r="K1021" s="43">
        <v>35324.0</v>
      </c>
      <c r="L1021" s="43">
        <v>15435.0</v>
      </c>
      <c r="M1021" s="43">
        <v>0.0</v>
      </c>
      <c r="N1021" s="43">
        <v>0.0</v>
      </c>
      <c r="O1021" s="43">
        <v>0.0</v>
      </c>
      <c r="P1021" s="43">
        <v>0.0</v>
      </c>
      <c r="Q1021" s="43">
        <v>16736.5</v>
      </c>
      <c r="R1021" s="43">
        <v>72499.0</v>
      </c>
      <c r="S1021" s="43">
        <v>0.436955044728796</v>
      </c>
      <c r="T1021" s="43">
        <v>333.17898</v>
      </c>
      <c r="U1021" s="43">
        <v>0.0</v>
      </c>
      <c r="V1021" s="43">
        <v>0.0</v>
      </c>
      <c r="W1021" s="43">
        <v>0.0</v>
      </c>
      <c r="X1021" s="43">
        <v>0.0</v>
      </c>
      <c r="Y1021" s="43">
        <v>1.0</v>
      </c>
      <c r="Z1021" s="43">
        <v>1.0</v>
      </c>
      <c r="AA1021" s="43">
        <v>20.42</v>
      </c>
      <c r="AB1021" s="43">
        <v>3.0</v>
      </c>
      <c r="AC1021" s="43">
        <v>0.0</v>
      </c>
      <c r="AD1021" s="43">
        <v>0.0</v>
      </c>
      <c r="AE1021" s="43">
        <v>15435.0</v>
      </c>
      <c r="AF1021" s="43">
        <v>1.0</v>
      </c>
      <c r="AG1021" s="43">
        <v>0.0</v>
      </c>
      <c r="AH1021" s="43">
        <v>0.0</v>
      </c>
      <c r="AI1021" s="43">
        <v>10000.0</v>
      </c>
      <c r="AJ1021" s="43">
        <v>0.0</v>
      </c>
      <c r="AK1021" s="43">
        <v>14900.0</v>
      </c>
      <c r="AL1021" s="43">
        <v>0.0</v>
      </c>
      <c r="AM1021" s="43">
        <v>0.2805910438124278</v>
      </c>
      <c r="AN1021" s="43">
        <v>0.0</v>
      </c>
      <c r="AO1021" s="43">
        <v>1.0</v>
      </c>
      <c r="AP1021" s="43">
        <v>408.0</v>
      </c>
      <c r="AQ1021" s="43">
        <v>3.0</v>
      </c>
    </row>
    <row r="1022" ht="15.75" customHeight="1">
      <c r="A1022" s="47">
        <v>3370.0</v>
      </c>
      <c r="B1022" s="48" t="str">
        <f t="array" ref="B1022">XLOOKUP(A1022,Industry_index!$A:$A,Industry_index!$B:$B)</f>
        <v>Transportation &amp; Public Utilities</v>
      </c>
      <c r="C1022" s="43">
        <v>680.0</v>
      </c>
      <c r="D1022" s="43">
        <v>9.11</v>
      </c>
      <c r="E1022" s="43">
        <v>2.0</v>
      </c>
      <c r="F1022" s="43">
        <v>4.0</v>
      </c>
      <c r="G1022" s="43">
        <v>3178.76</v>
      </c>
      <c r="H1022" s="43">
        <v>4000.0</v>
      </c>
      <c r="I1022" s="43">
        <v>1218.76</v>
      </c>
      <c r="J1022" s="43">
        <v>5960.0</v>
      </c>
      <c r="K1022" s="43">
        <v>14465.09</v>
      </c>
      <c r="L1022" s="43">
        <v>1448.03</v>
      </c>
      <c r="M1022" s="43">
        <v>0.666666</v>
      </c>
      <c r="N1022" s="43">
        <v>0.0</v>
      </c>
      <c r="O1022" s="43">
        <v>0.666666</v>
      </c>
      <c r="P1022" s="43">
        <v>2.0</v>
      </c>
      <c r="Q1022" s="43">
        <v>15914.735</v>
      </c>
      <c r="R1022" s="43">
        <v>11565.8</v>
      </c>
      <c r="S1022" s="43">
        <v>0.100105149708712</v>
      </c>
      <c r="T1022" s="43">
        <v>-27.326499</v>
      </c>
      <c r="U1022" s="43">
        <v>1.0</v>
      </c>
      <c r="V1022" s="43">
        <v>0.0</v>
      </c>
      <c r="W1022" s="43">
        <v>1.0</v>
      </c>
      <c r="X1022" s="43">
        <v>0.0</v>
      </c>
      <c r="Y1022" s="43">
        <v>0.0</v>
      </c>
      <c r="Z1022" s="43">
        <v>1.0</v>
      </c>
      <c r="AA1022" s="43">
        <v>9.11</v>
      </c>
      <c r="AB1022" s="43">
        <v>2.0</v>
      </c>
      <c r="AC1022" s="43">
        <v>0.0</v>
      </c>
      <c r="AD1022" s="43">
        <v>1.0</v>
      </c>
      <c r="AE1022" s="43">
        <v>1448.03</v>
      </c>
      <c r="AF1022" s="43">
        <v>0.0</v>
      </c>
      <c r="AG1022" s="43">
        <v>0.0</v>
      </c>
      <c r="AH1022" s="43">
        <v>3178.76</v>
      </c>
      <c r="AI1022" s="43">
        <v>4000.0</v>
      </c>
      <c r="AJ1022" s="43">
        <v>1218.76</v>
      </c>
      <c r="AK1022" s="43">
        <v>5960.0</v>
      </c>
      <c r="AL1022" s="43">
        <v>1.0</v>
      </c>
      <c r="AM1022" s="43">
        <v>0.2668321864233246</v>
      </c>
      <c r="AN1022" s="43">
        <v>0.0</v>
      </c>
      <c r="AO1022" s="43">
        <v>0.0</v>
      </c>
      <c r="AP1022" s="43">
        <v>352.0</v>
      </c>
      <c r="AQ1022" s="43">
        <v>3.0</v>
      </c>
    </row>
    <row r="1023" ht="15.75" customHeight="1">
      <c r="A1023" s="47">
        <v>3339.0</v>
      </c>
      <c r="B1023" s="48" t="str">
        <f t="array" ref="B1023">XLOOKUP(A1023,Industry_index!$A:$A,Industry_index!$B:$B)</f>
        <v>Construction</v>
      </c>
      <c r="C1023" s="43">
        <v>676.0</v>
      </c>
      <c r="D1023" s="43">
        <v>8.79</v>
      </c>
      <c r="E1023" s="43">
        <v>2.0</v>
      </c>
      <c r="F1023" s="43">
        <v>27.0</v>
      </c>
      <c r="G1023" s="43">
        <v>3725.0</v>
      </c>
      <c r="H1023" s="43">
        <v>5000.0</v>
      </c>
      <c r="I1023" s="43">
        <v>1275.0</v>
      </c>
      <c r="J1023" s="43">
        <v>7450.0</v>
      </c>
      <c r="K1023" s="43">
        <v>15195.5</v>
      </c>
      <c r="L1023" s="43">
        <v>4701.0</v>
      </c>
      <c r="M1023" s="43">
        <v>1.5</v>
      </c>
      <c r="N1023" s="43">
        <v>0.0</v>
      </c>
      <c r="O1023" s="43">
        <v>0.5</v>
      </c>
      <c r="P1023" s="43">
        <v>1.0</v>
      </c>
      <c r="Q1023" s="43">
        <v>26170.116</v>
      </c>
      <c r="R1023" s="43">
        <v>17580.0</v>
      </c>
      <c r="S1023" s="43">
        <v>0.286267397418331</v>
      </c>
      <c r="T1023" s="43">
        <v>-32.824157</v>
      </c>
      <c r="U1023" s="43">
        <v>1.0</v>
      </c>
      <c r="V1023" s="43">
        <v>0.0</v>
      </c>
      <c r="W1023" s="43">
        <v>1.0</v>
      </c>
      <c r="X1023" s="43">
        <v>0.0</v>
      </c>
      <c r="Y1023" s="43">
        <v>0.0</v>
      </c>
      <c r="Z1023" s="43">
        <v>1.0</v>
      </c>
      <c r="AA1023" s="43">
        <v>8.79</v>
      </c>
      <c r="AB1023" s="43">
        <v>2.0</v>
      </c>
      <c r="AC1023" s="43">
        <v>0.0</v>
      </c>
      <c r="AD1023" s="43">
        <v>1.0</v>
      </c>
      <c r="AE1023" s="43">
        <v>4701.0</v>
      </c>
      <c r="AF1023" s="43">
        <v>0.0</v>
      </c>
      <c r="AG1023" s="43">
        <v>0.0</v>
      </c>
      <c r="AH1023" s="43">
        <v>3725.0</v>
      </c>
      <c r="AI1023" s="43">
        <v>5000.0</v>
      </c>
      <c r="AJ1023" s="43">
        <v>1275.0</v>
      </c>
      <c r="AK1023" s="43">
        <v>7450.0</v>
      </c>
      <c r="AL1023" s="43">
        <v>1.0</v>
      </c>
      <c r="AM1023" s="43">
        <v>0.2543864918723054</v>
      </c>
      <c r="AN1023" s="43">
        <v>0.0</v>
      </c>
      <c r="AO1023" s="43">
        <v>0.0</v>
      </c>
      <c r="AP1023" s="43">
        <v>305.0</v>
      </c>
      <c r="AQ1023" s="43">
        <v>3.0</v>
      </c>
    </row>
    <row r="1024" ht="15.75" customHeight="1">
      <c r="A1024" s="47">
        <v>145.0</v>
      </c>
      <c r="B1024" s="48" t="str">
        <f t="array" ref="B1024">XLOOKUP(A1024,Industry_index!$A:$A,Industry_index!$B:$B)</f>
        <v>Wholesale Trade</v>
      </c>
      <c r="C1024" s="43">
        <v>595.0</v>
      </c>
      <c r="D1024" s="43">
        <v>2.72</v>
      </c>
      <c r="E1024" s="43">
        <v>2.0</v>
      </c>
      <c r="F1024" s="43">
        <v>16.0</v>
      </c>
      <c r="G1024" s="43">
        <v>30959.0</v>
      </c>
      <c r="H1024" s="43">
        <v>25000.0</v>
      </c>
      <c r="I1024" s="43">
        <v>18709.0</v>
      </c>
      <c r="J1024" s="43">
        <v>37250.0</v>
      </c>
      <c r="K1024" s="43">
        <v>84757.333333</v>
      </c>
      <c r="L1024" s="43">
        <v>11427.83</v>
      </c>
      <c r="M1024" s="43">
        <v>0.0</v>
      </c>
      <c r="N1024" s="43">
        <v>0.0</v>
      </c>
      <c r="O1024" s="43">
        <v>0.0</v>
      </c>
      <c r="P1024" s="43">
        <v>0.0</v>
      </c>
      <c r="Q1024" s="43">
        <v>101138.0</v>
      </c>
      <c r="R1024" s="43">
        <v>51996.0</v>
      </c>
      <c r="S1024" s="43">
        <v>0.380211009478472</v>
      </c>
      <c r="T1024" s="43">
        <v>-48.589056</v>
      </c>
      <c r="U1024" s="43">
        <v>0.0</v>
      </c>
      <c r="V1024" s="43">
        <v>0.0</v>
      </c>
      <c r="W1024" s="43">
        <v>0.0</v>
      </c>
      <c r="X1024" s="43">
        <v>0.0</v>
      </c>
      <c r="Y1024" s="43">
        <v>0.0</v>
      </c>
      <c r="Z1024" s="43">
        <v>1.0</v>
      </c>
      <c r="AA1024" s="43">
        <v>2.72</v>
      </c>
      <c r="AB1024" s="43">
        <v>2.0</v>
      </c>
      <c r="AC1024" s="43">
        <v>0.0</v>
      </c>
      <c r="AD1024" s="43">
        <v>0.0</v>
      </c>
      <c r="AE1024" s="43">
        <v>11427.83</v>
      </c>
      <c r="AF1024" s="43">
        <v>0.0</v>
      </c>
      <c r="AG1024" s="43">
        <v>0.0</v>
      </c>
      <c r="AH1024" s="43">
        <v>30959.0</v>
      </c>
      <c r="AI1024" s="43">
        <v>25000.0</v>
      </c>
      <c r="AJ1024" s="43">
        <v>18709.0</v>
      </c>
      <c r="AK1024" s="43">
        <v>37250.0</v>
      </c>
      <c r="AL1024" s="43">
        <v>1.0</v>
      </c>
      <c r="AM1024" s="43">
        <v>0.2506078572724226</v>
      </c>
      <c r="AN1024" s="43">
        <v>0.0</v>
      </c>
      <c r="AO1024" s="43">
        <v>0.0</v>
      </c>
      <c r="AP1024" s="43">
        <v>290.0</v>
      </c>
      <c r="AQ1024" s="43">
        <v>3.0</v>
      </c>
    </row>
    <row r="1025" ht="15.75" customHeight="1">
      <c r="A1025" s="47">
        <v>4469.0</v>
      </c>
      <c r="B1025" s="48" t="str">
        <f t="array" ref="B1025">XLOOKUP(A1025,Industry_index!$A:$A,Industry_index!$B:$B)</f>
        <v>Services</v>
      </c>
      <c r="C1025" s="43">
        <v>489.0</v>
      </c>
      <c r="D1025" s="43">
        <v>0.36</v>
      </c>
      <c r="E1025" s="43">
        <v>2.0</v>
      </c>
      <c r="F1025" s="43">
        <v>12.0</v>
      </c>
      <c r="G1025" s="43">
        <v>0.0</v>
      </c>
      <c r="H1025" s="43">
        <v>3000.0</v>
      </c>
      <c r="I1025" s="43">
        <v>0.0</v>
      </c>
      <c r="J1025" s="43">
        <v>4470.0</v>
      </c>
      <c r="K1025" s="43">
        <v>13487.816666</v>
      </c>
      <c r="L1025" s="43">
        <v>1513.333333</v>
      </c>
      <c r="M1025" s="43">
        <v>0.0</v>
      </c>
      <c r="N1025" s="43">
        <v>0.333333</v>
      </c>
      <c r="O1025" s="43">
        <v>0.0</v>
      </c>
      <c r="P1025" s="43">
        <v>0.0</v>
      </c>
      <c r="Q1025" s="43">
        <v>35818.415</v>
      </c>
      <c r="R1025" s="43">
        <v>17589.63</v>
      </c>
      <c r="S1025" s="43">
        <v>0.112053798639297</v>
      </c>
      <c r="T1025" s="43">
        <v>-50.892229</v>
      </c>
      <c r="U1025" s="43">
        <v>0.0</v>
      </c>
      <c r="V1025" s="43">
        <v>1.0</v>
      </c>
      <c r="W1025" s="43">
        <v>0.0</v>
      </c>
      <c r="X1025" s="43">
        <v>0.0</v>
      </c>
      <c r="Y1025" s="43">
        <v>0.0</v>
      </c>
      <c r="Z1025" s="43">
        <v>1.0</v>
      </c>
      <c r="AA1025" s="43">
        <v>0.36</v>
      </c>
      <c r="AB1025" s="43">
        <v>2.0</v>
      </c>
      <c r="AC1025" s="43">
        <v>1.0</v>
      </c>
      <c r="AD1025" s="43">
        <v>0.0</v>
      </c>
      <c r="AE1025" s="43">
        <v>1513.333333</v>
      </c>
      <c r="AF1025" s="43">
        <v>0.0</v>
      </c>
      <c r="AG1025" s="43">
        <v>0.0</v>
      </c>
      <c r="AH1025" s="43">
        <v>0.0</v>
      </c>
      <c r="AI1025" s="43">
        <v>3000.0</v>
      </c>
      <c r="AJ1025" s="43">
        <v>0.0</v>
      </c>
      <c r="AK1025" s="43">
        <v>4470.0</v>
      </c>
      <c r="AL1025" s="43">
        <v>0.0</v>
      </c>
      <c r="AM1025" s="43">
        <v>0.2483960946956188</v>
      </c>
      <c r="AN1025" s="43">
        <v>0.0</v>
      </c>
      <c r="AO1025" s="43">
        <v>1.0</v>
      </c>
      <c r="AP1025" s="43">
        <v>282.0</v>
      </c>
      <c r="AQ1025" s="43">
        <v>3.0</v>
      </c>
    </row>
    <row r="1026" ht="15.75" customHeight="1">
      <c r="A1026" s="47">
        <v>342.0</v>
      </c>
      <c r="B1026" s="48" t="str">
        <f t="array" ref="B1026">XLOOKUP(A1026,Industry_index!$A:$A,Industry_index!$B:$B)</f>
        <v>Retail</v>
      </c>
      <c r="C1026" s="43">
        <v>555.0</v>
      </c>
      <c r="D1026" s="43">
        <v>0.68</v>
      </c>
      <c r="E1026" s="43">
        <v>2.0</v>
      </c>
      <c r="F1026" s="43">
        <v>0.0</v>
      </c>
      <c r="G1026" s="43">
        <v>4291.2</v>
      </c>
      <c r="H1026" s="43">
        <v>3000.0</v>
      </c>
      <c r="I1026" s="43">
        <v>2821.2</v>
      </c>
      <c r="J1026" s="43">
        <v>4470.0</v>
      </c>
      <c r="K1026" s="43">
        <v>10614.57</v>
      </c>
      <c r="L1026" s="43">
        <v>1005.41</v>
      </c>
      <c r="M1026" s="43">
        <v>0.0</v>
      </c>
      <c r="N1026" s="43">
        <v>0.0</v>
      </c>
      <c r="O1026" s="43">
        <v>0.0</v>
      </c>
      <c r="P1026" s="43">
        <v>0.0</v>
      </c>
      <c r="Q1026" s="43">
        <v>13254.46</v>
      </c>
      <c r="R1026" s="43">
        <v>5334.79</v>
      </c>
      <c r="S1026" s="43">
        <v>0.09471980494735</v>
      </c>
      <c r="T1026" s="43">
        <v>-59.750981</v>
      </c>
      <c r="U1026" s="43">
        <v>0.0</v>
      </c>
      <c r="V1026" s="43">
        <v>1.0</v>
      </c>
      <c r="W1026" s="43">
        <v>0.0</v>
      </c>
      <c r="X1026" s="43">
        <v>0.0</v>
      </c>
      <c r="Y1026" s="43">
        <v>0.0</v>
      </c>
      <c r="Z1026" s="43">
        <v>1.0</v>
      </c>
      <c r="AA1026" s="43">
        <v>0.68</v>
      </c>
      <c r="AB1026" s="43">
        <v>2.0</v>
      </c>
      <c r="AC1026" s="43">
        <v>1.0</v>
      </c>
      <c r="AD1026" s="43">
        <v>0.0</v>
      </c>
      <c r="AE1026" s="43">
        <v>1005.41</v>
      </c>
      <c r="AF1026" s="43">
        <v>0.0</v>
      </c>
      <c r="AG1026" s="43">
        <v>0.0</v>
      </c>
      <c r="AH1026" s="43">
        <v>4291.2</v>
      </c>
      <c r="AI1026" s="43">
        <v>3000.0</v>
      </c>
      <c r="AJ1026" s="43">
        <v>2821.2</v>
      </c>
      <c r="AK1026" s="43">
        <v>4470.0</v>
      </c>
      <c r="AL1026" s="43">
        <v>1.0</v>
      </c>
      <c r="AM1026" s="43">
        <v>0.2490421555580331</v>
      </c>
      <c r="AN1026" s="43">
        <v>0.0</v>
      </c>
      <c r="AO1026" s="43">
        <v>0.0</v>
      </c>
      <c r="AP1026" s="43">
        <v>284.0</v>
      </c>
      <c r="AQ1026" s="43">
        <v>3.0</v>
      </c>
    </row>
    <row r="1027" ht="15.75" customHeight="1">
      <c r="A1027" s="47">
        <v>435.0</v>
      </c>
      <c r="B1027" s="48" t="str">
        <f t="array" ref="B1027">XLOOKUP(A1027,Industry_index!$A:$A,Industry_index!$B:$B)</f>
        <v>Services</v>
      </c>
      <c r="C1027" s="43">
        <v>564.0</v>
      </c>
      <c r="D1027" s="43">
        <v>8.42</v>
      </c>
      <c r="E1027" s="43">
        <v>2.0</v>
      </c>
      <c r="F1027" s="43">
        <v>0.0</v>
      </c>
      <c r="G1027" s="43">
        <v>3377.42</v>
      </c>
      <c r="H1027" s="43">
        <v>4000.0</v>
      </c>
      <c r="I1027" s="43">
        <v>1417.42</v>
      </c>
      <c r="J1027" s="43">
        <v>5960.0</v>
      </c>
      <c r="K1027" s="43">
        <v>9299.686666</v>
      </c>
      <c r="L1027" s="43">
        <v>15562.906666</v>
      </c>
      <c r="M1027" s="43">
        <v>0.0</v>
      </c>
      <c r="N1027" s="43">
        <v>0.0</v>
      </c>
      <c r="O1027" s="43">
        <v>0.0</v>
      </c>
      <c r="P1027" s="43">
        <v>0.0</v>
      </c>
      <c r="Q1027" s="43">
        <v>9012.22</v>
      </c>
      <c r="R1027" s="43">
        <v>9874.62</v>
      </c>
      <c r="S1027" s="43">
        <v>0.307112011676168</v>
      </c>
      <c r="T1027" s="43">
        <v>9.569229</v>
      </c>
      <c r="U1027" s="43">
        <v>1.0</v>
      </c>
      <c r="V1027" s="43">
        <v>1.0</v>
      </c>
      <c r="W1027" s="43">
        <v>0.0</v>
      </c>
      <c r="X1027" s="43">
        <v>1.0</v>
      </c>
      <c r="Y1027" s="43">
        <v>0.0</v>
      </c>
      <c r="Z1027" s="43">
        <v>1.0</v>
      </c>
      <c r="AA1027" s="43">
        <v>8.42</v>
      </c>
      <c r="AB1027" s="43">
        <v>2.0</v>
      </c>
      <c r="AC1027" s="43">
        <v>1.0</v>
      </c>
      <c r="AD1027" s="43">
        <v>0.0</v>
      </c>
      <c r="AE1027" s="43">
        <v>15562.906666</v>
      </c>
      <c r="AF1027" s="43">
        <v>0.0</v>
      </c>
      <c r="AG1027" s="43">
        <v>1.0</v>
      </c>
      <c r="AH1027" s="43">
        <v>3377.42</v>
      </c>
      <c r="AI1027" s="43">
        <v>4000.0</v>
      </c>
      <c r="AJ1027" s="43">
        <v>1417.42</v>
      </c>
      <c r="AK1027" s="43">
        <v>5960.0</v>
      </c>
      <c r="AL1027" s="43">
        <v>1.0</v>
      </c>
      <c r="AM1027" s="43">
        <v>0.2669353079741988</v>
      </c>
      <c r="AN1027" s="43">
        <v>0.0</v>
      </c>
      <c r="AO1027" s="43">
        <v>0.0</v>
      </c>
      <c r="AP1027" s="43">
        <v>353.0</v>
      </c>
      <c r="AQ1027" s="43">
        <v>3.0</v>
      </c>
    </row>
    <row r="1028" ht="15.75" customHeight="1">
      <c r="A1028" s="47">
        <v>4634.0</v>
      </c>
      <c r="B1028" s="48" t="str">
        <f t="array" ref="B1028">XLOOKUP(A1028,Industry_index!$A:$A,Industry_index!$B:$B)</f>
        <v>Transportation &amp; Public Utilities</v>
      </c>
      <c r="C1028" s="43">
        <v>503.0</v>
      </c>
      <c r="D1028" s="43">
        <v>2.55</v>
      </c>
      <c r="E1028" s="43">
        <v>1.0</v>
      </c>
      <c r="F1028" s="43">
        <v>0.0</v>
      </c>
      <c r="G1028" s="43">
        <v>0.0</v>
      </c>
      <c r="H1028" s="43">
        <v>4000.0</v>
      </c>
      <c r="I1028" s="43">
        <v>0.0</v>
      </c>
      <c r="J1028" s="43">
        <v>5840.0</v>
      </c>
      <c r="K1028" s="43">
        <v>12907.756666</v>
      </c>
      <c r="L1028" s="43">
        <v>3310.166666</v>
      </c>
      <c r="M1028" s="43">
        <v>0.0</v>
      </c>
      <c r="N1028" s="43">
        <v>0.666666</v>
      </c>
      <c r="O1028" s="43">
        <v>0.0</v>
      </c>
      <c r="P1028" s="43">
        <v>0.0</v>
      </c>
      <c r="Q1028" s="43">
        <v>17051.681666</v>
      </c>
      <c r="R1028" s="43">
        <v>6490.97</v>
      </c>
      <c r="S1028" s="43">
        <v>0.228106364559209</v>
      </c>
      <c r="T1028" s="43">
        <v>-61.933539</v>
      </c>
      <c r="U1028" s="43">
        <v>1.0</v>
      </c>
      <c r="V1028" s="43">
        <v>0.0</v>
      </c>
      <c r="W1028" s="43">
        <v>1.0</v>
      </c>
      <c r="X1028" s="43">
        <v>0.0</v>
      </c>
      <c r="Y1028" s="43">
        <v>0.0</v>
      </c>
      <c r="Z1028" s="43">
        <v>1.0</v>
      </c>
      <c r="AA1028" s="43">
        <v>2.55</v>
      </c>
      <c r="AB1028" s="43">
        <v>1.0</v>
      </c>
      <c r="AC1028" s="43">
        <v>0.0</v>
      </c>
      <c r="AD1028" s="43">
        <v>1.0</v>
      </c>
      <c r="AE1028" s="43">
        <v>3310.166666</v>
      </c>
      <c r="AF1028" s="43">
        <v>0.0</v>
      </c>
      <c r="AG1028" s="43">
        <v>0.0</v>
      </c>
      <c r="AH1028" s="43">
        <v>0.0</v>
      </c>
      <c r="AI1028" s="43">
        <v>4000.0</v>
      </c>
      <c r="AJ1028" s="43">
        <v>0.0</v>
      </c>
      <c r="AK1028" s="43">
        <v>5840.0</v>
      </c>
      <c r="AL1028" s="43">
        <v>0.0</v>
      </c>
      <c r="AM1028" s="43">
        <v>0.2769893713915988</v>
      </c>
      <c r="AN1028" s="43">
        <v>0.0</v>
      </c>
      <c r="AO1028" s="43">
        <v>1.0</v>
      </c>
      <c r="AP1028" s="43">
        <v>391.0</v>
      </c>
      <c r="AQ1028" s="43">
        <v>3.0</v>
      </c>
    </row>
    <row r="1029" ht="15.75" customHeight="1">
      <c r="A1029" s="47">
        <v>3713.0</v>
      </c>
      <c r="B1029" s="48" t="str">
        <f t="array" ref="B1029">XLOOKUP(A1029,Industry_index!$A:$A,Industry_index!$B:$B)</f>
        <v>Construction</v>
      </c>
      <c r="C1029" s="43">
        <v>577.0</v>
      </c>
      <c r="D1029" s="43">
        <v>2.85</v>
      </c>
      <c r="E1029" s="43">
        <v>2.0</v>
      </c>
      <c r="F1029" s="43">
        <v>10.0</v>
      </c>
      <c r="G1029" s="43">
        <v>0.0</v>
      </c>
      <c r="H1029" s="43">
        <v>7000.0</v>
      </c>
      <c r="I1029" s="43">
        <v>0.0</v>
      </c>
      <c r="J1029" s="43">
        <v>10430.0</v>
      </c>
      <c r="K1029" s="43">
        <v>38014.613333</v>
      </c>
      <c r="L1029" s="43">
        <v>9416.14</v>
      </c>
      <c r="M1029" s="43">
        <v>0.0</v>
      </c>
      <c r="N1029" s="43">
        <v>0.0</v>
      </c>
      <c r="O1029" s="43">
        <v>0.0</v>
      </c>
      <c r="P1029" s="43">
        <v>0.0</v>
      </c>
      <c r="Q1029" s="43">
        <v>61125.955</v>
      </c>
      <c r="R1029" s="43">
        <v>41945.5</v>
      </c>
      <c r="S1029" s="43">
        <v>0.247697924561109</v>
      </c>
      <c r="T1029" s="43">
        <v>-31.378585</v>
      </c>
      <c r="U1029" s="43">
        <v>1.0</v>
      </c>
      <c r="V1029" s="43">
        <v>0.0</v>
      </c>
      <c r="W1029" s="43">
        <v>1.0</v>
      </c>
      <c r="X1029" s="43">
        <v>0.0</v>
      </c>
      <c r="Y1029" s="43">
        <v>0.0</v>
      </c>
      <c r="Z1029" s="43">
        <v>1.0</v>
      </c>
      <c r="AA1029" s="43">
        <v>2.85</v>
      </c>
      <c r="AB1029" s="43">
        <v>2.0</v>
      </c>
      <c r="AC1029" s="43">
        <v>0.0</v>
      </c>
      <c r="AD1029" s="43">
        <v>1.0</v>
      </c>
      <c r="AE1029" s="43">
        <v>9416.14</v>
      </c>
      <c r="AF1029" s="43">
        <v>0.0</v>
      </c>
      <c r="AG1029" s="43">
        <v>0.0</v>
      </c>
      <c r="AH1029" s="43">
        <v>0.0</v>
      </c>
      <c r="AI1029" s="43">
        <v>7000.0</v>
      </c>
      <c r="AJ1029" s="43">
        <v>0.0</v>
      </c>
      <c r="AK1029" s="43">
        <v>10430.0</v>
      </c>
      <c r="AL1029" s="43">
        <v>0.0</v>
      </c>
      <c r="AM1029" s="43">
        <v>0.262201864263483</v>
      </c>
      <c r="AN1029" s="43">
        <v>0.0</v>
      </c>
      <c r="AO1029" s="43">
        <v>1.0</v>
      </c>
      <c r="AP1029" s="43">
        <v>331.0</v>
      </c>
      <c r="AQ1029" s="43">
        <v>3.0</v>
      </c>
    </row>
    <row r="1030" ht="15.75" customHeight="1">
      <c r="A1030" s="47">
        <v>889.0</v>
      </c>
      <c r="B1030" s="48" t="str">
        <f t="array" ref="B1030">XLOOKUP(A1030,Industry_index!$A:$A,Industry_index!$B:$B)</f>
        <v>Finance, Insurance, Real Estate</v>
      </c>
      <c r="C1030" s="43">
        <v>586.0</v>
      </c>
      <c r="D1030" s="43">
        <v>2.46</v>
      </c>
      <c r="E1030" s="43">
        <v>2.0</v>
      </c>
      <c r="F1030" s="43">
        <v>4.0</v>
      </c>
      <c r="G1030" s="43">
        <v>0.0</v>
      </c>
      <c r="H1030" s="43">
        <v>20000.0</v>
      </c>
      <c r="I1030" s="43">
        <v>0.0</v>
      </c>
      <c r="J1030" s="43">
        <v>29800.0</v>
      </c>
      <c r="K1030" s="43">
        <v>82514.356666</v>
      </c>
      <c r="L1030" s="43">
        <v>11427.83</v>
      </c>
      <c r="M1030" s="43">
        <v>0.0</v>
      </c>
      <c r="N1030" s="43">
        <v>0.0</v>
      </c>
      <c r="O1030" s="43">
        <v>0.0</v>
      </c>
      <c r="P1030" s="43">
        <v>0.0</v>
      </c>
      <c r="Q1030" s="43">
        <v>86099.358181</v>
      </c>
      <c r="R1030" s="43">
        <v>22392.68</v>
      </c>
      <c r="S1030" s="43">
        <v>0.415018809422828</v>
      </c>
      <c r="T1030" s="43">
        <v>-73.992049</v>
      </c>
      <c r="U1030" s="43">
        <v>0.0</v>
      </c>
      <c r="V1030" s="43">
        <v>0.0</v>
      </c>
      <c r="W1030" s="43">
        <v>0.0</v>
      </c>
      <c r="X1030" s="43">
        <v>0.0</v>
      </c>
      <c r="Y1030" s="43">
        <v>0.0</v>
      </c>
      <c r="Z1030" s="43">
        <v>1.0</v>
      </c>
      <c r="AA1030" s="43">
        <v>2.46</v>
      </c>
      <c r="AB1030" s="43">
        <v>2.0</v>
      </c>
      <c r="AC1030" s="43">
        <v>0.0</v>
      </c>
      <c r="AD1030" s="43">
        <v>0.0</v>
      </c>
      <c r="AE1030" s="43">
        <v>11427.83</v>
      </c>
      <c r="AF1030" s="43">
        <v>0.0</v>
      </c>
      <c r="AG1030" s="43">
        <v>0.0</v>
      </c>
      <c r="AH1030" s="43">
        <v>0.0</v>
      </c>
      <c r="AI1030" s="43">
        <v>20000.0</v>
      </c>
      <c r="AJ1030" s="43">
        <v>0.0</v>
      </c>
      <c r="AK1030" s="43">
        <v>29800.0</v>
      </c>
      <c r="AL1030" s="43">
        <v>0.0</v>
      </c>
      <c r="AM1030" s="43">
        <v>0.2518084360690061</v>
      </c>
      <c r="AN1030" s="43">
        <v>0.0</v>
      </c>
      <c r="AO1030" s="43">
        <v>1.0</v>
      </c>
      <c r="AP1030" s="43">
        <v>298.0</v>
      </c>
      <c r="AQ1030" s="43">
        <v>3.0</v>
      </c>
    </row>
    <row r="1031" ht="15.75" customHeight="1">
      <c r="A1031" s="47">
        <v>2233.0</v>
      </c>
      <c r="B1031" s="48" t="str">
        <f t="array" ref="B1031">XLOOKUP(A1031,Industry_index!$A:$A,Industry_index!$B:$B)</f>
        <v>Transportation &amp; Public Utilities</v>
      </c>
      <c r="C1031" s="43">
        <v>555.0</v>
      </c>
      <c r="D1031" s="43">
        <v>1.32</v>
      </c>
      <c r="E1031" s="43">
        <v>1.0</v>
      </c>
      <c r="F1031" s="43">
        <v>0.0</v>
      </c>
      <c r="G1031" s="43">
        <v>0.0</v>
      </c>
      <c r="H1031" s="43">
        <v>12000.0</v>
      </c>
      <c r="I1031" s="43">
        <v>0.0</v>
      </c>
      <c r="J1031" s="43">
        <v>17880.0</v>
      </c>
      <c r="K1031" s="43">
        <v>49115.713333</v>
      </c>
      <c r="L1031" s="43">
        <v>10410.666666</v>
      </c>
      <c r="M1031" s="43">
        <v>0.666666</v>
      </c>
      <c r="N1031" s="43">
        <v>0.0</v>
      </c>
      <c r="O1031" s="43">
        <v>0.0</v>
      </c>
      <c r="P1031" s="43">
        <v>0.0</v>
      </c>
      <c r="Q1031" s="43">
        <v>126073.502727</v>
      </c>
      <c r="R1031" s="43">
        <v>40580.08</v>
      </c>
      <c r="S1031" s="43">
        <v>0.139775831840884</v>
      </c>
      <c r="T1031" s="43">
        <v>-67.812361</v>
      </c>
      <c r="U1031" s="43">
        <v>1.0</v>
      </c>
      <c r="V1031" s="43">
        <v>0.0</v>
      </c>
      <c r="W1031" s="43">
        <v>1.0</v>
      </c>
      <c r="X1031" s="43">
        <v>0.0</v>
      </c>
      <c r="Y1031" s="43">
        <v>0.0</v>
      </c>
      <c r="Z1031" s="43">
        <v>1.0</v>
      </c>
      <c r="AA1031" s="43">
        <v>1.32</v>
      </c>
      <c r="AB1031" s="43">
        <v>1.0</v>
      </c>
      <c r="AC1031" s="43">
        <v>0.0</v>
      </c>
      <c r="AD1031" s="43">
        <v>1.0</v>
      </c>
      <c r="AE1031" s="43">
        <v>10410.666666</v>
      </c>
      <c r="AF1031" s="43">
        <v>0.0</v>
      </c>
      <c r="AG1031" s="43">
        <v>0.0</v>
      </c>
      <c r="AH1031" s="43">
        <v>0.0</v>
      </c>
      <c r="AI1031" s="43">
        <v>12000.0</v>
      </c>
      <c r="AJ1031" s="43">
        <v>0.0</v>
      </c>
      <c r="AK1031" s="43">
        <v>17880.0</v>
      </c>
      <c r="AL1031" s="43">
        <v>0.0</v>
      </c>
      <c r="AM1031" s="43">
        <v>0.2521082225906744</v>
      </c>
      <c r="AN1031" s="43">
        <v>0.0</v>
      </c>
      <c r="AO1031" s="43">
        <v>1.0</v>
      </c>
      <c r="AP1031" s="43">
        <v>300.0</v>
      </c>
      <c r="AQ1031" s="43">
        <v>3.0</v>
      </c>
    </row>
    <row r="1032" ht="15.75" customHeight="1">
      <c r="A1032" s="47">
        <v>2084.0</v>
      </c>
      <c r="B1032" s="48" t="str">
        <f t="array" ref="B1032">XLOOKUP(A1032,Industry_index!$A:$A,Industry_index!$B:$B)</f>
        <v>Construction</v>
      </c>
      <c r="C1032" s="43">
        <v>437.0</v>
      </c>
      <c r="D1032" s="43">
        <v>5.82</v>
      </c>
      <c r="E1032" s="43">
        <v>1.0</v>
      </c>
      <c r="F1032" s="43">
        <v>0.0</v>
      </c>
      <c r="G1032" s="43">
        <v>894.0</v>
      </c>
      <c r="H1032" s="43">
        <v>3000.0</v>
      </c>
      <c r="I1032" s="43">
        <v>0.0</v>
      </c>
      <c r="J1032" s="43">
        <v>4470.0</v>
      </c>
      <c r="K1032" s="43">
        <v>17775.643333</v>
      </c>
      <c r="L1032" s="43">
        <v>3420.463333</v>
      </c>
      <c r="M1032" s="43">
        <v>0.0</v>
      </c>
      <c r="N1032" s="43">
        <v>0.666666</v>
      </c>
      <c r="O1032" s="43">
        <v>0.0</v>
      </c>
      <c r="P1032" s="43">
        <v>0.0</v>
      </c>
      <c r="Q1032" s="43">
        <v>21012.9925</v>
      </c>
      <c r="R1032" s="43">
        <v>10342.0</v>
      </c>
      <c r="S1032" s="43">
        <v>0.188303683428414</v>
      </c>
      <c r="T1032" s="43">
        <v>-50.782819</v>
      </c>
      <c r="U1032" s="43">
        <v>1.0</v>
      </c>
      <c r="V1032" s="43">
        <v>0.0</v>
      </c>
      <c r="W1032" s="43">
        <v>1.0</v>
      </c>
      <c r="X1032" s="43">
        <v>0.0</v>
      </c>
      <c r="Y1032" s="43">
        <v>0.0</v>
      </c>
      <c r="Z1032" s="43">
        <v>1.0</v>
      </c>
      <c r="AA1032" s="43">
        <v>5.82</v>
      </c>
      <c r="AB1032" s="43">
        <v>1.0</v>
      </c>
      <c r="AC1032" s="43">
        <v>0.0</v>
      </c>
      <c r="AD1032" s="43">
        <v>1.0</v>
      </c>
      <c r="AE1032" s="43">
        <v>3420.463333</v>
      </c>
      <c r="AF1032" s="43">
        <v>0.0</v>
      </c>
      <c r="AG1032" s="43">
        <v>0.0</v>
      </c>
      <c r="AH1032" s="43">
        <v>894.0</v>
      </c>
      <c r="AI1032" s="43">
        <v>3000.0</v>
      </c>
      <c r="AJ1032" s="43">
        <v>0.0</v>
      </c>
      <c r="AK1032" s="43">
        <v>4470.0</v>
      </c>
      <c r="AL1032" s="43">
        <v>1.0</v>
      </c>
      <c r="AM1032" s="43">
        <v>0.2607306050171025</v>
      </c>
      <c r="AN1032" s="43">
        <v>0.0</v>
      </c>
      <c r="AO1032" s="43">
        <v>0.0</v>
      </c>
      <c r="AP1032" s="43">
        <v>325.0</v>
      </c>
      <c r="AQ1032" s="43">
        <v>3.0</v>
      </c>
    </row>
    <row r="1033" ht="15.75" customHeight="1">
      <c r="A1033" s="47">
        <v>2197.0</v>
      </c>
      <c r="B1033" s="48" t="str">
        <f t="array" ref="B1033">XLOOKUP(A1033,Industry_index!$A:$A,Industry_index!$B:$B)</f>
        <v>Services</v>
      </c>
      <c r="C1033" s="43">
        <v>749.0</v>
      </c>
      <c r="D1033" s="43">
        <v>1.85</v>
      </c>
      <c r="E1033" s="43">
        <v>1.0</v>
      </c>
      <c r="F1033" s="43">
        <v>22.0</v>
      </c>
      <c r="G1033" s="43">
        <v>0.25</v>
      </c>
      <c r="H1033" s="43">
        <v>27000.0</v>
      </c>
      <c r="I1033" s="43">
        <v>0.0</v>
      </c>
      <c r="J1033" s="43">
        <v>40230.0</v>
      </c>
      <c r="K1033" s="43">
        <v>27648.5</v>
      </c>
      <c r="L1033" s="43">
        <v>24377.0</v>
      </c>
      <c r="M1033" s="43">
        <v>0.0</v>
      </c>
      <c r="N1033" s="43">
        <v>0.0</v>
      </c>
      <c r="O1033" s="43">
        <v>0.0</v>
      </c>
      <c r="P1033" s="43">
        <v>0.0</v>
      </c>
      <c r="Q1033" s="43">
        <v>16359.5</v>
      </c>
      <c r="R1033" s="43">
        <v>39723.0</v>
      </c>
      <c r="S1033" s="43">
        <v>0.307112011676168</v>
      </c>
      <c r="T1033" s="43">
        <v>142.813044</v>
      </c>
      <c r="U1033" s="43">
        <v>0.0</v>
      </c>
      <c r="V1033" s="43">
        <v>1.0</v>
      </c>
      <c r="W1033" s="43">
        <v>0.0</v>
      </c>
      <c r="X1033" s="43">
        <v>0.0</v>
      </c>
      <c r="Y1033" s="43">
        <v>1.0</v>
      </c>
      <c r="Z1033" s="43">
        <v>1.0</v>
      </c>
      <c r="AA1033" s="43">
        <v>1.85</v>
      </c>
      <c r="AB1033" s="43">
        <v>1.0</v>
      </c>
      <c r="AC1033" s="43">
        <v>1.0</v>
      </c>
      <c r="AD1033" s="43">
        <v>0.0</v>
      </c>
      <c r="AE1033" s="43">
        <v>24377.0</v>
      </c>
      <c r="AF1033" s="43">
        <v>1.0</v>
      </c>
      <c r="AG1033" s="43">
        <v>0.0</v>
      </c>
      <c r="AH1033" s="43">
        <v>0.25</v>
      </c>
      <c r="AI1033" s="43">
        <v>27000.0</v>
      </c>
      <c r="AJ1033" s="43">
        <v>0.0</v>
      </c>
      <c r="AK1033" s="43">
        <v>40230.0</v>
      </c>
      <c r="AL1033" s="43">
        <v>1.0</v>
      </c>
      <c r="AM1033" s="43">
        <v>0.2475150599656022</v>
      </c>
      <c r="AN1033" s="43">
        <v>0.0</v>
      </c>
      <c r="AO1033" s="43">
        <v>0.0</v>
      </c>
      <c r="AP1033" s="43">
        <v>274.0</v>
      </c>
      <c r="AQ1033" s="43">
        <v>3.0</v>
      </c>
    </row>
    <row r="1034" ht="15.75" customHeight="1">
      <c r="A1034" s="47">
        <v>3295.0</v>
      </c>
      <c r="B1034" s="48" t="str">
        <f t="array" ref="B1034">XLOOKUP(A1034,Industry_index!$A:$A,Industry_index!$B:$B)</f>
        <v>Agriculture, Forestry, Fishing</v>
      </c>
      <c r="C1034" s="43">
        <v>565.0</v>
      </c>
      <c r="D1034" s="43">
        <v>7.27</v>
      </c>
      <c r="E1034" s="43">
        <v>3.0</v>
      </c>
      <c r="F1034" s="43">
        <v>42.0</v>
      </c>
      <c r="G1034" s="43">
        <v>7375.5</v>
      </c>
      <c r="H1034" s="43">
        <v>6000.0</v>
      </c>
      <c r="I1034" s="43">
        <v>4435.5</v>
      </c>
      <c r="J1034" s="43">
        <v>8940.0</v>
      </c>
      <c r="K1034" s="43">
        <v>26962.616666</v>
      </c>
      <c r="L1034" s="43">
        <v>8286.386666</v>
      </c>
      <c r="M1034" s="43">
        <v>0.0</v>
      </c>
      <c r="N1034" s="43">
        <v>0.0</v>
      </c>
      <c r="O1034" s="43">
        <v>0.0</v>
      </c>
      <c r="P1034" s="43">
        <v>0.0</v>
      </c>
      <c r="Q1034" s="43">
        <v>29120.415</v>
      </c>
      <c r="R1034" s="43">
        <v>22647.02</v>
      </c>
      <c r="S1034" s="43">
        <v>0.30732881300111</v>
      </c>
      <c r="T1034" s="43">
        <v>-22.229765</v>
      </c>
      <c r="U1034" s="43">
        <v>1.0</v>
      </c>
      <c r="V1034" s="43">
        <v>0.0</v>
      </c>
      <c r="W1034" s="43">
        <v>0.0</v>
      </c>
      <c r="X1034" s="43">
        <v>0.0</v>
      </c>
      <c r="Y1034" s="43">
        <v>0.0</v>
      </c>
      <c r="Z1034" s="43">
        <v>1.0</v>
      </c>
      <c r="AA1034" s="43">
        <v>7.27</v>
      </c>
      <c r="AB1034" s="43">
        <v>3.0</v>
      </c>
      <c r="AC1034" s="43">
        <v>0.0</v>
      </c>
      <c r="AD1034" s="43">
        <v>0.0</v>
      </c>
      <c r="AE1034" s="43">
        <v>8286.386666</v>
      </c>
      <c r="AF1034" s="43">
        <v>0.0</v>
      </c>
      <c r="AG1034" s="43">
        <v>0.0</v>
      </c>
      <c r="AH1034" s="43">
        <v>7375.5</v>
      </c>
      <c r="AI1034" s="43">
        <v>6000.0</v>
      </c>
      <c r="AJ1034" s="43">
        <v>4435.5</v>
      </c>
      <c r="AK1034" s="43">
        <v>8940.0</v>
      </c>
      <c r="AL1034" s="43">
        <v>1.0</v>
      </c>
      <c r="AM1034" s="43">
        <v>0.2556224929030267</v>
      </c>
      <c r="AN1034" s="43">
        <v>0.0</v>
      </c>
      <c r="AO1034" s="43">
        <v>0.0</v>
      </c>
      <c r="AP1034" s="43">
        <v>310.0</v>
      </c>
      <c r="AQ1034" s="43">
        <v>3.0</v>
      </c>
    </row>
    <row r="1035" ht="15.75" customHeight="1">
      <c r="A1035" s="47">
        <v>4258.0</v>
      </c>
      <c r="B1035" s="48" t="str">
        <f t="array" ref="B1035">XLOOKUP(A1035,Industry_index!$A:$A,Industry_index!$B:$B)</f>
        <v>Transportation &amp; Public Utilities</v>
      </c>
      <c r="C1035" s="43">
        <v>620.0</v>
      </c>
      <c r="D1035" s="43">
        <v>1.49</v>
      </c>
      <c r="E1035" s="43">
        <v>2.0</v>
      </c>
      <c r="F1035" s="43">
        <v>14.0</v>
      </c>
      <c r="G1035" s="43">
        <v>0.0</v>
      </c>
      <c r="H1035" s="43">
        <v>3000.0</v>
      </c>
      <c r="I1035" s="43">
        <v>0.0</v>
      </c>
      <c r="J1035" s="43">
        <v>4470.0</v>
      </c>
      <c r="K1035" s="43">
        <v>20000.086666</v>
      </c>
      <c r="L1035" s="43">
        <v>7789.293333</v>
      </c>
      <c r="M1035" s="43">
        <v>0.0</v>
      </c>
      <c r="N1035" s="43">
        <v>0.0</v>
      </c>
      <c r="O1035" s="43">
        <v>0.0</v>
      </c>
      <c r="P1035" s="43">
        <v>0.0</v>
      </c>
      <c r="Q1035" s="43">
        <v>27007.623333</v>
      </c>
      <c r="R1035" s="43">
        <v>18298.75</v>
      </c>
      <c r="S1035" s="43">
        <v>0.35567423097606</v>
      </c>
      <c r="T1035" s="43">
        <v>-32.245969</v>
      </c>
      <c r="U1035" s="43">
        <v>0.0</v>
      </c>
      <c r="V1035" s="43">
        <v>0.0</v>
      </c>
      <c r="W1035" s="43">
        <v>1.0</v>
      </c>
      <c r="X1035" s="43">
        <v>0.0</v>
      </c>
      <c r="Y1035" s="43">
        <v>0.0</v>
      </c>
      <c r="Z1035" s="43">
        <v>1.0</v>
      </c>
      <c r="AA1035" s="43">
        <v>1.49</v>
      </c>
      <c r="AB1035" s="43">
        <v>2.0</v>
      </c>
      <c r="AC1035" s="43">
        <v>0.0</v>
      </c>
      <c r="AD1035" s="43">
        <v>1.0</v>
      </c>
      <c r="AE1035" s="43">
        <v>7789.293333</v>
      </c>
      <c r="AF1035" s="43">
        <v>0.0</v>
      </c>
      <c r="AG1035" s="43">
        <v>0.0</v>
      </c>
      <c r="AH1035" s="43">
        <v>0.0</v>
      </c>
      <c r="AI1035" s="43">
        <v>3000.0</v>
      </c>
      <c r="AJ1035" s="43">
        <v>0.0</v>
      </c>
      <c r="AK1035" s="43">
        <v>4470.0</v>
      </c>
      <c r="AL1035" s="43">
        <v>0.0</v>
      </c>
      <c r="AM1035" s="43">
        <v>0.2758912204491882</v>
      </c>
      <c r="AN1035" s="43">
        <v>0.0</v>
      </c>
      <c r="AO1035" s="43">
        <v>1.0</v>
      </c>
      <c r="AP1035" s="43">
        <v>384.0</v>
      </c>
      <c r="AQ1035" s="43">
        <v>3.0</v>
      </c>
    </row>
    <row r="1036" ht="15.75" customHeight="1">
      <c r="A1036" s="47">
        <v>2163.0</v>
      </c>
      <c r="B1036" s="48" t="str">
        <f t="array" ref="B1036">XLOOKUP(A1036,Industry_index!$A:$A,Industry_index!$B:$B)</f>
        <v>Transportation &amp; Public Utilities</v>
      </c>
      <c r="C1036" s="43">
        <v>600.0</v>
      </c>
      <c r="D1036" s="43">
        <v>6.1</v>
      </c>
      <c r="E1036" s="43">
        <v>4.0</v>
      </c>
      <c r="F1036" s="43">
        <v>33.0</v>
      </c>
      <c r="G1036" s="43">
        <v>0.0</v>
      </c>
      <c r="H1036" s="43">
        <v>5000.0</v>
      </c>
      <c r="I1036" s="43">
        <v>0.0</v>
      </c>
      <c r="J1036" s="43">
        <v>7450.0</v>
      </c>
      <c r="K1036" s="43">
        <v>33207.143333</v>
      </c>
      <c r="L1036" s="43">
        <v>7908.116666</v>
      </c>
      <c r="M1036" s="43">
        <v>0.0</v>
      </c>
      <c r="N1036" s="43">
        <v>0.0</v>
      </c>
      <c r="O1036" s="43">
        <v>0.0</v>
      </c>
      <c r="P1036" s="43">
        <v>0.0</v>
      </c>
      <c r="Q1036" s="43">
        <v>133188.870769</v>
      </c>
      <c r="R1036" s="43">
        <v>37557.06</v>
      </c>
      <c r="S1036" s="43">
        <v>0.223812128140324</v>
      </c>
      <c r="T1036" s="43">
        <v>-71.801652</v>
      </c>
      <c r="U1036" s="43">
        <v>1.0</v>
      </c>
      <c r="V1036" s="43">
        <v>0.0</v>
      </c>
      <c r="W1036" s="43">
        <v>1.0</v>
      </c>
      <c r="X1036" s="43">
        <v>0.0</v>
      </c>
      <c r="Y1036" s="43">
        <v>0.0</v>
      </c>
      <c r="Z1036" s="43">
        <v>1.0</v>
      </c>
      <c r="AA1036" s="43">
        <v>6.1</v>
      </c>
      <c r="AB1036" s="43">
        <v>4.0</v>
      </c>
      <c r="AC1036" s="43">
        <v>0.0</v>
      </c>
      <c r="AD1036" s="43">
        <v>1.0</v>
      </c>
      <c r="AE1036" s="43">
        <v>7908.116666</v>
      </c>
      <c r="AF1036" s="43">
        <v>0.0</v>
      </c>
      <c r="AG1036" s="43">
        <v>0.0</v>
      </c>
      <c r="AH1036" s="43">
        <v>0.0</v>
      </c>
      <c r="AI1036" s="43">
        <v>5000.0</v>
      </c>
      <c r="AJ1036" s="43">
        <v>0.0</v>
      </c>
      <c r="AK1036" s="43">
        <v>7450.0</v>
      </c>
      <c r="AL1036" s="43">
        <v>0.0</v>
      </c>
      <c r="AM1036" s="43">
        <v>0.2800436205898852</v>
      </c>
      <c r="AN1036" s="43">
        <v>0.0</v>
      </c>
      <c r="AO1036" s="43">
        <v>1.0</v>
      </c>
      <c r="AP1036" s="43">
        <v>406.0</v>
      </c>
      <c r="AQ1036" s="43">
        <v>3.0</v>
      </c>
    </row>
    <row r="1037" ht="15.75" customHeight="1">
      <c r="A1037" s="47">
        <v>3684.0</v>
      </c>
      <c r="B1037" s="48" t="str">
        <f t="array" ref="B1037">XLOOKUP(A1037,Industry_index!$A:$A,Industry_index!$B:$B)</f>
        <v>Services</v>
      </c>
      <c r="C1037" s="43">
        <v>643.0</v>
      </c>
      <c r="D1037" s="43">
        <v>2.01</v>
      </c>
      <c r="E1037" s="43">
        <v>5.0</v>
      </c>
      <c r="F1037" s="43">
        <v>14.0</v>
      </c>
      <c r="G1037" s="43">
        <v>0.0</v>
      </c>
      <c r="H1037" s="43">
        <v>10000.0</v>
      </c>
      <c r="I1037" s="43">
        <v>0.0</v>
      </c>
      <c r="J1037" s="43">
        <v>14900.0</v>
      </c>
      <c r="K1037" s="43">
        <v>65624.0</v>
      </c>
      <c r="L1037" s="43">
        <v>1376.06</v>
      </c>
      <c r="M1037" s="43">
        <v>0.666666</v>
      </c>
      <c r="N1037" s="43">
        <v>0.333333</v>
      </c>
      <c r="O1037" s="43">
        <v>0.333333</v>
      </c>
      <c r="P1037" s="43">
        <v>1.0</v>
      </c>
      <c r="Q1037" s="43">
        <v>372710.126</v>
      </c>
      <c r="R1037" s="43">
        <v>67156.20600000002</v>
      </c>
      <c r="S1037" s="43">
        <v>0.012964471582163</v>
      </c>
      <c r="T1037" s="43">
        <v>-50.611753</v>
      </c>
      <c r="U1037" s="43">
        <v>0.0</v>
      </c>
      <c r="V1037" s="43">
        <v>1.0</v>
      </c>
      <c r="W1037" s="43">
        <v>0.0</v>
      </c>
      <c r="X1037" s="43">
        <v>0.0</v>
      </c>
      <c r="Y1037" s="43">
        <v>0.0</v>
      </c>
      <c r="Z1037" s="43">
        <v>1.0</v>
      </c>
      <c r="AA1037" s="43">
        <v>2.01</v>
      </c>
      <c r="AB1037" s="43">
        <v>5.0</v>
      </c>
      <c r="AC1037" s="43">
        <v>1.0</v>
      </c>
      <c r="AD1037" s="43">
        <v>0.0</v>
      </c>
      <c r="AE1037" s="43">
        <v>1376.06</v>
      </c>
      <c r="AF1037" s="43">
        <v>0.0</v>
      </c>
      <c r="AG1037" s="43">
        <v>0.0</v>
      </c>
      <c r="AH1037" s="43">
        <v>0.0</v>
      </c>
      <c r="AI1037" s="43">
        <v>10000.0</v>
      </c>
      <c r="AJ1037" s="43">
        <v>0.0</v>
      </c>
      <c r="AK1037" s="43">
        <v>14900.0</v>
      </c>
      <c r="AL1037" s="43">
        <v>0.0</v>
      </c>
      <c r="AM1037" s="43">
        <v>0.2809254675779549</v>
      </c>
      <c r="AN1037" s="43">
        <v>0.0</v>
      </c>
      <c r="AO1037" s="43">
        <v>1.0</v>
      </c>
      <c r="AP1037" s="43">
        <v>410.0</v>
      </c>
      <c r="AQ1037" s="43">
        <v>3.0</v>
      </c>
    </row>
    <row r="1038" ht="15.75" customHeight="1">
      <c r="A1038" s="47">
        <v>1502.0</v>
      </c>
      <c r="B1038" s="48" t="str">
        <f t="array" ref="B1038">XLOOKUP(A1038,Industry_index!$A:$A,Industry_index!$B:$B)</f>
        <v>Transportation &amp; Public Utilities</v>
      </c>
      <c r="C1038" s="43">
        <v>596.0</v>
      </c>
      <c r="D1038" s="43">
        <v>4.72</v>
      </c>
      <c r="E1038" s="43">
        <v>2.0</v>
      </c>
      <c r="F1038" s="43">
        <v>27.0</v>
      </c>
      <c r="G1038" s="43">
        <v>0.0</v>
      </c>
      <c r="H1038" s="43">
        <v>6000.0</v>
      </c>
      <c r="I1038" s="43">
        <v>0.0</v>
      </c>
      <c r="J1038" s="43">
        <v>8940.0</v>
      </c>
      <c r="K1038" s="43">
        <v>9061.153333</v>
      </c>
      <c r="L1038" s="43">
        <v>7281.906666</v>
      </c>
      <c r="M1038" s="43">
        <v>0.0</v>
      </c>
      <c r="N1038" s="43">
        <v>0.0</v>
      </c>
      <c r="O1038" s="43">
        <v>0.0</v>
      </c>
      <c r="P1038" s="43">
        <v>0.0</v>
      </c>
      <c r="Q1038" s="43">
        <v>29805.052857</v>
      </c>
      <c r="R1038" s="43">
        <v>10491.3</v>
      </c>
      <c r="S1038" s="43">
        <v>0.307112011676168</v>
      </c>
      <c r="T1038" s="43">
        <v>-64.800254</v>
      </c>
      <c r="U1038" s="43">
        <v>1.0</v>
      </c>
      <c r="V1038" s="43">
        <v>0.0</v>
      </c>
      <c r="W1038" s="43">
        <v>1.0</v>
      </c>
      <c r="X1038" s="43">
        <v>0.0</v>
      </c>
      <c r="Y1038" s="43">
        <v>0.0</v>
      </c>
      <c r="Z1038" s="43">
        <v>1.0</v>
      </c>
      <c r="AA1038" s="43">
        <v>4.72</v>
      </c>
      <c r="AB1038" s="43">
        <v>2.0</v>
      </c>
      <c r="AC1038" s="43">
        <v>0.0</v>
      </c>
      <c r="AD1038" s="43">
        <v>1.0</v>
      </c>
      <c r="AE1038" s="43">
        <v>7281.906666</v>
      </c>
      <c r="AF1038" s="43">
        <v>0.0</v>
      </c>
      <c r="AG1038" s="43">
        <v>0.0</v>
      </c>
      <c r="AH1038" s="43">
        <v>0.0</v>
      </c>
      <c r="AI1038" s="43">
        <v>6000.0</v>
      </c>
      <c r="AJ1038" s="43">
        <v>0.0</v>
      </c>
      <c r="AK1038" s="43">
        <v>8940.0</v>
      </c>
      <c r="AL1038" s="43">
        <v>0.0</v>
      </c>
      <c r="AM1038" s="43">
        <v>0.2625173750283043</v>
      </c>
      <c r="AN1038" s="43">
        <v>0.0</v>
      </c>
      <c r="AO1038" s="43">
        <v>1.0</v>
      </c>
      <c r="AP1038" s="43">
        <v>332.0</v>
      </c>
      <c r="AQ1038" s="43">
        <v>3.0</v>
      </c>
    </row>
    <row r="1039" ht="15.75" customHeight="1">
      <c r="A1039" s="47">
        <v>4408.0</v>
      </c>
      <c r="B1039" s="48" t="str">
        <f t="array" ref="B1039">XLOOKUP(A1039,Industry_index!$A:$A,Industry_index!$B:$B)</f>
        <v>Services</v>
      </c>
      <c r="C1039" s="43">
        <v>735.0</v>
      </c>
      <c r="D1039" s="43">
        <v>21.28</v>
      </c>
      <c r="E1039" s="43">
        <v>3.0</v>
      </c>
      <c r="F1039" s="43">
        <v>4.0</v>
      </c>
      <c r="G1039" s="43">
        <v>0.0</v>
      </c>
      <c r="H1039" s="43">
        <v>100000.0</v>
      </c>
      <c r="I1039" s="43">
        <v>0.0</v>
      </c>
      <c r="J1039" s="43">
        <v>149000.0</v>
      </c>
      <c r="K1039" s="43">
        <v>65624.0</v>
      </c>
      <c r="L1039" s="43">
        <v>1579.955</v>
      </c>
      <c r="M1039" s="43">
        <v>0.666666</v>
      </c>
      <c r="N1039" s="43">
        <v>0.666666</v>
      </c>
      <c r="O1039" s="43">
        <v>3.333333</v>
      </c>
      <c r="P1039" s="43">
        <v>10.0</v>
      </c>
      <c r="Q1039" s="43">
        <v>928382.947692</v>
      </c>
      <c r="R1039" s="43">
        <v>67156.20600000002</v>
      </c>
      <c r="S1039" s="43">
        <v>-0.122191951212897</v>
      </c>
      <c r="T1039" s="43">
        <v>48.282901</v>
      </c>
      <c r="U1039" s="43">
        <v>1.0</v>
      </c>
      <c r="V1039" s="43">
        <v>1.0</v>
      </c>
      <c r="W1039" s="43">
        <v>0.0</v>
      </c>
      <c r="X1039" s="43">
        <v>0.0</v>
      </c>
      <c r="Y1039" s="43">
        <v>1.0</v>
      </c>
      <c r="Z1039" s="43">
        <v>1.0</v>
      </c>
      <c r="AA1039" s="43">
        <v>21.28</v>
      </c>
      <c r="AB1039" s="43">
        <v>3.0</v>
      </c>
      <c r="AC1039" s="43">
        <v>1.0</v>
      </c>
      <c r="AD1039" s="43">
        <v>0.0</v>
      </c>
      <c r="AE1039" s="43">
        <v>1579.955</v>
      </c>
      <c r="AF1039" s="43">
        <v>1.0</v>
      </c>
      <c r="AG1039" s="43">
        <v>0.0</v>
      </c>
      <c r="AH1039" s="43">
        <v>0.0</v>
      </c>
      <c r="AI1039" s="43">
        <v>100000.0</v>
      </c>
      <c r="AJ1039" s="43">
        <v>0.0</v>
      </c>
      <c r="AK1039" s="43">
        <v>149000.0</v>
      </c>
      <c r="AL1039" s="43">
        <v>0.0</v>
      </c>
      <c r="AM1039" s="43">
        <v>0.2799677693500785</v>
      </c>
      <c r="AN1039" s="43">
        <v>0.0</v>
      </c>
      <c r="AO1039" s="43">
        <v>1.0</v>
      </c>
      <c r="AP1039" s="43">
        <v>405.0</v>
      </c>
      <c r="AQ1039" s="43">
        <v>3.0</v>
      </c>
    </row>
    <row r="1040" ht="15.75" customHeight="1">
      <c r="A1040" s="47">
        <v>815.0</v>
      </c>
      <c r="B1040" s="48" t="str">
        <f t="array" ref="B1040">XLOOKUP(A1040,Industry_index!$A:$A,Industry_index!$B:$B)</f>
        <v>Transportation &amp; Public Utilities</v>
      </c>
      <c r="C1040" s="43">
        <v>716.0</v>
      </c>
      <c r="D1040" s="43">
        <v>8.81</v>
      </c>
      <c r="E1040" s="43">
        <v>1.0</v>
      </c>
      <c r="F1040" s="43">
        <v>0.0</v>
      </c>
      <c r="G1040" s="43">
        <v>0.0</v>
      </c>
      <c r="H1040" s="43">
        <v>4000.0</v>
      </c>
      <c r="I1040" s="43">
        <v>0.0</v>
      </c>
      <c r="J1040" s="43">
        <v>5960.0</v>
      </c>
      <c r="K1040" s="43">
        <v>19357.58</v>
      </c>
      <c r="L1040" s="43">
        <v>1802.756666</v>
      </c>
      <c r="M1040" s="43">
        <v>0.0</v>
      </c>
      <c r="N1040" s="43">
        <v>1.0</v>
      </c>
      <c r="O1040" s="43">
        <v>0.0</v>
      </c>
      <c r="P1040" s="43">
        <v>0.0</v>
      </c>
      <c r="Q1040" s="43">
        <v>25478.6575</v>
      </c>
      <c r="R1040" s="43">
        <v>16815.0</v>
      </c>
      <c r="S1040" s="43">
        <v>0.101285493651834</v>
      </c>
      <c r="T1040" s="43">
        <v>-34.003596</v>
      </c>
      <c r="U1040" s="43">
        <v>0.0</v>
      </c>
      <c r="V1040" s="43">
        <v>0.0</v>
      </c>
      <c r="W1040" s="43">
        <v>1.0</v>
      </c>
      <c r="X1040" s="43">
        <v>0.0</v>
      </c>
      <c r="Y1040" s="43">
        <v>0.0</v>
      </c>
      <c r="Z1040" s="43">
        <v>1.0</v>
      </c>
      <c r="AA1040" s="43">
        <v>8.81</v>
      </c>
      <c r="AB1040" s="43">
        <v>1.0</v>
      </c>
      <c r="AC1040" s="43">
        <v>0.0</v>
      </c>
      <c r="AD1040" s="43">
        <v>1.0</v>
      </c>
      <c r="AE1040" s="43">
        <v>1802.756666</v>
      </c>
      <c r="AF1040" s="43">
        <v>0.0</v>
      </c>
      <c r="AG1040" s="43">
        <v>0.0</v>
      </c>
      <c r="AH1040" s="43">
        <v>0.0</v>
      </c>
      <c r="AI1040" s="43">
        <v>4000.0</v>
      </c>
      <c r="AJ1040" s="43">
        <v>0.0</v>
      </c>
      <c r="AK1040" s="43">
        <v>5960.0</v>
      </c>
      <c r="AL1040" s="43">
        <v>0.0</v>
      </c>
      <c r="AM1040" s="43">
        <v>0.2535924755569352</v>
      </c>
      <c r="AN1040" s="43">
        <v>0.0</v>
      </c>
      <c r="AO1040" s="43">
        <v>1.0</v>
      </c>
      <c r="AP1040" s="43">
        <v>303.0</v>
      </c>
      <c r="AQ1040" s="43">
        <v>3.0</v>
      </c>
    </row>
    <row r="1041" ht="15.75" customHeight="1">
      <c r="A1041" s="47">
        <v>5315.0</v>
      </c>
      <c r="B1041" s="48" t="str">
        <f t="array" ref="B1041">XLOOKUP(A1041,Industry_index!$A:$A,Industry_index!$B:$B)</f>
        <v>Services</v>
      </c>
      <c r="C1041" s="43">
        <v>582.0</v>
      </c>
      <c r="D1041" s="43">
        <v>19.49</v>
      </c>
      <c r="E1041" s="43">
        <v>1.0</v>
      </c>
      <c r="F1041" s="43">
        <v>0.0</v>
      </c>
      <c r="G1041" s="43">
        <v>0.0</v>
      </c>
      <c r="H1041" s="43">
        <v>3300.0</v>
      </c>
      <c r="I1041" s="43">
        <v>0.0</v>
      </c>
      <c r="J1041" s="43">
        <v>4917.0</v>
      </c>
      <c r="K1041" s="43">
        <v>25715.413333</v>
      </c>
      <c r="L1041" s="43">
        <v>3938.253333</v>
      </c>
      <c r="M1041" s="43">
        <v>0.0</v>
      </c>
      <c r="N1041" s="43">
        <v>0.0</v>
      </c>
      <c r="O1041" s="43">
        <v>0.0</v>
      </c>
      <c r="P1041" s="43">
        <v>0.0</v>
      </c>
      <c r="R1041" s="43">
        <v>25900.7</v>
      </c>
      <c r="S1041" s="43">
        <v>0.1431363818192315</v>
      </c>
      <c r="T1041" s="43">
        <v>-6.024493</v>
      </c>
      <c r="U1041" s="43">
        <v>1.0</v>
      </c>
      <c r="V1041" s="43">
        <v>1.0</v>
      </c>
      <c r="W1041" s="43">
        <v>0.0</v>
      </c>
      <c r="X1041" s="43">
        <v>1.0</v>
      </c>
      <c r="Y1041" s="43">
        <v>0.0</v>
      </c>
      <c r="Z1041" s="43">
        <v>1.0</v>
      </c>
      <c r="AA1041" s="43">
        <v>19.49</v>
      </c>
      <c r="AB1041" s="43">
        <v>1.0</v>
      </c>
      <c r="AC1041" s="43">
        <v>1.0</v>
      </c>
      <c r="AD1041" s="43">
        <v>0.0</v>
      </c>
      <c r="AE1041" s="43">
        <v>3938.253333</v>
      </c>
      <c r="AF1041" s="43">
        <v>0.0</v>
      </c>
      <c r="AG1041" s="43">
        <v>1.0</v>
      </c>
      <c r="AH1041" s="43">
        <v>0.0</v>
      </c>
      <c r="AI1041" s="43">
        <v>3300.0</v>
      </c>
      <c r="AJ1041" s="43">
        <v>0.0</v>
      </c>
      <c r="AK1041" s="43">
        <v>4917.0</v>
      </c>
      <c r="AL1041" s="43">
        <v>0.0</v>
      </c>
      <c r="AM1041" s="43">
        <v>0.2513708431267151</v>
      </c>
      <c r="AN1041" s="43">
        <v>0.0</v>
      </c>
      <c r="AO1041" s="43">
        <v>1.0</v>
      </c>
      <c r="AP1041" s="43">
        <v>295.0</v>
      </c>
      <c r="AQ1041" s="43">
        <v>3.0</v>
      </c>
    </row>
    <row r="1042" ht="15.75" customHeight="1">
      <c r="A1042" s="47">
        <v>634.0</v>
      </c>
      <c r="B1042" s="48" t="str">
        <f t="array" ref="B1042">XLOOKUP(A1042,Industry_index!$A:$A,Industry_index!$B:$B)</f>
        <v>Services</v>
      </c>
      <c r="C1042" s="43">
        <v>533.0</v>
      </c>
      <c r="D1042" s="43">
        <v>14.23</v>
      </c>
      <c r="E1042" s="43">
        <v>2.0</v>
      </c>
      <c r="F1042" s="43">
        <v>33.0</v>
      </c>
      <c r="G1042" s="43">
        <v>20406.5</v>
      </c>
      <c r="H1042" s="43">
        <v>15000.0</v>
      </c>
      <c r="I1042" s="43">
        <v>13056.5</v>
      </c>
      <c r="J1042" s="43">
        <v>22350.0</v>
      </c>
      <c r="K1042" s="43">
        <v>37167.9</v>
      </c>
      <c r="L1042" s="43">
        <v>6531.316666</v>
      </c>
      <c r="M1042" s="43">
        <v>0.0</v>
      </c>
      <c r="N1042" s="43">
        <v>0.666666</v>
      </c>
      <c r="O1042" s="43">
        <v>0.0</v>
      </c>
      <c r="P1042" s="43">
        <v>0.0</v>
      </c>
      <c r="Q1042" s="43">
        <v>34639.575</v>
      </c>
      <c r="R1042" s="43">
        <v>42224.55</v>
      </c>
      <c r="S1042" s="43">
        <v>0.175724751734695</v>
      </c>
      <c r="T1042" s="43">
        <v>21.896862</v>
      </c>
      <c r="U1042" s="43">
        <v>0.0</v>
      </c>
      <c r="V1042" s="43">
        <v>1.0</v>
      </c>
      <c r="W1042" s="43">
        <v>0.0</v>
      </c>
      <c r="X1042" s="43">
        <v>0.0</v>
      </c>
      <c r="Y1042" s="43">
        <v>1.0</v>
      </c>
      <c r="Z1042" s="43">
        <v>1.0</v>
      </c>
      <c r="AA1042" s="43">
        <v>14.23</v>
      </c>
      <c r="AB1042" s="43">
        <v>2.0</v>
      </c>
      <c r="AC1042" s="43">
        <v>1.0</v>
      </c>
      <c r="AD1042" s="43">
        <v>0.0</v>
      </c>
      <c r="AE1042" s="43">
        <v>6531.316666</v>
      </c>
      <c r="AF1042" s="43">
        <v>1.0</v>
      </c>
      <c r="AG1042" s="43">
        <v>0.0</v>
      </c>
      <c r="AH1042" s="43">
        <v>20406.5</v>
      </c>
      <c r="AI1042" s="43">
        <v>15000.0</v>
      </c>
      <c r="AJ1042" s="43">
        <v>13056.5</v>
      </c>
      <c r="AK1042" s="43">
        <v>22350.0</v>
      </c>
      <c r="AL1042" s="43">
        <v>1.0</v>
      </c>
      <c r="AM1042" s="43">
        <v>0.2788668714509087</v>
      </c>
      <c r="AN1042" s="43">
        <v>0.0</v>
      </c>
      <c r="AO1042" s="43">
        <v>0.0</v>
      </c>
      <c r="AP1042" s="43">
        <v>398.0</v>
      </c>
      <c r="AQ1042" s="43">
        <v>3.0</v>
      </c>
    </row>
    <row r="1043" ht="15.75" customHeight="1">
      <c r="A1043" s="47">
        <v>1559.0</v>
      </c>
      <c r="B1043" s="48" t="str">
        <f t="array" ref="B1043">XLOOKUP(A1043,Industry_index!$A:$A,Industry_index!$B:$B)</f>
        <v>Agriculture, Forestry, Fishing</v>
      </c>
      <c r="C1043" s="43">
        <v>514.0</v>
      </c>
      <c r="D1043" s="43">
        <v>3.69</v>
      </c>
      <c r="E1043" s="43">
        <v>1.0</v>
      </c>
      <c r="F1043" s="43">
        <v>0.0</v>
      </c>
      <c r="G1043" s="43">
        <v>0.0</v>
      </c>
      <c r="H1043" s="43">
        <v>5000.0</v>
      </c>
      <c r="I1043" s="43">
        <v>0.0</v>
      </c>
      <c r="J1043" s="43">
        <v>7450.0</v>
      </c>
      <c r="K1043" s="43">
        <v>20551.0</v>
      </c>
      <c r="L1043" s="43">
        <v>2766.333333</v>
      </c>
      <c r="M1043" s="43">
        <v>0.666666</v>
      </c>
      <c r="N1043" s="43">
        <v>0.0</v>
      </c>
      <c r="O1043" s="43">
        <v>0.666666</v>
      </c>
      <c r="P1043" s="43">
        <v>2.0</v>
      </c>
      <c r="Q1043" s="43">
        <v>50057.586</v>
      </c>
      <c r="R1043" s="43">
        <v>18308.0</v>
      </c>
      <c r="S1043" s="43">
        <v>0.134608048270157</v>
      </c>
      <c r="T1043" s="43">
        <v>-63.42613</v>
      </c>
      <c r="U1043" s="43">
        <v>0.0</v>
      </c>
      <c r="V1043" s="43">
        <v>0.0</v>
      </c>
      <c r="W1043" s="43">
        <v>0.0</v>
      </c>
      <c r="X1043" s="43">
        <v>0.0</v>
      </c>
      <c r="Y1043" s="43">
        <v>0.0</v>
      </c>
      <c r="Z1043" s="43">
        <v>1.0</v>
      </c>
      <c r="AA1043" s="43">
        <v>3.69</v>
      </c>
      <c r="AB1043" s="43">
        <v>1.0</v>
      </c>
      <c r="AC1043" s="43">
        <v>0.0</v>
      </c>
      <c r="AD1043" s="43">
        <v>0.0</v>
      </c>
      <c r="AE1043" s="43">
        <v>2766.333333</v>
      </c>
      <c r="AF1043" s="43">
        <v>0.0</v>
      </c>
      <c r="AG1043" s="43">
        <v>0.0</v>
      </c>
      <c r="AH1043" s="43">
        <v>0.0</v>
      </c>
      <c r="AI1043" s="43">
        <v>5000.0</v>
      </c>
      <c r="AJ1043" s="43">
        <v>0.0</v>
      </c>
      <c r="AK1043" s="43">
        <v>7450.0</v>
      </c>
      <c r="AL1043" s="43">
        <v>0.0</v>
      </c>
      <c r="AM1043" s="43">
        <v>0.2700203246251409</v>
      </c>
      <c r="AN1043" s="43">
        <v>0.0</v>
      </c>
      <c r="AO1043" s="43">
        <v>1.0</v>
      </c>
      <c r="AP1043" s="43">
        <v>366.0</v>
      </c>
      <c r="AQ1043" s="43">
        <v>3.0</v>
      </c>
    </row>
    <row r="1044" ht="15.75" customHeight="1">
      <c r="A1044" s="47">
        <v>2857.0</v>
      </c>
      <c r="B1044" s="48" t="str">
        <f t="array" ref="B1044">XLOOKUP(A1044,Industry_index!$A:$A,Industry_index!$B:$B)</f>
        <v>Construction</v>
      </c>
      <c r="C1044" s="43">
        <v>704.0</v>
      </c>
      <c r="D1044" s="43">
        <v>26.09</v>
      </c>
      <c r="E1044" s="43">
        <v>1.0</v>
      </c>
      <c r="F1044" s="43">
        <v>0.0</v>
      </c>
      <c r="G1044" s="43">
        <v>0.0</v>
      </c>
      <c r="H1044" s="43">
        <v>220000.0</v>
      </c>
      <c r="I1044" s="43">
        <v>0.0</v>
      </c>
      <c r="J1044" s="43">
        <v>319000.0</v>
      </c>
      <c r="K1044" s="43">
        <v>65624.0</v>
      </c>
      <c r="L1044" s="43">
        <v>11427.83</v>
      </c>
      <c r="M1044" s="43">
        <v>0.0</v>
      </c>
      <c r="N1044" s="43">
        <v>0.0</v>
      </c>
      <c r="O1044" s="43">
        <v>0.0</v>
      </c>
      <c r="P1044" s="43">
        <v>0.0</v>
      </c>
      <c r="Q1044" s="43">
        <v>251775.74</v>
      </c>
      <c r="R1044" s="43">
        <v>67156.20600000002</v>
      </c>
      <c r="S1044" s="43">
        <v>0.181217905426165</v>
      </c>
      <c r="T1044" s="43">
        <v>18.000995</v>
      </c>
      <c r="U1044" s="43">
        <v>0.0</v>
      </c>
      <c r="V1044" s="43">
        <v>0.0</v>
      </c>
      <c r="W1044" s="43">
        <v>1.0</v>
      </c>
      <c r="X1044" s="43">
        <v>1.0</v>
      </c>
      <c r="Y1044" s="43">
        <v>0.0</v>
      </c>
      <c r="Z1044" s="43">
        <v>1.0</v>
      </c>
      <c r="AA1044" s="43">
        <v>26.09</v>
      </c>
      <c r="AB1044" s="43">
        <v>1.0</v>
      </c>
      <c r="AC1044" s="43">
        <v>0.0</v>
      </c>
      <c r="AD1044" s="43">
        <v>1.0</v>
      </c>
      <c r="AE1044" s="43">
        <v>11427.83</v>
      </c>
      <c r="AF1044" s="43">
        <v>0.0</v>
      </c>
      <c r="AG1044" s="43">
        <v>1.0</v>
      </c>
      <c r="AH1044" s="43">
        <v>0.0</v>
      </c>
      <c r="AI1044" s="43">
        <v>220000.0</v>
      </c>
      <c r="AJ1044" s="43">
        <v>0.0</v>
      </c>
      <c r="AK1044" s="43">
        <v>319000.0</v>
      </c>
      <c r="AL1044" s="43">
        <v>0.0</v>
      </c>
      <c r="AM1044" s="43">
        <v>0.2478009455403931</v>
      </c>
      <c r="AN1044" s="43">
        <v>0.0</v>
      </c>
      <c r="AO1044" s="43">
        <v>1.0</v>
      </c>
      <c r="AP1044" s="43">
        <v>278.0</v>
      </c>
      <c r="AQ1044" s="43">
        <v>3.0</v>
      </c>
    </row>
    <row r="1045" ht="15.75" customHeight="1">
      <c r="A1045" s="47">
        <v>1388.0</v>
      </c>
      <c r="B1045" s="48" t="str">
        <f t="array" ref="B1045">XLOOKUP(A1045,Industry_index!$A:$A,Industry_index!$B:$B)</f>
        <v>Construction</v>
      </c>
      <c r="C1045" s="43">
        <v>599.0</v>
      </c>
      <c r="D1045" s="43">
        <v>3.79</v>
      </c>
      <c r="E1045" s="43">
        <v>2.0</v>
      </c>
      <c r="F1045" s="43">
        <v>10.0</v>
      </c>
      <c r="G1045" s="43">
        <v>4153.0</v>
      </c>
      <c r="H1045" s="43">
        <v>4000.0</v>
      </c>
      <c r="I1045" s="43">
        <v>2193.0</v>
      </c>
      <c r="J1045" s="43">
        <v>5960.0</v>
      </c>
      <c r="K1045" s="43">
        <v>51870.666666</v>
      </c>
      <c r="L1045" s="43">
        <v>5127.0</v>
      </c>
      <c r="M1045" s="43">
        <v>0.666666</v>
      </c>
      <c r="N1045" s="43">
        <v>0.0</v>
      </c>
      <c r="O1045" s="43">
        <v>0.333333</v>
      </c>
      <c r="P1045" s="43">
        <v>1.0</v>
      </c>
      <c r="Q1045" s="43">
        <v>62233.5</v>
      </c>
      <c r="R1045" s="43">
        <v>31145.0</v>
      </c>
      <c r="S1045" s="43">
        <v>0.09884198526836</v>
      </c>
      <c r="T1045" s="43">
        <v>-49.954606</v>
      </c>
      <c r="U1045" s="43">
        <v>0.0</v>
      </c>
      <c r="V1045" s="43">
        <v>0.0</v>
      </c>
      <c r="W1045" s="43">
        <v>1.0</v>
      </c>
      <c r="X1045" s="43">
        <v>0.0</v>
      </c>
      <c r="Y1045" s="43">
        <v>0.0</v>
      </c>
      <c r="Z1045" s="43">
        <v>1.0</v>
      </c>
      <c r="AA1045" s="43">
        <v>3.79</v>
      </c>
      <c r="AB1045" s="43">
        <v>2.0</v>
      </c>
      <c r="AC1045" s="43">
        <v>0.0</v>
      </c>
      <c r="AD1045" s="43">
        <v>1.0</v>
      </c>
      <c r="AE1045" s="43">
        <v>5127.0</v>
      </c>
      <c r="AF1045" s="43">
        <v>0.0</v>
      </c>
      <c r="AG1045" s="43">
        <v>0.0</v>
      </c>
      <c r="AH1045" s="43">
        <v>4153.0</v>
      </c>
      <c r="AI1045" s="43">
        <v>4000.0</v>
      </c>
      <c r="AJ1045" s="43">
        <v>2193.0</v>
      </c>
      <c r="AK1045" s="43">
        <v>5960.0</v>
      </c>
      <c r="AL1045" s="43">
        <v>1.0</v>
      </c>
      <c r="AM1045" s="43">
        <v>0.2764581427944432</v>
      </c>
      <c r="AN1045" s="43">
        <v>0.0</v>
      </c>
      <c r="AO1045" s="43">
        <v>0.0</v>
      </c>
      <c r="AP1045" s="43">
        <v>388.0</v>
      </c>
      <c r="AQ1045" s="43">
        <v>3.0</v>
      </c>
    </row>
    <row r="1046" ht="15.75" customHeight="1">
      <c r="A1046" s="47">
        <v>220.0</v>
      </c>
      <c r="B1046" s="48" t="str">
        <f t="array" ref="B1046">XLOOKUP(A1046,Industry_index!$A:$A,Industry_index!$B:$B)</f>
        <v>Transportation &amp; Public Utilities</v>
      </c>
      <c r="C1046" s="43">
        <v>699.0</v>
      </c>
      <c r="D1046" s="43">
        <v>4.13</v>
      </c>
      <c r="E1046" s="43">
        <v>1.0</v>
      </c>
      <c r="F1046" s="43">
        <v>0.0</v>
      </c>
      <c r="G1046" s="43">
        <v>0.0</v>
      </c>
      <c r="H1046" s="43">
        <v>3000.0</v>
      </c>
      <c r="I1046" s="43">
        <v>0.0</v>
      </c>
      <c r="J1046" s="43">
        <v>4470.0</v>
      </c>
      <c r="K1046" s="43">
        <v>16733.773333</v>
      </c>
      <c r="L1046" s="43">
        <v>3547.173333</v>
      </c>
      <c r="M1046" s="43">
        <v>0.0</v>
      </c>
      <c r="N1046" s="43">
        <v>0.0</v>
      </c>
      <c r="O1046" s="43">
        <v>0.0</v>
      </c>
      <c r="P1046" s="43">
        <v>0.0</v>
      </c>
      <c r="Q1046" s="43">
        <v>31844.36</v>
      </c>
      <c r="R1046" s="43">
        <v>18228.75</v>
      </c>
      <c r="S1046" s="43">
        <v>0.211976739252421</v>
      </c>
      <c r="T1046" s="43">
        <v>-42.756739</v>
      </c>
      <c r="U1046" s="43">
        <v>1.0</v>
      </c>
      <c r="V1046" s="43">
        <v>0.0</v>
      </c>
      <c r="W1046" s="43">
        <v>1.0</v>
      </c>
      <c r="X1046" s="43">
        <v>0.0</v>
      </c>
      <c r="Y1046" s="43">
        <v>0.0</v>
      </c>
      <c r="Z1046" s="43">
        <v>1.0</v>
      </c>
      <c r="AA1046" s="43">
        <v>4.13</v>
      </c>
      <c r="AB1046" s="43">
        <v>1.0</v>
      </c>
      <c r="AC1046" s="43">
        <v>0.0</v>
      </c>
      <c r="AD1046" s="43">
        <v>1.0</v>
      </c>
      <c r="AE1046" s="43">
        <v>3547.173333</v>
      </c>
      <c r="AF1046" s="43">
        <v>0.0</v>
      </c>
      <c r="AG1046" s="43">
        <v>0.0</v>
      </c>
      <c r="AH1046" s="43">
        <v>0.0</v>
      </c>
      <c r="AI1046" s="43">
        <v>3000.0</v>
      </c>
      <c r="AJ1046" s="43">
        <v>0.0</v>
      </c>
      <c r="AK1046" s="43">
        <v>4470.0</v>
      </c>
      <c r="AL1046" s="43">
        <v>0.0</v>
      </c>
      <c r="AM1046" s="43">
        <v>0.2682518520951819</v>
      </c>
      <c r="AN1046" s="43">
        <v>0.0</v>
      </c>
      <c r="AO1046" s="43">
        <v>1.0</v>
      </c>
      <c r="AP1046" s="43">
        <v>358.0</v>
      </c>
      <c r="AQ1046" s="43">
        <v>3.0</v>
      </c>
    </row>
    <row r="1047" ht="15.75" customHeight="1">
      <c r="A1047" s="47">
        <v>4969.0</v>
      </c>
      <c r="B1047" s="48" t="str">
        <f t="array" ref="B1047">XLOOKUP(A1047,Industry_index!$A:$A,Industry_index!$B:$B)</f>
        <v>Services</v>
      </c>
      <c r="C1047" s="43">
        <v>649.0</v>
      </c>
      <c r="D1047" s="43">
        <v>16.04</v>
      </c>
      <c r="E1047" s="43">
        <v>1.0</v>
      </c>
      <c r="F1047" s="43">
        <v>0.0</v>
      </c>
      <c r="G1047" s="43">
        <v>11631.0</v>
      </c>
      <c r="H1047" s="43">
        <v>8000.0</v>
      </c>
      <c r="I1047" s="43">
        <v>7711.0</v>
      </c>
      <c r="J1047" s="43">
        <v>11920.0</v>
      </c>
      <c r="K1047" s="43">
        <v>39645.333333</v>
      </c>
      <c r="L1047" s="43">
        <v>1282.0</v>
      </c>
      <c r="M1047" s="43">
        <v>0.666666</v>
      </c>
      <c r="N1047" s="43">
        <v>0.0</v>
      </c>
      <c r="O1047" s="43">
        <v>7.333333</v>
      </c>
      <c r="P1047" s="43">
        <v>22.0</v>
      </c>
      <c r="Q1047" s="43">
        <v>41956.0</v>
      </c>
      <c r="R1047" s="43">
        <v>35024.0</v>
      </c>
      <c r="S1047" s="43">
        <v>0.032336721626481</v>
      </c>
      <c r="T1047" s="43">
        <v>-16.52207</v>
      </c>
      <c r="U1047" s="43">
        <v>0.0</v>
      </c>
      <c r="V1047" s="43">
        <v>1.0</v>
      </c>
      <c r="W1047" s="43">
        <v>0.0</v>
      </c>
      <c r="X1047" s="43">
        <v>1.0</v>
      </c>
      <c r="Y1047" s="43">
        <v>0.0</v>
      </c>
      <c r="Z1047" s="43">
        <v>1.0</v>
      </c>
      <c r="AA1047" s="43">
        <v>16.04</v>
      </c>
      <c r="AB1047" s="43">
        <v>1.0</v>
      </c>
      <c r="AC1047" s="43">
        <v>1.0</v>
      </c>
      <c r="AD1047" s="43">
        <v>0.0</v>
      </c>
      <c r="AE1047" s="43">
        <v>1282.0</v>
      </c>
      <c r="AF1047" s="43">
        <v>0.0</v>
      </c>
      <c r="AG1047" s="43">
        <v>1.0</v>
      </c>
      <c r="AH1047" s="43">
        <v>11631.0</v>
      </c>
      <c r="AI1047" s="43">
        <v>8000.0</v>
      </c>
      <c r="AJ1047" s="43">
        <v>7711.0</v>
      </c>
      <c r="AK1047" s="43">
        <v>11920.0</v>
      </c>
      <c r="AL1047" s="43">
        <v>1.0</v>
      </c>
      <c r="AM1047" s="43">
        <v>0.2793959875351132</v>
      </c>
      <c r="AN1047" s="43">
        <v>0.0</v>
      </c>
      <c r="AO1047" s="43">
        <v>0.0</v>
      </c>
      <c r="AP1047" s="43">
        <v>401.0</v>
      </c>
      <c r="AQ1047" s="43">
        <v>3.0</v>
      </c>
    </row>
    <row r="1048" ht="15.75" customHeight="1">
      <c r="A1048" s="47">
        <v>356.0</v>
      </c>
      <c r="B1048" s="48" t="str">
        <f t="array" ref="B1048">XLOOKUP(A1048,Industry_index!$A:$A,Industry_index!$B:$B)</f>
        <v>Manufacturing</v>
      </c>
      <c r="C1048" s="43">
        <v>733.0</v>
      </c>
      <c r="D1048" s="43">
        <v>6.81</v>
      </c>
      <c r="E1048" s="43">
        <v>1.0</v>
      </c>
      <c r="F1048" s="43">
        <v>0.0</v>
      </c>
      <c r="G1048" s="43">
        <v>0.0</v>
      </c>
      <c r="H1048" s="43">
        <v>2500.0</v>
      </c>
      <c r="I1048" s="43">
        <v>0.0</v>
      </c>
      <c r="J1048" s="43">
        <v>3725.0</v>
      </c>
      <c r="K1048" s="43">
        <v>8989.75</v>
      </c>
      <c r="L1048" s="43">
        <v>162.79</v>
      </c>
      <c r="M1048" s="43">
        <v>0.0</v>
      </c>
      <c r="N1048" s="43">
        <v>0.666666</v>
      </c>
      <c r="O1048" s="43">
        <v>0.0</v>
      </c>
      <c r="P1048" s="43">
        <v>0.0</v>
      </c>
      <c r="Q1048" s="43">
        <v>11427.195</v>
      </c>
      <c r="R1048" s="43">
        <v>7948.06</v>
      </c>
      <c r="S1048" s="43">
        <v>0.010108614772076</v>
      </c>
      <c r="T1048" s="43">
        <v>-30.446141</v>
      </c>
      <c r="U1048" s="43">
        <v>0.0</v>
      </c>
      <c r="V1048" s="43">
        <v>0.0</v>
      </c>
      <c r="W1048" s="43">
        <v>0.0</v>
      </c>
      <c r="X1048" s="43">
        <v>0.0</v>
      </c>
      <c r="Y1048" s="43">
        <v>0.0</v>
      </c>
      <c r="Z1048" s="43">
        <v>1.0</v>
      </c>
      <c r="AA1048" s="43">
        <v>6.81</v>
      </c>
      <c r="AB1048" s="43">
        <v>1.0</v>
      </c>
      <c r="AC1048" s="43">
        <v>0.0</v>
      </c>
      <c r="AD1048" s="43">
        <v>0.0</v>
      </c>
      <c r="AE1048" s="43">
        <v>162.79</v>
      </c>
      <c r="AF1048" s="43">
        <v>0.0</v>
      </c>
      <c r="AG1048" s="43">
        <v>0.0</v>
      </c>
      <c r="AH1048" s="43">
        <v>0.0</v>
      </c>
      <c r="AI1048" s="43">
        <v>2500.0</v>
      </c>
      <c r="AJ1048" s="43">
        <v>0.0</v>
      </c>
      <c r="AK1048" s="43">
        <v>3725.0</v>
      </c>
      <c r="AL1048" s="43">
        <v>0.0</v>
      </c>
      <c r="AM1048" s="43">
        <v>0.2663693764378619</v>
      </c>
      <c r="AN1048" s="43">
        <v>0.0</v>
      </c>
      <c r="AO1048" s="43">
        <v>1.0</v>
      </c>
      <c r="AP1048" s="43">
        <v>348.0</v>
      </c>
      <c r="AQ1048" s="43">
        <v>3.0</v>
      </c>
    </row>
    <row r="1049" ht="15.75" customHeight="1">
      <c r="A1049" s="47">
        <v>3516.0</v>
      </c>
      <c r="B1049" s="48" t="str">
        <f t="array" ref="B1049">XLOOKUP(A1049,Industry_index!$A:$A,Industry_index!$B:$B)</f>
        <v>Wholesale Trade</v>
      </c>
      <c r="C1049" s="43">
        <v>678.0</v>
      </c>
      <c r="D1049" s="43">
        <v>8.49</v>
      </c>
      <c r="E1049" s="43">
        <v>2.0</v>
      </c>
      <c r="F1049" s="43">
        <v>16.0</v>
      </c>
      <c r="G1049" s="43">
        <v>0.0</v>
      </c>
      <c r="H1049" s="43">
        <v>6000.0</v>
      </c>
      <c r="I1049" s="43">
        <v>0.0</v>
      </c>
      <c r="J1049" s="43">
        <v>8940.0</v>
      </c>
      <c r="K1049" s="43">
        <v>8912.0</v>
      </c>
      <c r="L1049" s="43">
        <v>4002.666666</v>
      </c>
      <c r="M1049" s="43">
        <v>0.0</v>
      </c>
      <c r="N1049" s="43">
        <v>0.0</v>
      </c>
      <c r="O1049" s="43">
        <v>0.0</v>
      </c>
      <c r="P1049" s="43">
        <v>0.0</v>
      </c>
      <c r="Q1049" s="43">
        <v>11164.5</v>
      </c>
      <c r="R1049" s="43">
        <v>4407.0</v>
      </c>
      <c r="S1049" s="43">
        <v>0.449132630161579</v>
      </c>
      <c r="T1049" s="43">
        <v>-60.526669</v>
      </c>
      <c r="U1049" s="43">
        <v>1.0</v>
      </c>
      <c r="V1049" s="43">
        <v>0.0</v>
      </c>
      <c r="W1049" s="43">
        <v>0.0</v>
      </c>
      <c r="X1049" s="43">
        <v>0.0</v>
      </c>
      <c r="Y1049" s="43">
        <v>0.0</v>
      </c>
      <c r="Z1049" s="43">
        <v>1.0</v>
      </c>
      <c r="AA1049" s="43">
        <v>8.49</v>
      </c>
      <c r="AB1049" s="43">
        <v>2.0</v>
      </c>
      <c r="AC1049" s="43">
        <v>0.0</v>
      </c>
      <c r="AD1049" s="43">
        <v>0.0</v>
      </c>
      <c r="AE1049" s="43">
        <v>4002.666666</v>
      </c>
      <c r="AF1049" s="43">
        <v>0.0</v>
      </c>
      <c r="AG1049" s="43">
        <v>0.0</v>
      </c>
      <c r="AH1049" s="43">
        <v>0.0</v>
      </c>
      <c r="AI1049" s="43">
        <v>6000.0</v>
      </c>
      <c r="AJ1049" s="43">
        <v>0.0</v>
      </c>
      <c r="AK1049" s="43">
        <v>8940.0</v>
      </c>
      <c r="AL1049" s="43">
        <v>0.0</v>
      </c>
      <c r="AM1049" s="43">
        <v>0.2550920017964424</v>
      </c>
      <c r="AN1049" s="43">
        <v>0.0</v>
      </c>
      <c r="AO1049" s="43">
        <v>1.0</v>
      </c>
      <c r="AP1049" s="43">
        <v>309.0</v>
      </c>
      <c r="AQ1049" s="43">
        <v>3.0</v>
      </c>
    </row>
    <row r="1050" ht="15.75" customHeight="1">
      <c r="A1050" s="47">
        <v>2403.0</v>
      </c>
      <c r="B1050" s="48" t="str">
        <f t="array" ref="B1050">XLOOKUP(A1050,Industry_index!$A:$A,Industry_index!$B:$B)</f>
        <v>Construction</v>
      </c>
      <c r="C1050" s="43">
        <v>663.0</v>
      </c>
      <c r="D1050" s="43">
        <v>3.57</v>
      </c>
      <c r="E1050" s="43">
        <v>2.0</v>
      </c>
      <c r="F1050" s="43">
        <v>4.0</v>
      </c>
      <c r="G1050" s="43">
        <v>3336.0</v>
      </c>
      <c r="H1050" s="43">
        <v>3000.0</v>
      </c>
      <c r="I1050" s="43">
        <v>2166.0</v>
      </c>
      <c r="J1050" s="43">
        <v>4170.0</v>
      </c>
      <c r="K1050" s="43">
        <v>19546.2</v>
      </c>
      <c r="L1050" s="43">
        <v>10370.71</v>
      </c>
      <c r="M1050" s="43">
        <v>0.0</v>
      </c>
      <c r="N1050" s="43">
        <v>0.333333</v>
      </c>
      <c r="O1050" s="43">
        <v>0.0</v>
      </c>
      <c r="P1050" s="43">
        <v>0.0</v>
      </c>
      <c r="Q1050" s="43">
        <v>21252.275</v>
      </c>
      <c r="R1050" s="43">
        <v>16134.05</v>
      </c>
      <c r="S1050" s="43">
        <v>0.530574229261953</v>
      </c>
      <c r="T1050" s="43">
        <v>-24.083209</v>
      </c>
      <c r="U1050" s="43">
        <v>1.0</v>
      </c>
      <c r="V1050" s="43">
        <v>0.0</v>
      </c>
      <c r="W1050" s="43">
        <v>1.0</v>
      </c>
      <c r="X1050" s="43">
        <v>0.0</v>
      </c>
      <c r="Y1050" s="43">
        <v>0.0</v>
      </c>
      <c r="Z1050" s="43">
        <v>1.0</v>
      </c>
      <c r="AA1050" s="43">
        <v>3.57</v>
      </c>
      <c r="AB1050" s="43">
        <v>2.0</v>
      </c>
      <c r="AC1050" s="43">
        <v>0.0</v>
      </c>
      <c r="AD1050" s="43">
        <v>1.0</v>
      </c>
      <c r="AE1050" s="43">
        <v>10370.71</v>
      </c>
      <c r="AF1050" s="43">
        <v>0.0</v>
      </c>
      <c r="AG1050" s="43">
        <v>0.0</v>
      </c>
      <c r="AH1050" s="43">
        <v>3336.0</v>
      </c>
      <c r="AI1050" s="43">
        <v>3000.0</v>
      </c>
      <c r="AJ1050" s="43">
        <v>2166.0</v>
      </c>
      <c r="AK1050" s="43">
        <v>4170.0</v>
      </c>
      <c r="AL1050" s="43">
        <v>1.0</v>
      </c>
      <c r="AM1050" s="43">
        <v>0.2547396496850069</v>
      </c>
      <c r="AN1050" s="43">
        <v>0.0</v>
      </c>
      <c r="AO1050" s="43">
        <v>0.0</v>
      </c>
      <c r="AP1050" s="43">
        <v>307.0</v>
      </c>
      <c r="AQ1050" s="43">
        <v>3.0</v>
      </c>
    </row>
    <row r="1051" ht="15.75" customHeight="1">
      <c r="A1051" s="47">
        <v>1643.0</v>
      </c>
      <c r="B1051" s="48" t="str">
        <f t="array" ref="B1051">XLOOKUP(A1051,Industry_index!$A:$A,Industry_index!$B:$B)</f>
        <v>Services</v>
      </c>
      <c r="C1051" s="43">
        <v>565.0</v>
      </c>
      <c r="D1051" s="43">
        <v>7.95</v>
      </c>
      <c r="E1051" s="43">
        <v>6.0</v>
      </c>
      <c r="F1051" s="43">
        <v>27.0</v>
      </c>
      <c r="G1051" s="43">
        <v>0.0</v>
      </c>
      <c r="H1051" s="43">
        <v>5000.0</v>
      </c>
      <c r="I1051" s="43">
        <v>0.0</v>
      </c>
      <c r="J1051" s="43">
        <v>7450.0</v>
      </c>
      <c r="K1051" s="43">
        <v>27840.586666</v>
      </c>
      <c r="L1051" s="43">
        <v>5596.0</v>
      </c>
      <c r="M1051" s="43">
        <v>0.0</v>
      </c>
      <c r="N1051" s="43">
        <v>0.0</v>
      </c>
      <c r="O1051" s="43">
        <v>0.0</v>
      </c>
      <c r="P1051" s="43">
        <v>0.0</v>
      </c>
      <c r="Q1051" s="43">
        <v>40529.4305</v>
      </c>
      <c r="R1051" s="43">
        <v>24888.47</v>
      </c>
      <c r="S1051" s="43">
        <v>0.201001487396639</v>
      </c>
      <c r="T1051" s="43">
        <v>-38.59161</v>
      </c>
      <c r="U1051" s="43">
        <v>1.0</v>
      </c>
      <c r="V1051" s="43">
        <v>1.0</v>
      </c>
      <c r="W1051" s="43">
        <v>0.0</v>
      </c>
      <c r="X1051" s="43">
        <v>0.0</v>
      </c>
      <c r="Y1051" s="43">
        <v>0.0</v>
      </c>
      <c r="Z1051" s="43">
        <v>1.0</v>
      </c>
      <c r="AA1051" s="43">
        <v>7.95</v>
      </c>
      <c r="AB1051" s="43">
        <v>6.0</v>
      </c>
      <c r="AC1051" s="43">
        <v>1.0</v>
      </c>
      <c r="AD1051" s="43">
        <v>0.0</v>
      </c>
      <c r="AE1051" s="43">
        <v>5596.0</v>
      </c>
      <c r="AF1051" s="43">
        <v>0.0</v>
      </c>
      <c r="AG1051" s="43">
        <v>0.0</v>
      </c>
      <c r="AH1051" s="43">
        <v>0.0</v>
      </c>
      <c r="AI1051" s="43">
        <v>5000.0</v>
      </c>
      <c r="AJ1051" s="43">
        <v>0.0</v>
      </c>
      <c r="AK1051" s="43">
        <v>7450.0</v>
      </c>
      <c r="AL1051" s="43">
        <v>0.0</v>
      </c>
      <c r="AM1051" s="43">
        <v>0.2476040701325395</v>
      </c>
      <c r="AN1051" s="43">
        <v>0.0</v>
      </c>
      <c r="AO1051" s="43">
        <v>1.0</v>
      </c>
      <c r="AP1051" s="43">
        <v>275.0</v>
      </c>
      <c r="AQ1051" s="43">
        <v>3.0</v>
      </c>
    </row>
    <row r="1052" ht="15.75" customHeight="1">
      <c r="A1052" s="47">
        <v>2314.0</v>
      </c>
      <c r="B1052" s="48" t="str">
        <f t="array" ref="B1052">XLOOKUP(A1052,Industry_index!$A:$A,Industry_index!$B:$B)</f>
        <v>Services</v>
      </c>
      <c r="C1052" s="43">
        <v>494.0</v>
      </c>
      <c r="D1052" s="43">
        <v>0.28</v>
      </c>
      <c r="E1052" s="43">
        <v>2.0</v>
      </c>
      <c r="F1052" s="43">
        <v>16.0</v>
      </c>
      <c r="G1052" s="43">
        <v>0.0</v>
      </c>
      <c r="H1052" s="43">
        <v>5000.0</v>
      </c>
      <c r="I1052" s="43">
        <v>0.0</v>
      </c>
      <c r="J1052" s="43">
        <v>7450.0</v>
      </c>
      <c r="K1052" s="43">
        <v>15167.863333</v>
      </c>
      <c r="L1052" s="43">
        <v>694.283333</v>
      </c>
      <c r="M1052" s="43">
        <v>0.0</v>
      </c>
      <c r="N1052" s="43">
        <v>0.666666</v>
      </c>
      <c r="O1052" s="43">
        <v>0.0</v>
      </c>
      <c r="P1052" s="43">
        <v>0.0</v>
      </c>
      <c r="Q1052" s="43">
        <v>17865.116666</v>
      </c>
      <c r="R1052" s="43">
        <v>13350.0</v>
      </c>
      <c r="S1052" s="43">
        <v>0.038170834999882</v>
      </c>
      <c r="T1052" s="43">
        <v>-25.273386</v>
      </c>
      <c r="U1052" s="43">
        <v>0.0</v>
      </c>
      <c r="V1052" s="43">
        <v>1.0</v>
      </c>
      <c r="W1052" s="43">
        <v>0.0</v>
      </c>
      <c r="X1052" s="43">
        <v>0.0</v>
      </c>
      <c r="Y1052" s="43">
        <v>0.0</v>
      </c>
      <c r="Z1052" s="43">
        <v>1.0</v>
      </c>
      <c r="AA1052" s="43">
        <v>0.28</v>
      </c>
      <c r="AB1052" s="43">
        <v>2.0</v>
      </c>
      <c r="AC1052" s="43">
        <v>1.0</v>
      </c>
      <c r="AD1052" s="43">
        <v>0.0</v>
      </c>
      <c r="AE1052" s="43">
        <v>694.283333</v>
      </c>
      <c r="AF1052" s="43">
        <v>0.0</v>
      </c>
      <c r="AG1052" s="43">
        <v>0.0</v>
      </c>
      <c r="AH1052" s="43">
        <v>0.0</v>
      </c>
      <c r="AI1052" s="43">
        <v>5000.0</v>
      </c>
      <c r="AJ1052" s="43">
        <v>0.0</v>
      </c>
      <c r="AK1052" s="43">
        <v>7450.0</v>
      </c>
      <c r="AL1052" s="43">
        <v>0.0</v>
      </c>
      <c r="AM1052" s="43">
        <v>0.2521877211390146</v>
      </c>
      <c r="AN1052" s="43">
        <v>0.0</v>
      </c>
      <c r="AO1052" s="43">
        <v>1.0</v>
      </c>
      <c r="AP1052" s="43">
        <v>301.0</v>
      </c>
      <c r="AQ1052" s="43">
        <v>3.0</v>
      </c>
    </row>
    <row r="1053" ht="15.75" customHeight="1">
      <c r="A1053" s="47">
        <v>817.0</v>
      </c>
      <c r="B1053" s="48" t="str">
        <f t="array" ref="B1053">XLOOKUP(A1053,Industry_index!$A:$A,Industry_index!$B:$B)</f>
        <v>Transportation &amp; Public Utilities</v>
      </c>
      <c r="C1053" s="43">
        <v>492.0</v>
      </c>
      <c r="D1053" s="43">
        <v>6.71</v>
      </c>
      <c r="E1053" s="43">
        <v>1.0</v>
      </c>
      <c r="F1053" s="43">
        <v>34.0</v>
      </c>
      <c r="G1053" s="43">
        <v>0.0</v>
      </c>
      <c r="H1053" s="43">
        <v>2000.0</v>
      </c>
      <c r="I1053" s="43">
        <v>0.0</v>
      </c>
      <c r="J1053" s="43">
        <v>2980.0</v>
      </c>
      <c r="K1053" s="43">
        <v>14728.853333</v>
      </c>
      <c r="L1053" s="43">
        <v>1256.873333</v>
      </c>
      <c r="M1053" s="43">
        <v>0.666666</v>
      </c>
      <c r="N1053" s="43">
        <v>0.666666</v>
      </c>
      <c r="O1053" s="43">
        <v>0.666666</v>
      </c>
      <c r="P1053" s="43">
        <v>2.0</v>
      </c>
      <c r="Q1053" s="43">
        <v>15989.245714</v>
      </c>
      <c r="R1053" s="43">
        <v>10350.38</v>
      </c>
      <c r="S1053" s="43">
        <v>0.079637766236716</v>
      </c>
      <c r="T1053" s="43">
        <v>-35.266641</v>
      </c>
      <c r="U1053" s="43">
        <v>1.0</v>
      </c>
      <c r="V1053" s="43">
        <v>0.0</v>
      </c>
      <c r="W1053" s="43">
        <v>1.0</v>
      </c>
      <c r="X1053" s="43">
        <v>0.0</v>
      </c>
      <c r="Y1053" s="43">
        <v>0.0</v>
      </c>
      <c r="Z1053" s="43">
        <v>1.0</v>
      </c>
      <c r="AA1053" s="43">
        <v>6.71</v>
      </c>
      <c r="AB1053" s="43">
        <v>1.0</v>
      </c>
      <c r="AC1053" s="43">
        <v>0.0</v>
      </c>
      <c r="AD1053" s="43">
        <v>1.0</v>
      </c>
      <c r="AE1053" s="43">
        <v>1256.873333</v>
      </c>
      <c r="AF1053" s="43">
        <v>0.0</v>
      </c>
      <c r="AG1053" s="43">
        <v>0.0</v>
      </c>
      <c r="AH1053" s="43">
        <v>0.0</v>
      </c>
      <c r="AI1053" s="43">
        <v>2000.0</v>
      </c>
      <c r="AJ1053" s="43">
        <v>0.0</v>
      </c>
      <c r="AK1053" s="43">
        <v>2980.0</v>
      </c>
      <c r="AL1053" s="43">
        <v>0.0</v>
      </c>
      <c r="AM1053" s="43">
        <v>0.2658398612064614</v>
      </c>
      <c r="AN1053" s="43">
        <v>0.0</v>
      </c>
      <c r="AO1053" s="43">
        <v>1.0</v>
      </c>
      <c r="AP1053" s="43">
        <v>347.0</v>
      </c>
      <c r="AQ1053" s="43">
        <v>3.0</v>
      </c>
    </row>
    <row r="1054" ht="15.75" customHeight="1">
      <c r="A1054" s="47">
        <v>2330.0</v>
      </c>
      <c r="B1054" s="48" t="str">
        <f t="array" ref="B1054">XLOOKUP(A1054,Industry_index!$A:$A,Industry_index!$B:$B)</f>
        <v>Agriculture, Forestry, Fishing</v>
      </c>
      <c r="C1054" s="43">
        <v>623.0</v>
      </c>
      <c r="D1054" s="43">
        <v>10.0</v>
      </c>
      <c r="E1054" s="43">
        <v>3.0</v>
      </c>
      <c r="F1054" s="43">
        <v>32.0</v>
      </c>
      <c r="G1054" s="43">
        <v>2438.25</v>
      </c>
      <c r="H1054" s="43">
        <v>3000.0</v>
      </c>
      <c r="I1054" s="43">
        <v>968.25</v>
      </c>
      <c r="J1054" s="43">
        <v>4470.0</v>
      </c>
      <c r="K1054" s="43">
        <v>22251.37</v>
      </c>
      <c r="L1054" s="43">
        <v>5200.876666</v>
      </c>
      <c r="M1054" s="43">
        <v>0.0</v>
      </c>
      <c r="N1054" s="43">
        <v>0.333333</v>
      </c>
      <c r="O1054" s="43">
        <v>0.0</v>
      </c>
      <c r="P1054" s="43">
        <v>0.0</v>
      </c>
      <c r="Q1054" s="43">
        <v>24757.28</v>
      </c>
      <c r="R1054" s="43">
        <v>17239.55</v>
      </c>
      <c r="S1054" s="43">
        <v>0.233733024078966</v>
      </c>
      <c r="T1054" s="43">
        <v>-30.365734</v>
      </c>
      <c r="U1054" s="43">
        <v>1.0</v>
      </c>
      <c r="V1054" s="43">
        <v>0.0</v>
      </c>
      <c r="W1054" s="43">
        <v>0.0</v>
      </c>
      <c r="X1054" s="43">
        <v>0.0</v>
      </c>
      <c r="Y1054" s="43">
        <v>0.0</v>
      </c>
      <c r="Z1054" s="43">
        <v>1.0</v>
      </c>
      <c r="AA1054" s="43">
        <v>10.0</v>
      </c>
      <c r="AB1054" s="43">
        <v>3.0</v>
      </c>
      <c r="AC1054" s="43">
        <v>0.0</v>
      </c>
      <c r="AD1054" s="43">
        <v>0.0</v>
      </c>
      <c r="AE1054" s="43">
        <v>5200.876666</v>
      </c>
      <c r="AF1054" s="43">
        <v>0.0</v>
      </c>
      <c r="AG1054" s="43">
        <v>0.0</v>
      </c>
      <c r="AH1054" s="43">
        <v>2438.25</v>
      </c>
      <c r="AI1054" s="43">
        <v>3000.0</v>
      </c>
      <c r="AJ1054" s="43">
        <v>968.25</v>
      </c>
      <c r="AK1054" s="43">
        <v>4470.0</v>
      </c>
      <c r="AL1054" s="43">
        <v>1.0</v>
      </c>
      <c r="AM1054" s="43">
        <v>0.255947340758237</v>
      </c>
      <c r="AN1054" s="43">
        <v>0.0</v>
      </c>
      <c r="AO1054" s="43">
        <v>0.0</v>
      </c>
      <c r="AP1054" s="43">
        <v>313.0</v>
      </c>
      <c r="AQ1054" s="43">
        <v>3.0</v>
      </c>
    </row>
    <row r="1055" ht="15.75" customHeight="1">
      <c r="A1055" s="47">
        <v>2983.0</v>
      </c>
      <c r="B1055" s="48" t="str">
        <f t="array" ref="B1055">XLOOKUP(A1055,Industry_index!$A:$A,Industry_index!$B:$B)</f>
        <v>Manufacturing</v>
      </c>
      <c r="C1055" s="43">
        <v>687.0</v>
      </c>
      <c r="D1055" s="43">
        <v>38.99</v>
      </c>
      <c r="E1055" s="43">
        <v>5.0</v>
      </c>
      <c r="F1055" s="43">
        <v>4.0</v>
      </c>
      <c r="G1055" s="43">
        <v>0.0</v>
      </c>
      <c r="H1055" s="43">
        <v>6000.0</v>
      </c>
      <c r="I1055" s="43">
        <v>0.0</v>
      </c>
      <c r="J1055" s="43">
        <v>8940.0</v>
      </c>
      <c r="K1055" s="43">
        <v>36721.43</v>
      </c>
      <c r="L1055" s="43">
        <v>4209.496666</v>
      </c>
      <c r="M1055" s="43">
        <v>0.0</v>
      </c>
      <c r="N1055" s="43">
        <v>0.333333</v>
      </c>
      <c r="O1055" s="43">
        <v>0.0</v>
      </c>
      <c r="P1055" s="43">
        <v>0.0</v>
      </c>
      <c r="Q1055" s="43">
        <v>34596.445</v>
      </c>
      <c r="R1055" s="43">
        <v>31164.0</v>
      </c>
      <c r="S1055" s="43">
        <v>0.109067601244626</v>
      </c>
      <c r="T1055" s="43">
        <v>-9.921395</v>
      </c>
      <c r="U1055" s="43">
        <v>0.0</v>
      </c>
      <c r="V1055" s="43">
        <v>0.0</v>
      </c>
      <c r="W1055" s="43">
        <v>0.0</v>
      </c>
      <c r="X1055" s="43">
        <v>1.0</v>
      </c>
      <c r="Y1055" s="43">
        <v>0.0</v>
      </c>
      <c r="Z1055" s="43">
        <v>1.0</v>
      </c>
      <c r="AA1055" s="43">
        <v>38.99</v>
      </c>
      <c r="AB1055" s="43">
        <v>5.0</v>
      </c>
      <c r="AC1055" s="43">
        <v>0.0</v>
      </c>
      <c r="AD1055" s="43">
        <v>0.0</v>
      </c>
      <c r="AE1055" s="43">
        <v>4209.496666</v>
      </c>
      <c r="AF1055" s="43">
        <v>0.0</v>
      </c>
      <c r="AG1055" s="43">
        <v>1.0</v>
      </c>
      <c r="AH1055" s="43">
        <v>0.0</v>
      </c>
      <c r="AI1055" s="43">
        <v>6000.0</v>
      </c>
      <c r="AJ1055" s="43">
        <v>0.0</v>
      </c>
      <c r="AK1055" s="43">
        <v>8940.0</v>
      </c>
      <c r="AL1055" s="43">
        <v>0.0</v>
      </c>
      <c r="AM1055" s="43">
        <v>0.2664969454294315</v>
      </c>
      <c r="AN1055" s="43">
        <v>0.0</v>
      </c>
      <c r="AO1055" s="43">
        <v>1.0</v>
      </c>
      <c r="AP1055" s="43">
        <v>350.0</v>
      </c>
      <c r="AQ1055" s="43">
        <v>3.0</v>
      </c>
    </row>
    <row r="1056" ht="15.75" customHeight="1">
      <c r="A1056" s="47">
        <v>3623.0</v>
      </c>
      <c r="B1056" s="48" t="str">
        <f t="array" ref="B1056">XLOOKUP(A1056,Industry_index!$A:$A,Industry_index!$B:$B)</f>
        <v>Transportation &amp; Public Utilities</v>
      </c>
      <c r="C1056" s="43">
        <v>576.0</v>
      </c>
      <c r="D1056" s="43">
        <v>4.75</v>
      </c>
      <c r="E1056" s="43">
        <v>1.0</v>
      </c>
      <c r="F1056" s="43">
        <v>0.0</v>
      </c>
      <c r="G1056" s="43">
        <v>0.0</v>
      </c>
      <c r="H1056" s="43">
        <v>3000.0</v>
      </c>
      <c r="I1056" s="43">
        <v>0.0</v>
      </c>
      <c r="J1056" s="43">
        <v>4470.0</v>
      </c>
      <c r="K1056" s="43">
        <v>10992.853333</v>
      </c>
      <c r="L1056" s="43">
        <v>4777.643333</v>
      </c>
      <c r="M1056" s="43">
        <v>0.0</v>
      </c>
      <c r="N1056" s="43">
        <v>0.0</v>
      </c>
      <c r="O1056" s="43">
        <v>0.0</v>
      </c>
      <c r="P1056" s="43">
        <v>0.0</v>
      </c>
      <c r="Q1056" s="43">
        <v>31104.25</v>
      </c>
      <c r="R1056" s="43">
        <v>19186.56</v>
      </c>
      <c r="S1056" s="43">
        <v>0.434613407805982</v>
      </c>
      <c r="T1056" s="43">
        <v>-38.31531</v>
      </c>
      <c r="U1056" s="43">
        <v>0.0</v>
      </c>
      <c r="V1056" s="43">
        <v>0.0</v>
      </c>
      <c r="W1056" s="43">
        <v>1.0</v>
      </c>
      <c r="X1056" s="43">
        <v>0.0</v>
      </c>
      <c r="Y1056" s="43">
        <v>0.0</v>
      </c>
      <c r="Z1056" s="43">
        <v>1.0</v>
      </c>
      <c r="AA1056" s="43">
        <v>4.75</v>
      </c>
      <c r="AB1056" s="43">
        <v>1.0</v>
      </c>
      <c r="AC1056" s="43">
        <v>0.0</v>
      </c>
      <c r="AD1056" s="43">
        <v>1.0</v>
      </c>
      <c r="AE1056" s="43">
        <v>4777.643333</v>
      </c>
      <c r="AF1056" s="43">
        <v>0.0</v>
      </c>
      <c r="AG1056" s="43">
        <v>0.0</v>
      </c>
      <c r="AH1056" s="43">
        <v>0.0</v>
      </c>
      <c r="AI1056" s="43">
        <v>3000.0</v>
      </c>
      <c r="AJ1056" s="43">
        <v>0.0</v>
      </c>
      <c r="AK1056" s="43">
        <v>4470.0</v>
      </c>
      <c r="AL1056" s="43">
        <v>0.0</v>
      </c>
      <c r="AM1056" s="43">
        <v>0.2599677085420169</v>
      </c>
      <c r="AN1056" s="43">
        <v>0.0</v>
      </c>
      <c r="AO1056" s="43">
        <v>1.0</v>
      </c>
      <c r="AP1056" s="43">
        <v>322.0</v>
      </c>
      <c r="AQ1056" s="43">
        <v>3.0</v>
      </c>
    </row>
    <row r="1057" ht="15.75" customHeight="1">
      <c r="A1057" s="47">
        <v>2752.0</v>
      </c>
      <c r="B1057" s="48" t="str">
        <f t="array" ref="B1057">XLOOKUP(A1057,Industry_index!$A:$A,Industry_index!$B:$B)</f>
        <v>Services</v>
      </c>
      <c r="C1057" s="43">
        <v>616.0</v>
      </c>
      <c r="D1057" s="43">
        <v>15.77</v>
      </c>
      <c r="E1057" s="43">
        <v>1.0</v>
      </c>
      <c r="F1057" s="43">
        <v>0.0</v>
      </c>
      <c r="G1057" s="43">
        <v>0.0</v>
      </c>
      <c r="H1057" s="43">
        <v>21000.0</v>
      </c>
      <c r="I1057" s="43">
        <v>0.0</v>
      </c>
      <c r="J1057" s="43">
        <v>31290.0</v>
      </c>
      <c r="K1057" s="43">
        <v>49306.666666</v>
      </c>
      <c r="L1057" s="43">
        <v>4372.0</v>
      </c>
      <c r="M1057" s="43">
        <v>0.0</v>
      </c>
      <c r="N1057" s="43">
        <v>0.0</v>
      </c>
      <c r="O1057" s="43">
        <v>0.0</v>
      </c>
      <c r="P1057" s="43">
        <v>0.0</v>
      </c>
      <c r="Q1057" s="43">
        <v>47947.350588</v>
      </c>
      <c r="R1057" s="43">
        <v>45048.0</v>
      </c>
      <c r="S1057" s="43">
        <v>0.088669545114281</v>
      </c>
      <c r="T1057" s="43">
        <v>-6.046945</v>
      </c>
      <c r="U1057" s="43">
        <v>0.0</v>
      </c>
      <c r="V1057" s="43">
        <v>1.0</v>
      </c>
      <c r="W1057" s="43">
        <v>0.0</v>
      </c>
      <c r="X1057" s="43">
        <v>1.0</v>
      </c>
      <c r="Y1057" s="43">
        <v>0.0</v>
      </c>
      <c r="Z1057" s="43">
        <v>1.0</v>
      </c>
      <c r="AA1057" s="43">
        <v>15.77</v>
      </c>
      <c r="AB1057" s="43">
        <v>1.0</v>
      </c>
      <c r="AC1057" s="43">
        <v>1.0</v>
      </c>
      <c r="AD1057" s="43">
        <v>0.0</v>
      </c>
      <c r="AE1057" s="43">
        <v>4372.0</v>
      </c>
      <c r="AF1057" s="43">
        <v>0.0</v>
      </c>
      <c r="AG1057" s="43">
        <v>1.0</v>
      </c>
      <c r="AH1057" s="43">
        <v>0.0</v>
      </c>
      <c r="AI1057" s="43">
        <v>21000.0</v>
      </c>
      <c r="AJ1057" s="43">
        <v>0.0</v>
      </c>
      <c r="AK1057" s="43">
        <v>31290.0</v>
      </c>
      <c r="AL1057" s="43">
        <v>0.0</v>
      </c>
      <c r="AM1057" s="43">
        <v>0.2670473254836903</v>
      </c>
      <c r="AN1057" s="43">
        <v>0.0</v>
      </c>
      <c r="AO1057" s="43">
        <v>1.0</v>
      </c>
      <c r="AP1057" s="43">
        <v>354.0</v>
      </c>
      <c r="AQ1057" s="43">
        <v>3.0</v>
      </c>
    </row>
    <row r="1058" ht="15.75" customHeight="1">
      <c r="A1058" s="47">
        <v>1912.0</v>
      </c>
      <c r="B1058" s="48" t="str">
        <f t="array" ref="B1058">XLOOKUP(A1058,Industry_index!$A:$A,Industry_index!$B:$B)</f>
        <v>Construction</v>
      </c>
      <c r="C1058" s="43">
        <v>531.0</v>
      </c>
      <c r="D1058" s="43">
        <v>0.85</v>
      </c>
      <c r="E1058" s="43">
        <v>1.0</v>
      </c>
      <c r="F1058" s="43">
        <v>0.0</v>
      </c>
      <c r="G1058" s="43">
        <v>0.0</v>
      </c>
      <c r="H1058" s="43">
        <v>30000.0</v>
      </c>
      <c r="I1058" s="43">
        <v>0.0</v>
      </c>
      <c r="J1058" s="43">
        <v>44700.0</v>
      </c>
      <c r="K1058" s="43">
        <v>127415.0</v>
      </c>
      <c r="L1058" s="43">
        <v>11427.83</v>
      </c>
      <c r="M1058" s="43">
        <v>1.333333</v>
      </c>
      <c r="N1058" s="43">
        <v>0.0</v>
      </c>
      <c r="O1058" s="43">
        <v>0.0</v>
      </c>
      <c r="P1058" s="43">
        <v>0.0</v>
      </c>
      <c r="Q1058" s="43">
        <v>184862.5</v>
      </c>
      <c r="R1058" s="43">
        <v>12520.0</v>
      </c>
      <c r="S1058" s="43">
        <v>0.302334889926617</v>
      </c>
      <c r="T1058" s="43">
        <v>-93.227398</v>
      </c>
      <c r="U1058" s="43">
        <v>1.0</v>
      </c>
      <c r="V1058" s="43">
        <v>0.0</v>
      </c>
      <c r="W1058" s="43">
        <v>1.0</v>
      </c>
      <c r="X1058" s="43">
        <v>0.0</v>
      </c>
      <c r="Y1058" s="43">
        <v>0.0</v>
      </c>
      <c r="Z1058" s="43">
        <v>1.0</v>
      </c>
      <c r="AA1058" s="43">
        <v>0.85</v>
      </c>
      <c r="AB1058" s="43">
        <v>1.0</v>
      </c>
      <c r="AC1058" s="43">
        <v>0.0</v>
      </c>
      <c r="AD1058" s="43">
        <v>1.0</v>
      </c>
      <c r="AE1058" s="43">
        <v>11427.83</v>
      </c>
      <c r="AF1058" s="43">
        <v>0.0</v>
      </c>
      <c r="AG1058" s="43">
        <v>0.0</v>
      </c>
      <c r="AH1058" s="43">
        <v>0.0</v>
      </c>
      <c r="AI1058" s="43">
        <v>30000.0</v>
      </c>
      <c r="AJ1058" s="43">
        <v>0.0</v>
      </c>
      <c r="AK1058" s="43">
        <v>44700.0</v>
      </c>
      <c r="AL1058" s="43">
        <v>0.0</v>
      </c>
      <c r="AM1058" s="43">
        <v>0.2500177944503753</v>
      </c>
      <c r="AN1058" s="43">
        <v>0.0</v>
      </c>
      <c r="AO1058" s="43">
        <v>1.0</v>
      </c>
      <c r="AP1058" s="43">
        <v>289.0</v>
      </c>
      <c r="AQ1058" s="43">
        <v>3.0</v>
      </c>
    </row>
    <row r="1059" ht="15.75" customHeight="1">
      <c r="A1059" s="47">
        <v>4666.0</v>
      </c>
      <c r="B1059" s="48" t="str">
        <f t="array" ref="B1059">XLOOKUP(A1059,Industry_index!$A:$A,Industry_index!$B:$B)</f>
        <v>Transportation &amp; Public Utilities</v>
      </c>
      <c r="C1059" s="43">
        <v>689.0</v>
      </c>
      <c r="D1059" s="43">
        <v>2.98</v>
      </c>
      <c r="E1059" s="43">
        <v>1.0</v>
      </c>
      <c r="F1059" s="43">
        <v>0.0</v>
      </c>
      <c r="G1059" s="43">
        <v>0.0</v>
      </c>
      <c r="H1059" s="43">
        <v>4000.0</v>
      </c>
      <c r="I1059" s="43">
        <v>0.0</v>
      </c>
      <c r="J1059" s="43">
        <v>5960.0</v>
      </c>
      <c r="K1059" s="43">
        <v>16064.44</v>
      </c>
      <c r="L1059" s="43">
        <v>3012.97</v>
      </c>
      <c r="M1059" s="43">
        <v>0.0</v>
      </c>
      <c r="N1059" s="43">
        <v>0.0</v>
      </c>
      <c r="O1059" s="43">
        <v>0.0</v>
      </c>
      <c r="P1059" s="43">
        <v>0.0</v>
      </c>
      <c r="Q1059" s="43">
        <v>16325.606</v>
      </c>
      <c r="R1059" s="43">
        <v>9432.52</v>
      </c>
      <c r="S1059" s="43">
        <v>0.17475402129017</v>
      </c>
      <c r="T1059" s="43">
        <v>-42.222567</v>
      </c>
      <c r="U1059" s="43">
        <v>1.0</v>
      </c>
      <c r="V1059" s="43">
        <v>0.0</v>
      </c>
      <c r="W1059" s="43">
        <v>1.0</v>
      </c>
      <c r="X1059" s="43">
        <v>0.0</v>
      </c>
      <c r="Y1059" s="43">
        <v>0.0</v>
      </c>
      <c r="Z1059" s="43">
        <v>1.0</v>
      </c>
      <c r="AA1059" s="43">
        <v>2.98</v>
      </c>
      <c r="AB1059" s="43">
        <v>1.0</v>
      </c>
      <c r="AC1059" s="43">
        <v>0.0</v>
      </c>
      <c r="AD1059" s="43">
        <v>1.0</v>
      </c>
      <c r="AE1059" s="43">
        <v>3012.97</v>
      </c>
      <c r="AF1059" s="43">
        <v>0.0</v>
      </c>
      <c r="AG1059" s="43">
        <v>0.0</v>
      </c>
      <c r="AH1059" s="43">
        <v>0.0</v>
      </c>
      <c r="AI1059" s="43">
        <v>4000.0</v>
      </c>
      <c r="AJ1059" s="43">
        <v>0.0</v>
      </c>
      <c r="AK1059" s="43">
        <v>5960.0</v>
      </c>
      <c r="AL1059" s="43">
        <v>0.0</v>
      </c>
      <c r="AM1059" s="43">
        <v>0.2762017470433322</v>
      </c>
      <c r="AN1059" s="43">
        <v>0.0</v>
      </c>
      <c r="AO1059" s="43">
        <v>1.0</v>
      </c>
      <c r="AP1059" s="43">
        <v>386.0</v>
      </c>
      <c r="AQ1059" s="43">
        <v>3.0</v>
      </c>
    </row>
    <row r="1060" ht="15.75" customHeight="1">
      <c r="A1060" s="47">
        <v>4978.0</v>
      </c>
      <c r="B1060" s="48" t="str">
        <f t="array" ref="B1060">XLOOKUP(A1060,Industry_index!$A:$A,Industry_index!$B:$B)</f>
        <v>Services</v>
      </c>
      <c r="C1060" s="43">
        <v>548.0</v>
      </c>
      <c r="D1060" s="43">
        <v>8.68</v>
      </c>
      <c r="E1060" s="43">
        <v>1.0</v>
      </c>
      <c r="F1060" s="43">
        <v>0.0</v>
      </c>
      <c r="G1060" s="43">
        <v>0.0</v>
      </c>
      <c r="H1060" s="43">
        <v>30000.0</v>
      </c>
      <c r="I1060" s="43">
        <v>0.0</v>
      </c>
      <c r="J1060" s="43">
        <v>44700.0</v>
      </c>
      <c r="K1060" s="43">
        <v>67296.216666</v>
      </c>
      <c r="L1060" s="43">
        <v>13208.223333</v>
      </c>
      <c r="M1060" s="43">
        <v>0.0</v>
      </c>
      <c r="N1060" s="43">
        <v>0.0</v>
      </c>
      <c r="O1060" s="43">
        <v>0.0</v>
      </c>
      <c r="P1060" s="43">
        <v>0.0</v>
      </c>
      <c r="Q1060" s="43">
        <v>66438.064615</v>
      </c>
      <c r="R1060" s="43">
        <v>58725.64</v>
      </c>
      <c r="S1060" s="43">
        <v>0.162544361359221</v>
      </c>
      <c r="T1060" s="43">
        <v>-11.608435</v>
      </c>
      <c r="U1060" s="43">
        <v>0.0</v>
      </c>
      <c r="V1060" s="43">
        <v>1.0</v>
      </c>
      <c r="W1060" s="43">
        <v>0.0</v>
      </c>
      <c r="X1060" s="43">
        <v>1.0</v>
      </c>
      <c r="Y1060" s="43">
        <v>0.0</v>
      </c>
      <c r="Z1060" s="43">
        <v>1.0</v>
      </c>
      <c r="AA1060" s="43">
        <v>8.68</v>
      </c>
      <c r="AB1060" s="43">
        <v>1.0</v>
      </c>
      <c r="AC1060" s="43">
        <v>1.0</v>
      </c>
      <c r="AD1060" s="43">
        <v>0.0</v>
      </c>
      <c r="AE1060" s="43">
        <v>13208.223333</v>
      </c>
      <c r="AF1060" s="43">
        <v>0.0</v>
      </c>
      <c r="AG1060" s="43">
        <v>1.0</v>
      </c>
      <c r="AH1060" s="43">
        <v>0.0</v>
      </c>
      <c r="AI1060" s="43">
        <v>30000.0</v>
      </c>
      <c r="AJ1060" s="43">
        <v>0.0</v>
      </c>
      <c r="AK1060" s="43">
        <v>44700.0</v>
      </c>
      <c r="AL1060" s="43">
        <v>0.0</v>
      </c>
      <c r="AM1060" s="43">
        <v>0.2626158862331175</v>
      </c>
      <c r="AN1060" s="43">
        <v>0.0</v>
      </c>
      <c r="AO1060" s="43">
        <v>1.0</v>
      </c>
      <c r="AP1060" s="43">
        <v>333.0</v>
      </c>
      <c r="AQ1060" s="43">
        <v>3.0</v>
      </c>
    </row>
    <row r="1061" ht="15.75" customHeight="1">
      <c r="A1061" s="47">
        <v>290.0</v>
      </c>
      <c r="B1061" s="48" t="str">
        <f t="array" ref="B1061">XLOOKUP(A1061,Industry_index!$A:$A,Industry_index!$B:$B)</f>
        <v>Construction</v>
      </c>
      <c r="C1061" s="43">
        <v>713.0</v>
      </c>
      <c r="D1061" s="43">
        <v>4.15</v>
      </c>
      <c r="E1061" s="43">
        <v>2.0</v>
      </c>
      <c r="F1061" s="43">
        <v>4.0</v>
      </c>
      <c r="G1061" s="43">
        <v>0.0</v>
      </c>
      <c r="H1061" s="43">
        <v>5000.0</v>
      </c>
      <c r="I1061" s="43">
        <v>0.0</v>
      </c>
      <c r="J1061" s="43">
        <v>7250.0</v>
      </c>
      <c r="K1061" s="43">
        <v>13320.666666</v>
      </c>
      <c r="L1061" s="43">
        <v>4392.666666</v>
      </c>
      <c r="M1061" s="43">
        <v>0.666666</v>
      </c>
      <c r="N1061" s="43">
        <v>0.0</v>
      </c>
      <c r="O1061" s="43">
        <v>1.666666</v>
      </c>
      <c r="P1061" s="43">
        <v>5.0</v>
      </c>
      <c r="Q1061" s="43">
        <v>21487.79375</v>
      </c>
      <c r="R1061" s="43">
        <v>-15425.0</v>
      </c>
      <c r="S1061" s="43">
        <v>0.478636919827687</v>
      </c>
      <c r="T1061" s="43">
        <v>-171.784923</v>
      </c>
      <c r="U1061" s="43">
        <v>0.0</v>
      </c>
      <c r="V1061" s="43">
        <v>0.0</v>
      </c>
      <c r="W1061" s="43">
        <v>1.0</v>
      </c>
      <c r="X1061" s="43">
        <v>0.0</v>
      </c>
      <c r="Y1061" s="43">
        <v>0.0</v>
      </c>
      <c r="Z1061" s="43">
        <v>1.0</v>
      </c>
      <c r="AA1061" s="43">
        <v>4.15</v>
      </c>
      <c r="AB1061" s="43">
        <v>2.0</v>
      </c>
      <c r="AC1061" s="43">
        <v>0.0</v>
      </c>
      <c r="AD1061" s="43">
        <v>1.0</v>
      </c>
      <c r="AE1061" s="43">
        <v>4392.666666</v>
      </c>
      <c r="AF1061" s="43">
        <v>0.0</v>
      </c>
      <c r="AG1061" s="43">
        <v>0.0</v>
      </c>
      <c r="AH1061" s="43">
        <v>0.0</v>
      </c>
      <c r="AI1061" s="43">
        <v>5000.0</v>
      </c>
      <c r="AJ1061" s="43">
        <v>0.0</v>
      </c>
      <c r="AK1061" s="43">
        <v>7250.0</v>
      </c>
      <c r="AL1061" s="43">
        <v>0.0</v>
      </c>
      <c r="AM1061" s="43">
        <v>0.27796456539974</v>
      </c>
      <c r="AN1061" s="43">
        <v>0.0</v>
      </c>
      <c r="AO1061" s="43">
        <v>1.0</v>
      </c>
      <c r="AP1061" s="43">
        <v>396.0</v>
      </c>
      <c r="AQ1061" s="43">
        <v>3.0</v>
      </c>
    </row>
    <row r="1062" ht="15.75" customHeight="1">
      <c r="A1062" s="47">
        <v>2031.0</v>
      </c>
      <c r="B1062" s="48" t="str">
        <f t="array" ref="B1062">XLOOKUP(A1062,Industry_index!$A:$A,Industry_index!$B:$B)</f>
        <v>Services</v>
      </c>
      <c r="C1062" s="43">
        <v>543.0</v>
      </c>
      <c r="D1062" s="43">
        <v>0.86</v>
      </c>
      <c r="E1062" s="43">
        <v>2.0</v>
      </c>
      <c r="F1062" s="43">
        <v>27.0</v>
      </c>
      <c r="G1062" s="43">
        <v>0.0</v>
      </c>
      <c r="H1062" s="43">
        <v>2500.0</v>
      </c>
      <c r="I1062" s="43">
        <v>0.0</v>
      </c>
      <c r="J1062" s="43">
        <v>3725.0</v>
      </c>
      <c r="K1062" s="43">
        <v>4226.666666</v>
      </c>
      <c r="L1062" s="43">
        <v>342.666666</v>
      </c>
      <c r="M1062" s="43">
        <v>0.666666</v>
      </c>
      <c r="N1062" s="43">
        <v>0.0</v>
      </c>
      <c r="O1062" s="43">
        <v>0.0</v>
      </c>
      <c r="P1062" s="43">
        <v>0.0</v>
      </c>
      <c r="Q1062" s="43">
        <v>14035.45</v>
      </c>
      <c r="R1062" s="43">
        <v>144.0</v>
      </c>
      <c r="S1062" s="43">
        <v>0.081938214669277</v>
      </c>
      <c r="T1062" s="43">
        <v>-98.974026</v>
      </c>
      <c r="U1062" s="43">
        <v>0.0</v>
      </c>
      <c r="V1062" s="43">
        <v>1.0</v>
      </c>
      <c r="W1062" s="43">
        <v>0.0</v>
      </c>
      <c r="X1062" s="43">
        <v>0.0</v>
      </c>
      <c r="Y1062" s="43">
        <v>0.0</v>
      </c>
      <c r="Z1062" s="43">
        <v>1.0</v>
      </c>
      <c r="AA1062" s="43">
        <v>0.86</v>
      </c>
      <c r="AB1062" s="43">
        <v>2.0</v>
      </c>
      <c r="AC1062" s="43">
        <v>1.0</v>
      </c>
      <c r="AD1062" s="43">
        <v>0.0</v>
      </c>
      <c r="AE1062" s="43">
        <v>342.666666</v>
      </c>
      <c r="AF1062" s="43">
        <v>0.0</v>
      </c>
      <c r="AG1062" s="43">
        <v>0.0</v>
      </c>
      <c r="AH1062" s="43">
        <v>0.0</v>
      </c>
      <c r="AI1062" s="43">
        <v>2500.0</v>
      </c>
      <c r="AJ1062" s="43">
        <v>0.0</v>
      </c>
      <c r="AK1062" s="43">
        <v>3725.0</v>
      </c>
      <c r="AL1062" s="43">
        <v>0.0</v>
      </c>
      <c r="AM1062" s="43">
        <v>0.250981443475814</v>
      </c>
      <c r="AN1062" s="43">
        <v>0.0</v>
      </c>
      <c r="AO1062" s="43">
        <v>1.0</v>
      </c>
      <c r="AP1062" s="43">
        <v>292.0</v>
      </c>
      <c r="AQ1062" s="43">
        <v>3.0</v>
      </c>
    </row>
    <row r="1063" ht="15.75" customHeight="1">
      <c r="A1063" s="47">
        <v>2823.0</v>
      </c>
      <c r="B1063" s="48" t="str">
        <f t="array" ref="B1063">XLOOKUP(A1063,Industry_index!$A:$A,Industry_index!$B:$B)</f>
        <v>Transportation &amp; Public Utilities</v>
      </c>
      <c r="C1063" s="43">
        <v>714.0</v>
      </c>
      <c r="D1063" s="43">
        <v>0.78</v>
      </c>
      <c r="E1063" s="43">
        <v>1.0</v>
      </c>
      <c r="F1063" s="43">
        <v>0.0</v>
      </c>
      <c r="G1063" s="43">
        <v>0.0</v>
      </c>
      <c r="H1063" s="43">
        <v>10000.0</v>
      </c>
      <c r="I1063" s="43">
        <v>0.0</v>
      </c>
      <c r="J1063" s="43">
        <v>14900.0</v>
      </c>
      <c r="K1063" s="43">
        <v>24113.97</v>
      </c>
      <c r="L1063" s="43">
        <v>11114.556666</v>
      </c>
      <c r="M1063" s="43">
        <v>0.0</v>
      </c>
      <c r="N1063" s="43">
        <v>0.0</v>
      </c>
      <c r="O1063" s="43">
        <v>0.0</v>
      </c>
      <c r="P1063" s="43">
        <v>0.0</v>
      </c>
      <c r="Q1063" s="43">
        <v>61988.008</v>
      </c>
      <c r="R1063" s="43">
        <v>30799.54</v>
      </c>
      <c r="S1063" s="43">
        <v>0.460917882870385</v>
      </c>
      <c r="T1063" s="43">
        <v>-50.313715</v>
      </c>
      <c r="U1063" s="43">
        <v>1.0</v>
      </c>
      <c r="V1063" s="43">
        <v>0.0</v>
      </c>
      <c r="W1063" s="43">
        <v>1.0</v>
      </c>
      <c r="X1063" s="43">
        <v>0.0</v>
      </c>
      <c r="Y1063" s="43">
        <v>0.0</v>
      </c>
      <c r="Z1063" s="43">
        <v>1.0</v>
      </c>
      <c r="AA1063" s="43">
        <v>0.78</v>
      </c>
      <c r="AB1063" s="43">
        <v>1.0</v>
      </c>
      <c r="AC1063" s="43">
        <v>0.0</v>
      </c>
      <c r="AD1063" s="43">
        <v>1.0</v>
      </c>
      <c r="AE1063" s="43">
        <v>11114.556666</v>
      </c>
      <c r="AF1063" s="43">
        <v>0.0</v>
      </c>
      <c r="AG1063" s="43">
        <v>0.0</v>
      </c>
      <c r="AH1063" s="43">
        <v>0.0</v>
      </c>
      <c r="AI1063" s="43">
        <v>10000.0</v>
      </c>
      <c r="AJ1063" s="43">
        <v>0.0</v>
      </c>
      <c r="AK1063" s="43">
        <v>14900.0</v>
      </c>
      <c r="AL1063" s="43">
        <v>0.0</v>
      </c>
      <c r="AM1063" s="43">
        <v>0.2516519008209293</v>
      </c>
      <c r="AN1063" s="43">
        <v>0.0</v>
      </c>
      <c r="AO1063" s="43">
        <v>1.0</v>
      </c>
      <c r="AP1063" s="43">
        <v>297.0</v>
      </c>
      <c r="AQ1063" s="43">
        <v>3.0</v>
      </c>
    </row>
    <row r="1064" ht="15.75" customHeight="1">
      <c r="A1064" s="47">
        <v>785.0</v>
      </c>
      <c r="B1064" s="48" t="str">
        <f t="array" ref="B1064">XLOOKUP(A1064,Industry_index!$A:$A,Industry_index!$B:$B)</f>
        <v>Construction</v>
      </c>
      <c r="C1064" s="43">
        <v>633.0</v>
      </c>
      <c r="D1064" s="43">
        <v>2.87</v>
      </c>
      <c r="E1064" s="43">
        <v>1.0</v>
      </c>
      <c r="F1064" s="43">
        <v>0.0</v>
      </c>
      <c r="G1064" s="43">
        <v>0.0</v>
      </c>
      <c r="H1064" s="43">
        <v>10000.0</v>
      </c>
      <c r="I1064" s="43">
        <v>0.0</v>
      </c>
      <c r="J1064" s="43">
        <v>14900.0</v>
      </c>
      <c r="K1064" s="43">
        <v>39129.0</v>
      </c>
      <c r="L1064" s="43">
        <v>8968.663333</v>
      </c>
      <c r="M1064" s="43">
        <v>0.0</v>
      </c>
      <c r="N1064" s="43">
        <v>0.0</v>
      </c>
      <c r="O1064" s="43">
        <v>0.0</v>
      </c>
      <c r="P1064" s="43">
        <v>0.0</v>
      </c>
      <c r="Q1064" s="43">
        <v>71188.896666</v>
      </c>
      <c r="R1064" s="43">
        <v>46593.0</v>
      </c>
      <c r="S1064" s="43">
        <v>0.20835435374836</v>
      </c>
      <c r="T1064" s="43">
        <v>-34.550191</v>
      </c>
      <c r="U1064" s="43">
        <v>1.0</v>
      </c>
      <c r="V1064" s="43">
        <v>0.0</v>
      </c>
      <c r="W1064" s="43">
        <v>1.0</v>
      </c>
      <c r="X1064" s="43">
        <v>0.0</v>
      </c>
      <c r="Y1064" s="43">
        <v>0.0</v>
      </c>
      <c r="Z1064" s="43">
        <v>1.0</v>
      </c>
      <c r="AA1064" s="43">
        <v>2.87</v>
      </c>
      <c r="AB1064" s="43">
        <v>1.0</v>
      </c>
      <c r="AC1064" s="43">
        <v>0.0</v>
      </c>
      <c r="AD1064" s="43">
        <v>1.0</v>
      </c>
      <c r="AE1064" s="43">
        <v>8968.663333</v>
      </c>
      <c r="AF1064" s="43">
        <v>0.0</v>
      </c>
      <c r="AG1064" s="43">
        <v>0.0</v>
      </c>
      <c r="AH1064" s="43">
        <v>0.0</v>
      </c>
      <c r="AI1064" s="43">
        <v>10000.0</v>
      </c>
      <c r="AJ1064" s="43">
        <v>0.0</v>
      </c>
      <c r="AK1064" s="43">
        <v>14900.0</v>
      </c>
      <c r="AL1064" s="43">
        <v>0.0</v>
      </c>
      <c r="AM1064" s="43">
        <v>0.2509913451885254</v>
      </c>
      <c r="AN1064" s="43">
        <v>0.0</v>
      </c>
      <c r="AO1064" s="43">
        <v>1.0</v>
      </c>
      <c r="AP1064" s="43">
        <v>293.0</v>
      </c>
      <c r="AQ1064" s="43">
        <v>3.0</v>
      </c>
    </row>
    <row r="1065" ht="15.75" customHeight="1">
      <c r="A1065" s="47">
        <v>3195.0</v>
      </c>
      <c r="B1065" s="48" t="str">
        <f t="array" ref="B1065">XLOOKUP(A1065,Industry_index!$A:$A,Industry_index!$B:$B)</f>
        <v>Construction</v>
      </c>
      <c r="C1065" s="43">
        <v>518.0</v>
      </c>
      <c r="D1065" s="43">
        <v>8.58</v>
      </c>
      <c r="E1065" s="43">
        <v>4.0</v>
      </c>
      <c r="F1065" s="43">
        <v>26.0</v>
      </c>
      <c r="G1065" s="43">
        <v>0.0</v>
      </c>
      <c r="H1065" s="43">
        <v>5000.0</v>
      </c>
      <c r="I1065" s="43">
        <v>0.0</v>
      </c>
      <c r="J1065" s="43">
        <v>7450.0</v>
      </c>
      <c r="K1065" s="43">
        <v>39039.26</v>
      </c>
      <c r="L1065" s="43">
        <v>10095.533333</v>
      </c>
      <c r="M1065" s="43">
        <v>0.0</v>
      </c>
      <c r="N1065" s="43">
        <v>0.0</v>
      </c>
      <c r="O1065" s="43">
        <v>0.0</v>
      </c>
      <c r="P1065" s="43">
        <v>0.0</v>
      </c>
      <c r="Q1065" s="43">
        <v>41649.435625</v>
      </c>
      <c r="R1065" s="43">
        <v>16481.64</v>
      </c>
      <c r="S1065" s="43">
        <v>0.242814380164586</v>
      </c>
      <c r="T1065" s="43">
        <v>-60.427709</v>
      </c>
      <c r="U1065" s="43">
        <v>1.0</v>
      </c>
      <c r="V1065" s="43">
        <v>0.0</v>
      </c>
      <c r="W1065" s="43">
        <v>1.0</v>
      </c>
      <c r="X1065" s="43">
        <v>0.0</v>
      </c>
      <c r="Y1065" s="43">
        <v>0.0</v>
      </c>
      <c r="Z1065" s="43">
        <v>1.0</v>
      </c>
      <c r="AA1065" s="43">
        <v>8.58</v>
      </c>
      <c r="AB1065" s="43">
        <v>4.0</v>
      </c>
      <c r="AC1065" s="43">
        <v>0.0</v>
      </c>
      <c r="AD1065" s="43">
        <v>1.0</v>
      </c>
      <c r="AE1065" s="43">
        <v>10095.533333</v>
      </c>
      <c r="AF1065" s="43">
        <v>0.0</v>
      </c>
      <c r="AG1065" s="43">
        <v>0.0</v>
      </c>
      <c r="AH1065" s="43">
        <v>0.0</v>
      </c>
      <c r="AI1065" s="43">
        <v>5000.0</v>
      </c>
      <c r="AJ1065" s="43">
        <v>0.0</v>
      </c>
      <c r="AK1065" s="43">
        <v>7450.0</v>
      </c>
      <c r="AL1065" s="43">
        <v>0.0</v>
      </c>
      <c r="AM1065" s="43">
        <v>0.2584873154437322</v>
      </c>
      <c r="AN1065" s="43">
        <v>0.0</v>
      </c>
      <c r="AO1065" s="43">
        <v>1.0</v>
      </c>
      <c r="AP1065" s="43">
        <v>319.0</v>
      </c>
      <c r="AQ1065" s="43">
        <v>3.0</v>
      </c>
    </row>
    <row r="1066" ht="15.75" customHeight="1">
      <c r="A1066" s="47">
        <v>415.0</v>
      </c>
      <c r="B1066" s="48" t="str">
        <f t="array" ref="B1066">XLOOKUP(A1066,Industry_index!$A:$A,Industry_index!$B:$B)</f>
        <v>Construction</v>
      </c>
      <c r="C1066" s="43">
        <v>552.0</v>
      </c>
      <c r="D1066" s="43">
        <v>2.13</v>
      </c>
      <c r="E1066" s="43">
        <v>2.0</v>
      </c>
      <c r="F1066" s="43">
        <v>14.0</v>
      </c>
      <c r="G1066" s="43">
        <v>26534.97</v>
      </c>
      <c r="H1066" s="43">
        <v>25000.0</v>
      </c>
      <c r="I1066" s="43">
        <v>14284.97</v>
      </c>
      <c r="J1066" s="43">
        <v>37250.0</v>
      </c>
      <c r="K1066" s="43">
        <v>111163.333333</v>
      </c>
      <c r="L1066" s="43">
        <v>10053.933333</v>
      </c>
      <c r="M1066" s="43">
        <v>0.666666</v>
      </c>
      <c r="N1066" s="43">
        <v>0.0</v>
      </c>
      <c r="O1066" s="43">
        <v>0.333333</v>
      </c>
      <c r="P1066" s="43">
        <v>1.0</v>
      </c>
      <c r="Q1066" s="43">
        <v>84358.1375</v>
      </c>
      <c r="R1066" s="43">
        <v>65875.0</v>
      </c>
      <c r="S1066" s="43">
        <v>0.090442864566939</v>
      </c>
      <c r="T1066" s="43">
        <v>-21.910322</v>
      </c>
      <c r="U1066" s="43">
        <v>1.0</v>
      </c>
      <c r="V1066" s="43">
        <v>0.0</v>
      </c>
      <c r="W1066" s="43">
        <v>1.0</v>
      </c>
      <c r="X1066" s="43">
        <v>0.0</v>
      </c>
      <c r="Y1066" s="43">
        <v>0.0</v>
      </c>
      <c r="Z1066" s="43">
        <v>1.0</v>
      </c>
      <c r="AA1066" s="43">
        <v>2.13</v>
      </c>
      <c r="AB1066" s="43">
        <v>2.0</v>
      </c>
      <c r="AC1066" s="43">
        <v>0.0</v>
      </c>
      <c r="AD1066" s="43">
        <v>1.0</v>
      </c>
      <c r="AE1066" s="43">
        <v>10053.933333</v>
      </c>
      <c r="AF1066" s="43">
        <v>0.0</v>
      </c>
      <c r="AG1066" s="43">
        <v>0.0</v>
      </c>
      <c r="AH1066" s="43">
        <v>26534.97</v>
      </c>
      <c r="AI1066" s="43">
        <v>25000.0</v>
      </c>
      <c r="AJ1066" s="43">
        <v>14284.97</v>
      </c>
      <c r="AK1066" s="43">
        <v>37250.0</v>
      </c>
      <c r="AL1066" s="43">
        <v>1.0</v>
      </c>
      <c r="AM1066" s="43">
        <v>0.2628735536122027</v>
      </c>
      <c r="AN1066" s="43">
        <v>0.0</v>
      </c>
      <c r="AO1066" s="43">
        <v>0.0</v>
      </c>
      <c r="AP1066" s="43">
        <v>334.0</v>
      </c>
      <c r="AQ1066" s="43">
        <v>3.0</v>
      </c>
    </row>
    <row r="1067" ht="15.75" customHeight="1">
      <c r="A1067" s="47">
        <v>3539.0</v>
      </c>
      <c r="B1067" s="48" t="str">
        <f t="array" ref="B1067">XLOOKUP(A1067,Industry_index!$A:$A,Industry_index!$B:$B)</f>
        <v>Construction</v>
      </c>
      <c r="C1067" s="43">
        <v>707.0</v>
      </c>
      <c r="D1067" s="43">
        <v>23.92</v>
      </c>
      <c r="E1067" s="43">
        <v>1.0</v>
      </c>
      <c r="F1067" s="43">
        <v>0.0</v>
      </c>
      <c r="G1067" s="43">
        <v>0.0</v>
      </c>
      <c r="H1067" s="43">
        <v>75000.0</v>
      </c>
      <c r="I1067" s="43">
        <v>0.0</v>
      </c>
      <c r="J1067" s="43">
        <v>111750.0</v>
      </c>
      <c r="K1067" s="43">
        <v>65624.0</v>
      </c>
      <c r="L1067" s="43">
        <v>11427.83</v>
      </c>
      <c r="M1067" s="43">
        <v>0.0</v>
      </c>
      <c r="N1067" s="43">
        <v>0.666666</v>
      </c>
      <c r="O1067" s="43">
        <v>0.0</v>
      </c>
      <c r="P1067" s="43">
        <v>0.0</v>
      </c>
      <c r="Q1067" s="43">
        <v>276140.04</v>
      </c>
      <c r="R1067" s="43">
        <v>67156.20600000002</v>
      </c>
      <c r="S1067" s="43">
        <v>0.334559634955999</v>
      </c>
      <c r="T1067" s="43">
        <v>-9.514136</v>
      </c>
      <c r="U1067" s="43">
        <v>1.0</v>
      </c>
      <c r="V1067" s="43">
        <v>0.0</v>
      </c>
      <c r="W1067" s="43">
        <v>1.0</v>
      </c>
      <c r="X1067" s="43">
        <v>1.0</v>
      </c>
      <c r="Y1067" s="43">
        <v>0.0</v>
      </c>
      <c r="Z1067" s="43">
        <v>1.0</v>
      </c>
      <c r="AA1067" s="43">
        <v>23.92</v>
      </c>
      <c r="AB1067" s="43">
        <v>1.0</v>
      </c>
      <c r="AC1067" s="43">
        <v>0.0</v>
      </c>
      <c r="AD1067" s="43">
        <v>1.0</v>
      </c>
      <c r="AE1067" s="43">
        <v>11427.83</v>
      </c>
      <c r="AF1067" s="43">
        <v>0.0</v>
      </c>
      <c r="AG1067" s="43">
        <v>1.0</v>
      </c>
      <c r="AH1067" s="43">
        <v>0.0</v>
      </c>
      <c r="AI1067" s="43">
        <v>75000.0</v>
      </c>
      <c r="AJ1067" s="43">
        <v>0.0</v>
      </c>
      <c r="AK1067" s="43">
        <v>111750.0</v>
      </c>
      <c r="AL1067" s="43">
        <v>0.0</v>
      </c>
      <c r="AM1067" s="43">
        <v>0.2578630464873943</v>
      </c>
      <c r="AN1067" s="43">
        <v>0.0</v>
      </c>
      <c r="AO1067" s="43">
        <v>1.0</v>
      </c>
      <c r="AP1067" s="43">
        <v>317.0</v>
      </c>
      <c r="AQ1067" s="43">
        <v>3.0</v>
      </c>
    </row>
    <row r="1068" ht="15.75" customHeight="1">
      <c r="A1068" s="47">
        <v>3787.0</v>
      </c>
      <c r="B1068" s="48" t="str">
        <f t="array" ref="B1068">XLOOKUP(A1068,Industry_index!$A:$A,Industry_index!$B:$B)</f>
        <v>Manufacturing</v>
      </c>
      <c r="C1068" s="43">
        <v>770.0</v>
      </c>
      <c r="D1068" s="43">
        <v>8.27</v>
      </c>
      <c r="E1068" s="43">
        <v>4.0</v>
      </c>
      <c r="F1068" s="43">
        <v>13.0</v>
      </c>
      <c r="G1068" s="43">
        <v>0.0</v>
      </c>
      <c r="H1068" s="43">
        <v>30000.0</v>
      </c>
      <c r="I1068" s="43">
        <v>0.0</v>
      </c>
      <c r="J1068" s="43">
        <v>44700.0</v>
      </c>
      <c r="K1068" s="43">
        <v>65624.0</v>
      </c>
      <c r="L1068" s="43">
        <v>11427.83</v>
      </c>
      <c r="M1068" s="43">
        <v>1.0</v>
      </c>
      <c r="N1068" s="43">
        <v>0.0</v>
      </c>
      <c r="O1068" s="43">
        <v>2.333333</v>
      </c>
      <c r="P1068" s="43">
        <v>7.0</v>
      </c>
      <c r="Q1068" s="43">
        <v>810586.5</v>
      </c>
      <c r="R1068" s="43">
        <v>67156.20600000002</v>
      </c>
      <c r="S1068" s="43">
        <v>0.093219255304763</v>
      </c>
      <c r="T1068" s="43">
        <v>-25.941278</v>
      </c>
      <c r="U1068" s="43">
        <v>0.0</v>
      </c>
      <c r="V1068" s="43">
        <v>0.0</v>
      </c>
      <c r="W1068" s="43">
        <v>0.0</v>
      </c>
      <c r="X1068" s="43">
        <v>0.0</v>
      </c>
      <c r="Y1068" s="43">
        <v>0.0</v>
      </c>
      <c r="Z1068" s="43">
        <v>1.0</v>
      </c>
      <c r="AA1068" s="43">
        <v>8.27</v>
      </c>
      <c r="AB1068" s="43">
        <v>4.0</v>
      </c>
      <c r="AC1068" s="43">
        <v>0.0</v>
      </c>
      <c r="AD1068" s="43">
        <v>0.0</v>
      </c>
      <c r="AE1068" s="43">
        <v>11427.83</v>
      </c>
      <c r="AF1068" s="43">
        <v>0.0</v>
      </c>
      <c r="AG1068" s="43">
        <v>0.0</v>
      </c>
      <c r="AH1068" s="43">
        <v>0.0</v>
      </c>
      <c r="AI1068" s="43">
        <v>30000.0</v>
      </c>
      <c r="AJ1068" s="43">
        <v>0.0</v>
      </c>
      <c r="AK1068" s="43">
        <v>44700.0</v>
      </c>
      <c r="AL1068" s="43">
        <v>0.0</v>
      </c>
      <c r="AM1068" s="43">
        <v>0.2506568366601649</v>
      </c>
      <c r="AN1068" s="43">
        <v>0.0</v>
      </c>
      <c r="AO1068" s="43">
        <v>1.0</v>
      </c>
      <c r="AP1068" s="43">
        <v>291.0</v>
      </c>
      <c r="AQ1068" s="43">
        <v>3.0</v>
      </c>
    </row>
    <row r="1069" ht="15.75" customHeight="1">
      <c r="A1069" s="47">
        <v>4871.0</v>
      </c>
      <c r="B1069" s="48" t="str">
        <f t="array" ref="B1069">XLOOKUP(A1069,Industry_index!$A:$A,Industry_index!$B:$B)</f>
        <v>Transportation &amp; Public Utilities</v>
      </c>
      <c r="C1069" s="43">
        <v>595.0</v>
      </c>
      <c r="D1069" s="43">
        <v>6.01</v>
      </c>
      <c r="E1069" s="43">
        <v>2.0</v>
      </c>
      <c r="F1069" s="43">
        <v>4.0</v>
      </c>
      <c r="G1069" s="43">
        <v>0.0</v>
      </c>
      <c r="H1069" s="43">
        <v>3000.0</v>
      </c>
      <c r="I1069" s="43">
        <v>0.0</v>
      </c>
      <c r="J1069" s="43">
        <v>4470.0</v>
      </c>
      <c r="K1069" s="43">
        <v>6871.1</v>
      </c>
      <c r="L1069" s="43">
        <v>1946.943333</v>
      </c>
      <c r="M1069" s="43">
        <v>0.0</v>
      </c>
      <c r="N1069" s="43">
        <v>0.0</v>
      </c>
      <c r="O1069" s="43">
        <v>0.0</v>
      </c>
      <c r="P1069" s="43">
        <v>0.0</v>
      </c>
      <c r="Q1069" s="43">
        <v>8227.86</v>
      </c>
      <c r="R1069" s="43">
        <v>5293.54</v>
      </c>
      <c r="S1069" s="43">
        <v>0.283352010595101</v>
      </c>
      <c r="T1069" s="43">
        <v>-35.663222</v>
      </c>
      <c r="U1069" s="43">
        <v>1.0</v>
      </c>
      <c r="V1069" s="43">
        <v>0.0</v>
      </c>
      <c r="W1069" s="43">
        <v>1.0</v>
      </c>
      <c r="X1069" s="43">
        <v>0.0</v>
      </c>
      <c r="Y1069" s="43">
        <v>0.0</v>
      </c>
      <c r="Z1069" s="43">
        <v>1.0</v>
      </c>
      <c r="AA1069" s="43">
        <v>6.01</v>
      </c>
      <c r="AB1069" s="43">
        <v>2.0</v>
      </c>
      <c r="AC1069" s="43">
        <v>0.0</v>
      </c>
      <c r="AD1069" s="43">
        <v>1.0</v>
      </c>
      <c r="AE1069" s="43">
        <v>1946.943333</v>
      </c>
      <c r="AF1069" s="43">
        <v>0.0</v>
      </c>
      <c r="AG1069" s="43">
        <v>0.0</v>
      </c>
      <c r="AH1069" s="43">
        <v>0.0</v>
      </c>
      <c r="AI1069" s="43">
        <v>3000.0</v>
      </c>
      <c r="AJ1069" s="43">
        <v>0.0</v>
      </c>
      <c r="AK1069" s="43">
        <v>4470.0</v>
      </c>
      <c r="AL1069" s="43">
        <v>0.0</v>
      </c>
      <c r="AM1069" s="43">
        <v>0.2797369193184566</v>
      </c>
      <c r="AN1069" s="43">
        <v>0.0</v>
      </c>
      <c r="AO1069" s="43">
        <v>1.0</v>
      </c>
      <c r="AP1069" s="43">
        <v>403.0</v>
      </c>
      <c r="AQ1069" s="43">
        <v>3.0</v>
      </c>
    </row>
    <row r="1070" ht="15.75" customHeight="1">
      <c r="A1070" s="47">
        <v>3033.0</v>
      </c>
      <c r="B1070" s="48" t="str">
        <f t="array" ref="B1070">XLOOKUP(A1070,Industry_index!$A:$A,Industry_index!$B:$B)</f>
        <v>Transportation &amp; Public Utilities</v>
      </c>
      <c r="C1070" s="43">
        <v>672.0</v>
      </c>
      <c r="D1070" s="43">
        <v>2.69</v>
      </c>
      <c r="E1070" s="43">
        <v>4.0</v>
      </c>
      <c r="F1070" s="43">
        <v>4.0</v>
      </c>
      <c r="G1070" s="43">
        <v>0.0</v>
      </c>
      <c r="H1070" s="43">
        <v>10000.0</v>
      </c>
      <c r="I1070" s="43">
        <v>0.0</v>
      </c>
      <c r="J1070" s="43">
        <v>14900.0</v>
      </c>
      <c r="K1070" s="43">
        <v>74399.573333</v>
      </c>
      <c r="L1070" s="43">
        <v>13624.073333</v>
      </c>
      <c r="M1070" s="43">
        <v>0.0</v>
      </c>
      <c r="N1070" s="43">
        <v>0.0</v>
      </c>
      <c r="O1070" s="43">
        <v>0.0</v>
      </c>
      <c r="P1070" s="43">
        <v>0.0</v>
      </c>
      <c r="Q1070" s="43">
        <v>83187.675</v>
      </c>
      <c r="R1070" s="43">
        <v>56823.37</v>
      </c>
      <c r="S1070" s="43">
        <v>0.183120278786557</v>
      </c>
      <c r="T1070" s="43">
        <v>-31.692567</v>
      </c>
      <c r="U1070" s="43">
        <v>0.0</v>
      </c>
      <c r="V1070" s="43">
        <v>0.0</v>
      </c>
      <c r="W1070" s="43">
        <v>1.0</v>
      </c>
      <c r="X1070" s="43">
        <v>0.0</v>
      </c>
      <c r="Y1070" s="43">
        <v>0.0</v>
      </c>
      <c r="Z1070" s="43">
        <v>1.0</v>
      </c>
      <c r="AA1070" s="43">
        <v>2.69</v>
      </c>
      <c r="AB1070" s="43">
        <v>4.0</v>
      </c>
      <c r="AC1070" s="43">
        <v>0.0</v>
      </c>
      <c r="AD1070" s="43">
        <v>1.0</v>
      </c>
      <c r="AE1070" s="43">
        <v>13624.073333</v>
      </c>
      <c r="AF1070" s="43">
        <v>0.0</v>
      </c>
      <c r="AG1070" s="43">
        <v>0.0</v>
      </c>
      <c r="AH1070" s="43">
        <v>0.0</v>
      </c>
      <c r="AI1070" s="43">
        <v>10000.0</v>
      </c>
      <c r="AJ1070" s="43">
        <v>0.0</v>
      </c>
      <c r="AK1070" s="43">
        <v>14900.0</v>
      </c>
      <c r="AL1070" s="43">
        <v>0.0</v>
      </c>
      <c r="AM1070" s="43">
        <v>0.2713375790080714</v>
      </c>
      <c r="AN1070" s="43">
        <v>0.0</v>
      </c>
      <c r="AO1070" s="43">
        <v>1.0</v>
      </c>
      <c r="AP1070" s="43">
        <v>371.0</v>
      </c>
      <c r="AQ1070" s="43">
        <v>3.0</v>
      </c>
    </row>
    <row r="1071" ht="15.75" customHeight="1">
      <c r="A1071" s="47">
        <v>271.0</v>
      </c>
      <c r="B1071" s="48" t="str">
        <f t="array" ref="B1071">XLOOKUP(A1071,Industry_index!$A:$A,Industry_index!$B:$B)</f>
        <v>Services</v>
      </c>
      <c r="C1071" s="43">
        <v>754.0</v>
      </c>
      <c r="D1071" s="43">
        <v>9.58</v>
      </c>
      <c r="E1071" s="43">
        <v>2.0</v>
      </c>
      <c r="F1071" s="43">
        <v>4.0</v>
      </c>
      <c r="G1071" s="43">
        <v>0.0</v>
      </c>
      <c r="H1071" s="43">
        <v>125000.0</v>
      </c>
      <c r="I1071" s="43">
        <v>0.0</v>
      </c>
      <c r="J1071" s="43">
        <v>160000.0</v>
      </c>
      <c r="K1071" s="43">
        <v>65624.0</v>
      </c>
      <c r="L1071" s="43">
        <v>11427.83</v>
      </c>
      <c r="M1071" s="43">
        <v>0.0</v>
      </c>
      <c r="N1071" s="43">
        <v>0.0</v>
      </c>
      <c r="O1071" s="43">
        <v>0.0</v>
      </c>
      <c r="P1071" s="43">
        <v>0.0</v>
      </c>
      <c r="Q1071" s="43">
        <v>230181.885714</v>
      </c>
      <c r="R1071" s="43">
        <v>67156.20600000002</v>
      </c>
      <c r="S1071" s="43">
        <v>0.57462552581586</v>
      </c>
      <c r="T1071" s="43">
        <v>23.194748</v>
      </c>
      <c r="U1071" s="43">
        <v>0.0</v>
      </c>
      <c r="V1071" s="43">
        <v>1.0</v>
      </c>
      <c r="W1071" s="43">
        <v>0.0</v>
      </c>
      <c r="X1071" s="43">
        <v>0.0</v>
      </c>
      <c r="Y1071" s="43">
        <v>1.0</v>
      </c>
      <c r="Z1071" s="43">
        <v>1.0</v>
      </c>
      <c r="AA1071" s="43">
        <v>9.58</v>
      </c>
      <c r="AB1071" s="43">
        <v>2.0</v>
      </c>
      <c r="AC1071" s="43">
        <v>1.0</v>
      </c>
      <c r="AD1071" s="43">
        <v>0.0</v>
      </c>
      <c r="AE1071" s="43">
        <v>11427.83</v>
      </c>
      <c r="AF1071" s="43">
        <v>1.0</v>
      </c>
      <c r="AG1071" s="43">
        <v>0.0</v>
      </c>
      <c r="AH1071" s="43">
        <v>0.0</v>
      </c>
      <c r="AI1071" s="43">
        <v>125000.0</v>
      </c>
      <c r="AJ1071" s="43">
        <v>0.0</v>
      </c>
      <c r="AK1071" s="43">
        <v>160000.0</v>
      </c>
      <c r="AL1071" s="43">
        <v>0.0</v>
      </c>
      <c r="AM1071" s="43">
        <v>0.2798916037706904</v>
      </c>
      <c r="AN1071" s="43">
        <v>0.0</v>
      </c>
      <c r="AO1071" s="43">
        <v>1.0</v>
      </c>
      <c r="AP1071" s="43">
        <v>404.0</v>
      </c>
      <c r="AQ1071" s="43">
        <v>3.0</v>
      </c>
    </row>
    <row r="1072" ht="15.75" customHeight="1">
      <c r="A1072" s="47">
        <v>1473.0</v>
      </c>
      <c r="B1072" s="48" t="str">
        <f t="array" ref="B1072">XLOOKUP(A1072,Industry_index!$A:$A,Industry_index!$B:$B)</f>
        <v>Services</v>
      </c>
      <c r="C1072" s="43">
        <v>589.0</v>
      </c>
      <c r="D1072" s="43">
        <v>12.73</v>
      </c>
      <c r="E1072" s="43">
        <v>1.0</v>
      </c>
      <c r="F1072" s="43">
        <v>0.0</v>
      </c>
      <c r="G1072" s="43">
        <v>0.0</v>
      </c>
      <c r="H1072" s="43">
        <v>5000.0</v>
      </c>
      <c r="I1072" s="43">
        <v>0.0</v>
      </c>
      <c r="J1072" s="43">
        <v>7450.0</v>
      </c>
      <c r="K1072" s="43">
        <v>106678.736666</v>
      </c>
      <c r="L1072" s="43">
        <v>11427.83</v>
      </c>
      <c r="M1072" s="43">
        <v>0.333333</v>
      </c>
      <c r="N1072" s="43">
        <v>0.0</v>
      </c>
      <c r="O1072" s="43">
        <v>0.333333</v>
      </c>
      <c r="P1072" s="43">
        <v>1.0</v>
      </c>
      <c r="Q1072" s="43">
        <v>92596.192</v>
      </c>
      <c r="R1072" s="43">
        <v>115472.59</v>
      </c>
      <c r="S1072" s="43">
        <v>0.337920376637369</v>
      </c>
      <c r="T1072" s="43">
        <v>24.705551</v>
      </c>
      <c r="U1072" s="43">
        <v>0.0</v>
      </c>
      <c r="V1072" s="43">
        <v>1.0</v>
      </c>
      <c r="W1072" s="43">
        <v>0.0</v>
      </c>
      <c r="X1072" s="43">
        <v>0.0</v>
      </c>
      <c r="Y1072" s="43">
        <v>1.0</v>
      </c>
      <c r="Z1072" s="43">
        <v>1.0</v>
      </c>
      <c r="AA1072" s="43">
        <v>12.73</v>
      </c>
      <c r="AB1072" s="43">
        <v>1.0</v>
      </c>
      <c r="AC1072" s="43">
        <v>1.0</v>
      </c>
      <c r="AD1072" s="43">
        <v>0.0</v>
      </c>
      <c r="AE1072" s="43">
        <v>11427.83</v>
      </c>
      <c r="AF1072" s="43">
        <v>1.0</v>
      </c>
      <c r="AG1072" s="43">
        <v>0.0</v>
      </c>
      <c r="AH1072" s="43">
        <v>0.0</v>
      </c>
      <c r="AI1072" s="43">
        <v>5000.0</v>
      </c>
      <c r="AJ1072" s="43">
        <v>0.0</v>
      </c>
      <c r="AK1072" s="43">
        <v>7450.0</v>
      </c>
      <c r="AL1072" s="43">
        <v>0.0</v>
      </c>
      <c r="AM1072" s="43">
        <v>0.2515092655673806</v>
      </c>
      <c r="AN1072" s="43">
        <v>0.0</v>
      </c>
      <c r="AO1072" s="43">
        <v>1.0</v>
      </c>
      <c r="AP1072" s="43">
        <v>296.0</v>
      </c>
      <c r="AQ1072" s="43">
        <v>3.0</v>
      </c>
    </row>
    <row r="1073" ht="15.75" customHeight="1">
      <c r="A1073" s="47">
        <v>1252.0</v>
      </c>
      <c r="B1073" s="48" t="str">
        <f t="array" ref="B1073">XLOOKUP(A1073,Industry_index!$A:$A,Industry_index!$B:$B)</f>
        <v>Transportation &amp; Public Utilities</v>
      </c>
      <c r="C1073" s="43">
        <v>627.0</v>
      </c>
      <c r="D1073" s="43">
        <v>1.72</v>
      </c>
      <c r="E1073" s="43">
        <v>1.0</v>
      </c>
      <c r="F1073" s="43">
        <v>0.0</v>
      </c>
      <c r="G1073" s="43">
        <v>0.0</v>
      </c>
      <c r="H1073" s="43">
        <v>4000.0</v>
      </c>
      <c r="I1073" s="43">
        <v>0.0</v>
      </c>
      <c r="J1073" s="43">
        <v>5960.0</v>
      </c>
      <c r="K1073" s="43">
        <v>10220.666666</v>
      </c>
      <c r="L1073" s="43">
        <v>3715.466666</v>
      </c>
      <c r="M1073" s="43">
        <v>0.0</v>
      </c>
      <c r="N1073" s="43">
        <v>0.0</v>
      </c>
      <c r="O1073" s="43">
        <v>0.0</v>
      </c>
      <c r="P1073" s="43">
        <v>0.0</v>
      </c>
      <c r="Q1073" s="43">
        <v>10121.25</v>
      </c>
      <c r="R1073" s="43">
        <v>7557.5</v>
      </c>
      <c r="S1073" s="43">
        <v>0.364455973765356</v>
      </c>
      <c r="T1073" s="43">
        <v>-25.330369</v>
      </c>
      <c r="U1073" s="43">
        <v>1.0</v>
      </c>
      <c r="V1073" s="43">
        <v>0.0</v>
      </c>
      <c r="W1073" s="43">
        <v>1.0</v>
      </c>
      <c r="X1073" s="43">
        <v>0.0</v>
      </c>
      <c r="Y1073" s="43">
        <v>0.0</v>
      </c>
      <c r="Z1073" s="43">
        <v>1.0</v>
      </c>
      <c r="AA1073" s="43">
        <v>1.72</v>
      </c>
      <c r="AB1073" s="43">
        <v>1.0</v>
      </c>
      <c r="AC1073" s="43">
        <v>0.0</v>
      </c>
      <c r="AD1073" s="43">
        <v>1.0</v>
      </c>
      <c r="AE1073" s="43">
        <v>3715.466666</v>
      </c>
      <c r="AF1073" s="43">
        <v>0.0</v>
      </c>
      <c r="AG1073" s="43">
        <v>0.0</v>
      </c>
      <c r="AH1073" s="43">
        <v>0.0</v>
      </c>
      <c r="AI1073" s="43">
        <v>4000.0</v>
      </c>
      <c r="AJ1073" s="43">
        <v>0.0</v>
      </c>
      <c r="AK1073" s="43">
        <v>5960.0</v>
      </c>
      <c r="AL1073" s="43">
        <v>0.0</v>
      </c>
      <c r="AM1073" s="43">
        <v>0.2792677171483391</v>
      </c>
      <c r="AN1073" s="43">
        <v>0.0</v>
      </c>
      <c r="AO1073" s="43">
        <v>1.0</v>
      </c>
      <c r="AP1073" s="43">
        <v>400.0</v>
      </c>
      <c r="AQ1073" s="43">
        <v>3.0</v>
      </c>
    </row>
    <row r="1074" ht="15.75" customHeight="1">
      <c r="A1074" s="47">
        <v>4834.0</v>
      </c>
      <c r="B1074" s="48" t="str">
        <f t="array" ref="B1074">XLOOKUP(A1074,Industry_index!$A:$A,Industry_index!$B:$B)</f>
        <v>Retail</v>
      </c>
      <c r="C1074" s="43">
        <v>680.0</v>
      </c>
      <c r="D1074" s="43">
        <v>14.61</v>
      </c>
      <c r="E1074" s="43">
        <v>2.0</v>
      </c>
      <c r="F1074" s="43">
        <v>4.0</v>
      </c>
      <c r="G1074" s="43">
        <v>39168.0</v>
      </c>
      <c r="H1074" s="43">
        <v>60000.0</v>
      </c>
      <c r="I1074" s="43">
        <v>17568.0</v>
      </c>
      <c r="J1074" s="43">
        <v>81600.0</v>
      </c>
      <c r="K1074" s="43">
        <v>65624.0</v>
      </c>
      <c r="L1074" s="43">
        <v>10732.293333</v>
      </c>
      <c r="M1074" s="43">
        <v>0.333333</v>
      </c>
      <c r="N1074" s="43">
        <v>1.333333</v>
      </c>
      <c r="O1074" s="43">
        <v>0.333333</v>
      </c>
      <c r="P1074" s="43">
        <v>1.0</v>
      </c>
      <c r="Q1074" s="43">
        <v>133459.724</v>
      </c>
      <c r="R1074" s="43">
        <v>67156.20600000002</v>
      </c>
      <c r="S1074" s="43">
        <v>0.064242459454524</v>
      </c>
      <c r="T1074" s="43">
        <v>30.519477</v>
      </c>
      <c r="U1074" s="43">
        <v>0.0</v>
      </c>
      <c r="V1074" s="43">
        <v>1.0</v>
      </c>
      <c r="W1074" s="43">
        <v>0.0</v>
      </c>
      <c r="X1074" s="43">
        <v>0.0</v>
      </c>
      <c r="Y1074" s="43">
        <v>1.0</v>
      </c>
      <c r="Z1074" s="43">
        <v>1.0</v>
      </c>
      <c r="AA1074" s="43">
        <v>14.61</v>
      </c>
      <c r="AB1074" s="43">
        <v>2.0</v>
      </c>
      <c r="AC1074" s="43">
        <v>1.0</v>
      </c>
      <c r="AD1074" s="43">
        <v>0.0</v>
      </c>
      <c r="AE1074" s="43">
        <v>10732.293333</v>
      </c>
      <c r="AF1074" s="43">
        <v>1.0</v>
      </c>
      <c r="AG1074" s="43">
        <v>0.0</v>
      </c>
      <c r="AH1074" s="43">
        <v>39168.0</v>
      </c>
      <c r="AI1074" s="43">
        <v>60000.0</v>
      </c>
      <c r="AJ1074" s="43">
        <v>17568.0</v>
      </c>
      <c r="AK1074" s="43">
        <v>81600.0</v>
      </c>
      <c r="AL1074" s="43">
        <v>1.0</v>
      </c>
      <c r="AM1074" s="43">
        <v>0.2586521027556985</v>
      </c>
      <c r="AN1074" s="43">
        <v>0.0</v>
      </c>
      <c r="AO1074" s="43">
        <v>0.0</v>
      </c>
      <c r="AP1074" s="43">
        <v>320.0</v>
      </c>
      <c r="AQ1074" s="43">
        <v>3.0</v>
      </c>
    </row>
    <row r="1075" ht="15.75" customHeight="1">
      <c r="A1075" s="47">
        <v>3617.0</v>
      </c>
      <c r="B1075" s="48" t="str">
        <f t="array" ref="B1075">XLOOKUP(A1075,Industry_index!$A:$A,Industry_index!$B:$B)</f>
        <v>Retail</v>
      </c>
      <c r="C1075" s="43">
        <v>0.0</v>
      </c>
      <c r="D1075" s="43">
        <v>1.77</v>
      </c>
      <c r="E1075" s="43">
        <v>3.0</v>
      </c>
      <c r="F1075" s="43">
        <v>4.0</v>
      </c>
      <c r="G1075" s="43">
        <v>0.0</v>
      </c>
      <c r="H1075" s="43">
        <v>5000.0</v>
      </c>
      <c r="I1075" s="43">
        <v>0.0</v>
      </c>
      <c r="J1075" s="43">
        <v>7450.0</v>
      </c>
      <c r="K1075" s="43">
        <v>16960.753333</v>
      </c>
      <c r="L1075" s="43">
        <v>2659.52</v>
      </c>
      <c r="M1075" s="43">
        <v>0.0</v>
      </c>
      <c r="N1075" s="43">
        <v>0.0</v>
      </c>
      <c r="O1075" s="43">
        <v>0.0</v>
      </c>
      <c r="P1075" s="43">
        <v>0.0</v>
      </c>
      <c r="Q1075" s="43">
        <v>21269.291875</v>
      </c>
      <c r="R1075" s="43">
        <v>14996.79</v>
      </c>
      <c r="S1075" s="43">
        <v>0.209674888167752</v>
      </c>
      <c r="T1075" s="43">
        <v>-29.490873</v>
      </c>
      <c r="U1075" s="43">
        <v>1.0</v>
      </c>
      <c r="V1075" s="43">
        <v>1.0</v>
      </c>
      <c r="W1075" s="43">
        <v>0.0</v>
      </c>
      <c r="X1075" s="43">
        <v>0.0</v>
      </c>
      <c r="Y1075" s="43">
        <v>0.0</v>
      </c>
      <c r="Z1075" s="43">
        <v>1.0</v>
      </c>
      <c r="AA1075" s="43">
        <v>1.77</v>
      </c>
      <c r="AB1075" s="43">
        <v>3.0</v>
      </c>
      <c r="AC1075" s="43">
        <v>1.0</v>
      </c>
      <c r="AD1075" s="43">
        <v>0.0</v>
      </c>
      <c r="AE1075" s="43">
        <v>2659.52</v>
      </c>
      <c r="AF1075" s="43">
        <v>0.0</v>
      </c>
      <c r="AG1075" s="43">
        <v>0.0</v>
      </c>
      <c r="AH1075" s="43">
        <v>0.0</v>
      </c>
      <c r="AI1075" s="43">
        <v>5000.0</v>
      </c>
      <c r="AJ1075" s="43">
        <v>0.0</v>
      </c>
      <c r="AK1075" s="43">
        <v>7450.0</v>
      </c>
      <c r="AL1075" s="43">
        <v>0.0</v>
      </c>
      <c r="AM1075" s="43">
        <v>0.2499132666972981</v>
      </c>
      <c r="AN1075" s="43">
        <v>0.0</v>
      </c>
      <c r="AO1075" s="43">
        <v>1.0</v>
      </c>
      <c r="AP1075" s="43">
        <v>288.0</v>
      </c>
      <c r="AQ1075" s="43">
        <v>3.0</v>
      </c>
    </row>
    <row r="1076" ht="15.75" customHeight="1">
      <c r="A1076" s="47">
        <v>5313.0</v>
      </c>
      <c r="B1076" s="48" t="str">
        <f t="array" ref="B1076">XLOOKUP(A1076,Industry_index!$A:$A,Industry_index!$B:$B)</f>
        <v>Services</v>
      </c>
      <c r="C1076" s="43">
        <v>547.0</v>
      </c>
      <c r="D1076" s="43">
        <v>18.28</v>
      </c>
      <c r="E1076" s="43">
        <v>2.0</v>
      </c>
      <c r="F1076" s="43">
        <v>4.0</v>
      </c>
      <c r="G1076" s="43">
        <v>639.0</v>
      </c>
      <c r="H1076" s="43">
        <v>5000.0</v>
      </c>
      <c r="I1076" s="43">
        <v>0.0</v>
      </c>
      <c r="J1076" s="43">
        <v>7450.0</v>
      </c>
      <c r="K1076" s="43">
        <v>25715.413333</v>
      </c>
      <c r="L1076" s="43">
        <v>3938.253333</v>
      </c>
      <c r="M1076" s="43">
        <v>0.0</v>
      </c>
      <c r="N1076" s="43">
        <v>0.0</v>
      </c>
      <c r="O1076" s="43">
        <v>0.0</v>
      </c>
      <c r="P1076" s="43">
        <v>0.0</v>
      </c>
      <c r="R1076" s="43">
        <v>25900.7</v>
      </c>
      <c r="S1076" s="43">
        <v>0.1431363818192315</v>
      </c>
      <c r="T1076" s="43">
        <v>-6.024493</v>
      </c>
      <c r="U1076" s="43">
        <v>1.0</v>
      </c>
      <c r="V1076" s="43">
        <v>1.0</v>
      </c>
      <c r="W1076" s="43">
        <v>0.0</v>
      </c>
      <c r="X1076" s="43">
        <v>1.0</v>
      </c>
      <c r="Y1076" s="43">
        <v>0.0</v>
      </c>
      <c r="Z1076" s="43">
        <v>1.0</v>
      </c>
      <c r="AA1076" s="43">
        <v>18.28</v>
      </c>
      <c r="AB1076" s="43">
        <v>2.0</v>
      </c>
      <c r="AC1076" s="43">
        <v>1.0</v>
      </c>
      <c r="AD1076" s="43">
        <v>0.0</v>
      </c>
      <c r="AE1076" s="43">
        <v>3938.253333</v>
      </c>
      <c r="AF1076" s="43">
        <v>0.0</v>
      </c>
      <c r="AG1076" s="43">
        <v>1.0</v>
      </c>
      <c r="AH1076" s="43">
        <v>639.0</v>
      </c>
      <c r="AI1076" s="43">
        <v>5000.0</v>
      </c>
      <c r="AJ1076" s="43">
        <v>0.0</v>
      </c>
      <c r="AK1076" s="43">
        <v>7450.0</v>
      </c>
      <c r="AL1076" s="43">
        <v>1.0</v>
      </c>
      <c r="AM1076" s="43">
        <v>0.2702491863751746</v>
      </c>
      <c r="AN1076" s="43">
        <v>0.0</v>
      </c>
      <c r="AO1076" s="43">
        <v>0.0</v>
      </c>
      <c r="AP1076" s="43">
        <v>367.0</v>
      </c>
      <c r="AQ1076" s="43">
        <v>3.0</v>
      </c>
    </row>
    <row r="1077" ht="15.75" customHeight="1">
      <c r="A1077" s="47">
        <v>4363.0</v>
      </c>
      <c r="B1077" s="48" t="str">
        <f t="array" ref="B1077">XLOOKUP(A1077,Industry_index!$A:$A,Industry_index!$B:$B)</f>
        <v>Retail</v>
      </c>
      <c r="C1077" s="43">
        <v>562.0</v>
      </c>
      <c r="D1077" s="43">
        <v>18.55</v>
      </c>
      <c r="E1077" s="43">
        <v>2.0</v>
      </c>
      <c r="F1077" s="43">
        <v>13.0</v>
      </c>
      <c r="G1077" s="43">
        <v>0.0</v>
      </c>
      <c r="H1077" s="43">
        <v>5000.0</v>
      </c>
      <c r="I1077" s="43">
        <v>0.0</v>
      </c>
      <c r="J1077" s="43">
        <v>7450.0</v>
      </c>
      <c r="K1077" s="43">
        <v>19955.346666</v>
      </c>
      <c r="L1077" s="43">
        <v>2068.83</v>
      </c>
      <c r="M1077" s="43">
        <v>0.666666</v>
      </c>
      <c r="N1077" s="43">
        <v>0.666666</v>
      </c>
      <c r="O1077" s="43">
        <v>2.0</v>
      </c>
      <c r="P1077" s="43">
        <v>6.0</v>
      </c>
      <c r="Q1077" s="43">
        <v>19059.4775</v>
      </c>
      <c r="R1077" s="43">
        <v>39509.0</v>
      </c>
      <c r="S1077" s="43">
        <v>0.073323413537762</v>
      </c>
      <c r="T1077" s="43">
        <v>107.293182</v>
      </c>
      <c r="U1077" s="43">
        <v>0.0</v>
      </c>
      <c r="V1077" s="43">
        <v>1.0</v>
      </c>
      <c r="W1077" s="43">
        <v>0.0</v>
      </c>
      <c r="X1077" s="43">
        <v>0.0</v>
      </c>
      <c r="Y1077" s="43">
        <v>1.0</v>
      </c>
      <c r="Z1077" s="43">
        <v>1.0</v>
      </c>
      <c r="AA1077" s="43">
        <v>18.55</v>
      </c>
      <c r="AB1077" s="43">
        <v>2.0</v>
      </c>
      <c r="AC1077" s="43">
        <v>1.0</v>
      </c>
      <c r="AD1077" s="43">
        <v>0.0</v>
      </c>
      <c r="AE1077" s="43">
        <v>2068.83</v>
      </c>
      <c r="AF1077" s="43">
        <v>1.0</v>
      </c>
      <c r="AG1077" s="43">
        <v>0.0</v>
      </c>
      <c r="AH1077" s="43">
        <v>0.0</v>
      </c>
      <c r="AI1077" s="43">
        <v>5000.0</v>
      </c>
      <c r="AJ1077" s="43">
        <v>0.0</v>
      </c>
      <c r="AK1077" s="43">
        <v>7450.0</v>
      </c>
      <c r="AL1077" s="43">
        <v>0.0</v>
      </c>
      <c r="AM1077" s="43">
        <v>0.2775303168189729</v>
      </c>
      <c r="AN1077" s="43">
        <v>0.0</v>
      </c>
      <c r="AO1077" s="43">
        <v>1.0</v>
      </c>
      <c r="AP1077" s="43">
        <v>394.0</v>
      </c>
      <c r="AQ1077" s="43">
        <v>3.0</v>
      </c>
    </row>
    <row r="1078" ht="15.75" customHeight="1">
      <c r="A1078" s="47">
        <v>2315.0</v>
      </c>
      <c r="B1078" s="48" t="str">
        <f t="array" ref="B1078">XLOOKUP(A1078,Industry_index!$A:$A,Industry_index!$B:$B)</f>
        <v>Construction</v>
      </c>
      <c r="C1078" s="43">
        <v>493.0</v>
      </c>
      <c r="D1078" s="43">
        <v>3.73</v>
      </c>
      <c r="E1078" s="43">
        <v>1.0</v>
      </c>
      <c r="F1078" s="43">
        <v>4.0</v>
      </c>
      <c r="G1078" s="43">
        <v>0.0</v>
      </c>
      <c r="H1078" s="43">
        <v>15000.0</v>
      </c>
      <c r="I1078" s="43">
        <v>0.0</v>
      </c>
      <c r="J1078" s="43">
        <v>22350.0</v>
      </c>
      <c r="K1078" s="43">
        <v>99574.316666</v>
      </c>
      <c r="L1078" s="43">
        <v>5652.586666</v>
      </c>
      <c r="M1078" s="43">
        <v>0.666666</v>
      </c>
      <c r="N1078" s="43">
        <v>0.0</v>
      </c>
      <c r="O1078" s="43">
        <v>0.0</v>
      </c>
      <c r="P1078" s="43">
        <v>0.0</v>
      </c>
      <c r="Q1078" s="43">
        <v>126267.31</v>
      </c>
      <c r="R1078" s="43">
        <v>94440.0</v>
      </c>
      <c r="S1078" s="43">
        <v>0.061856835594859</v>
      </c>
      <c r="T1078" s="43">
        <v>-25.206294</v>
      </c>
      <c r="U1078" s="43">
        <v>0.0</v>
      </c>
      <c r="V1078" s="43">
        <v>0.0</v>
      </c>
      <c r="W1078" s="43">
        <v>1.0</v>
      </c>
      <c r="X1078" s="43">
        <v>0.0</v>
      </c>
      <c r="Y1078" s="43">
        <v>0.0</v>
      </c>
      <c r="Z1078" s="43">
        <v>1.0</v>
      </c>
      <c r="AA1078" s="43">
        <v>3.73</v>
      </c>
      <c r="AB1078" s="43">
        <v>1.0</v>
      </c>
      <c r="AC1078" s="43">
        <v>0.0</v>
      </c>
      <c r="AD1078" s="43">
        <v>1.0</v>
      </c>
      <c r="AE1078" s="43">
        <v>5652.586666</v>
      </c>
      <c r="AF1078" s="43">
        <v>0.0</v>
      </c>
      <c r="AG1078" s="43">
        <v>0.0</v>
      </c>
      <c r="AH1078" s="43">
        <v>0.0</v>
      </c>
      <c r="AI1078" s="43">
        <v>15000.0</v>
      </c>
      <c r="AJ1078" s="43">
        <v>0.0</v>
      </c>
      <c r="AK1078" s="43">
        <v>22350.0</v>
      </c>
      <c r="AL1078" s="43">
        <v>0.0</v>
      </c>
      <c r="AM1078" s="43">
        <v>0.261037198696481</v>
      </c>
      <c r="AN1078" s="43">
        <v>0.0</v>
      </c>
      <c r="AO1078" s="43">
        <v>1.0</v>
      </c>
      <c r="AP1078" s="43">
        <v>326.0</v>
      </c>
      <c r="AQ1078" s="43">
        <v>3.0</v>
      </c>
    </row>
    <row r="1079" ht="15.75" customHeight="1">
      <c r="A1079" s="47">
        <v>1013.0</v>
      </c>
      <c r="B1079" s="48" t="str">
        <f t="array" ref="B1079">XLOOKUP(A1079,Industry_index!$A:$A,Industry_index!$B:$B)</f>
        <v>Transportation &amp; Public Utilities</v>
      </c>
      <c r="C1079" s="43">
        <v>594.0</v>
      </c>
      <c r="D1079" s="43">
        <v>0.87</v>
      </c>
      <c r="E1079" s="43">
        <v>1.0</v>
      </c>
      <c r="F1079" s="43">
        <v>0.0</v>
      </c>
      <c r="G1079" s="43">
        <v>0.0</v>
      </c>
      <c r="H1079" s="43">
        <v>7000.0</v>
      </c>
      <c r="I1079" s="43">
        <v>0.0</v>
      </c>
      <c r="J1079" s="43">
        <v>10430.0</v>
      </c>
      <c r="K1079" s="43">
        <v>34385.23</v>
      </c>
      <c r="L1079" s="43">
        <v>8217.073333</v>
      </c>
      <c r="M1079" s="43">
        <v>0.0</v>
      </c>
      <c r="N1079" s="43">
        <v>0.333333</v>
      </c>
      <c r="O1079" s="43">
        <v>0.0</v>
      </c>
      <c r="P1079" s="43">
        <v>0.0</v>
      </c>
      <c r="Q1079" s="43">
        <v>37212.635</v>
      </c>
      <c r="R1079" s="43">
        <v>28730.42</v>
      </c>
      <c r="S1079" s="43">
        <v>0.238970918618255</v>
      </c>
      <c r="T1079" s="43">
        <v>-22.793924</v>
      </c>
      <c r="U1079" s="43">
        <v>0.0</v>
      </c>
      <c r="V1079" s="43">
        <v>0.0</v>
      </c>
      <c r="W1079" s="43">
        <v>1.0</v>
      </c>
      <c r="X1079" s="43">
        <v>0.0</v>
      </c>
      <c r="Y1079" s="43">
        <v>0.0</v>
      </c>
      <c r="Z1079" s="43">
        <v>1.0</v>
      </c>
      <c r="AA1079" s="43">
        <v>0.87</v>
      </c>
      <c r="AB1079" s="43">
        <v>1.0</v>
      </c>
      <c r="AC1079" s="43">
        <v>0.0</v>
      </c>
      <c r="AD1079" s="43">
        <v>1.0</v>
      </c>
      <c r="AE1079" s="43">
        <v>8217.073333</v>
      </c>
      <c r="AF1079" s="43">
        <v>0.0</v>
      </c>
      <c r="AG1079" s="43">
        <v>0.0</v>
      </c>
      <c r="AH1079" s="43">
        <v>0.0</v>
      </c>
      <c r="AI1079" s="43">
        <v>7000.0</v>
      </c>
      <c r="AJ1079" s="43">
        <v>0.0</v>
      </c>
      <c r="AK1079" s="43">
        <v>10430.0</v>
      </c>
      <c r="AL1079" s="43">
        <v>0.0</v>
      </c>
      <c r="AM1079" s="43">
        <v>0.2635700176052234</v>
      </c>
      <c r="AN1079" s="43">
        <v>0.0</v>
      </c>
      <c r="AO1079" s="43">
        <v>1.0</v>
      </c>
      <c r="AP1079" s="43">
        <v>339.0</v>
      </c>
      <c r="AQ1079" s="43">
        <v>3.0</v>
      </c>
    </row>
    <row r="1080" ht="15.75" customHeight="1">
      <c r="A1080" s="47">
        <v>4078.0</v>
      </c>
      <c r="B1080" s="48" t="str">
        <f t="array" ref="B1080">XLOOKUP(A1080,Industry_index!$A:$A,Industry_index!$B:$B)</f>
        <v>Transportation &amp; Public Utilities</v>
      </c>
      <c r="C1080" s="43">
        <v>515.0</v>
      </c>
      <c r="D1080" s="43">
        <v>0.93</v>
      </c>
      <c r="E1080" s="43">
        <v>1.0</v>
      </c>
      <c r="F1080" s="43">
        <v>0.0</v>
      </c>
      <c r="G1080" s="43">
        <v>0.0</v>
      </c>
      <c r="H1080" s="43">
        <v>6000.0</v>
      </c>
      <c r="I1080" s="43">
        <v>0.0</v>
      </c>
      <c r="J1080" s="43">
        <v>8940.0</v>
      </c>
      <c r="K1080" s="43">
        <v>19015.39</v>
      </c>
      <c r="L1080" s="43">
        <v>5683.316666</v>
      </c>
      <c r="M1080" s="43">
        <v>0.0</v>
      </c>
      <c r="N1080" s="43">
        <v>0.666666</v>
      </c>
      <c r="O1080" s="43">
        <v>0.0</v>
      </c>
      <c r="P1080" s="43">
        <v>0.0</v>
      </c>
      <c r="Q1080" s="43">
        <v>92429.435384</v>
      </c>
      <c r="R1080" s="43">
        <v>25460.38</v>
      </c>
      <c r="S1080" s="43">
        <v>0.29888001245307</v>
      </c>
      <c r="T1080" s="43">
        <v>-72.454256</v>
      </c>
      <c r="U1080" s="43">
        <v>1.0</v>
      </c>
      <c r="V1080" s="43">
        <v>0.0</v>
      </c>
      <c r="W1080" s="43">
        <v>1.0</v>
      </c>
      <c r="X1080" s="43">
        <v>0.0</v>
      </c>
      <c r="Y1080" s="43">
        <v>0.0</v>
      </c>
      <c r="Z1080" s="43">
        <v>1.0</v>
      </c>
      <c r="AA1080" s="43">
        <v>0.93</v>
      </c>
      <c r="AB1080" s="43">
        <v>1.0</v>
      </c>
      <c r="AC1080" s="43">
        <v>0.0</v>
      </c>
      <c r="AD1080" s="43">
        <v>1.0</v>
      </c>
      <c r="AE1080" s="43">
        <v>5683.316666</v>
      </c>
      <c r="AF1080" s="43">
        <v>0.0</v>
      </c>
      <c r="AG1080" s="43">
        <v>0.0</v>
      </c>
      <c r="AH1080" s="43">
        <v>0.0</v>
      </c>
      <c r="AI1080" s="43">
        <v>6000.0</v>
      </c>
      <c r="AJ1080" s="43">
        <v>0.0</v>
      </c>
      <c r="AK1080" s="43">
        <v>8940.0</v>
      </c>
      <c r="AL1080" s="43">
        <v>0.0</v>
      </c>
      <c r="AM1080" s="43">
        <v>0.2743757898661505</v>
      </c>
      <c r="AN1080" s="43">
        <v>0.0</v>
      </c>
      <c r="AO1080" s="43">
        <v>1.0</v>
      </c>
      <c r="AP1080" s="43">
        <v>379.0</v>
      </c>
      <c r="AQ1080" s="43">
        <v>3.0</v>
      </c>
    </row>
    <row r="1081" ht="15.75" customHeight="1">
      <c r="A1081" s="47">
        <v>5418.0</v>
      </c>
      <c r="B1081" s="48" t="str">
        <f t="array" ref="B1081">XLOOKUP(A1081,Industry_index!$A:$A,Industry_index!$B:$B)</f>
        <v>Retail</v>
      </c>
      <c r="C1081" s="43">
        <v>802.0</v>
      </c>
      <c r="D1081" s="43">
        <v>19.08</v>
      </c>
      <c r="E1081" s="43">
        <v>1.0</v>
      </c>
      <c r="F1081" s="43">
        <v>0.0</v>
      </c>
      <c r="G1081" s="43">
        <v>0.0</v>
      </c>
      <c r="H1081" s="43">
        <v>90000.0</v>
      </c>
      <c r="I1081" s="43">
        <v>0.0</v>
      </c>
      <c r="J1081" s="43">
        <v>130500.0</v>
      </c>
      <c r="K1081" s="43">
        <v>25715.413333</v>
      </c>
      <c r="L1081" s="43">
        <v>3938.253333</v>
      </c>
      <c r="M1081" s="43">
        <v>0.0</v>
      </c>
      <c r="N1081" s="43">
        <v>0.0</v>
      </c>
      <c r="O1081" s="43">
        <v>0.0</v>
      </c>
      <c r="P1081" s="43">
        <v>0.0</v>
      </c>
      <c r="R1081" s="43">
        <v>25900.7</v>
      </c>
      <c r="S1081" s="43">
        <v>0.1431363818192315</v>
      </c>
      <c r="T1081" s="43">
        <v>-6.024493</v>
      </c>
      <c r="U1081" s="43">
        <v>0.0</v>
      </c>
      <c r="V1081" s="43">
        <v>1.0</v>
      </c>
      <c r="W1081" s="43">
        <v>0.0</v>
      </c>
      <c r="X1081" s="43">
        <v>1.0</v>
      </c>
      <c r="Y1081" s="43">
        <v>0.0</v>
      </c>
      <c r="Z1081" s="43">
        <v>1.0</v>
      </c>
      <c r="AA1081" s="43">
        <v>19.08</v>
      </c>
      <c r="AB1081" s="43">
        <v>1.0</v>
      </c>
      <c r="AC1081" s="43">
        <v>1.0</v>
      </c>
      <c r="AD1081" s="43">
        <v>0.0</v>
      </c>
      <c r="AE1081" s="43">
        <v>3938.253333</v>
      </c>
      <c r="AF1081" s="43">
        <v>0.0</v>
      </c>
      <c r="AG1081" s="43">
        <v>1.0</v>
      </c>
      <c r="AH1081" s="43">
        <v>0.0</v>
      </c>
      <c r="AI1081" s="43">
        <v>90000.0</v>
      </c>
      <c r="AJ1081" s="43">
        <v>0.0</v>
      </c>
      <c r="AK1081" s="43">
        <v>130500.0</v>
      </c>
      <c r="AL1081" s="43">
        <v>0.0</v>
      </c>
      <c r="AM1081" s="43">
        <v>0.2532696163574371</v>
      </c>
      <c r="AN1081" s="43">
        <v>0.0</v>
      </c>
      <c r="AO1081" s="43">
        <v>1.0</v>
      </c>
      <c r="AP1081" s="43">
        <v>302.0</v>
      </c>
      <c r="AQ1081" s="43">
        <v>3.0</v>
      </c>
    </row>
    <row r="1082" ht="15.75" customHeight="1">
      <c r="A1082" s="47">
        <v>4736.0</v>
      </c>
      <c r="B1082" s="48" t="str">
        <f t="array" ref="B1082">XLOOKUP(A1082,Industry_index!$A:$A,Industry_index!$B:$B)</f>
        <v>Transportation &amp; Public Utilities</v>
      </c>
      <c r="C1082" s="43">
        <v>667.0</v>
      </c>
      <c r="D1082" s="43">
        <v>1.52</v>
      </c>
      <c r="E1082" s="43">
        <v>1.0</v>
      </c>
      <c r="F1082" s="43">
        <v>0.0</v>
      </c>
      <c r="G1082" s="43">
        <v>0.0</v>
      </c>
      <c r="H1082" s="43">
        <v>6000.0</v>
      </c>
      <c r="I1082" s="43">
        <v>0.0</v>
      </c>
      <c r="J1082" s="43">
        <v>8940.0</v>
      </c>
      <c r="K1082" s="43">
        <v>12728.01</v>
      </c>
      <c r="L1082" s="43">
        <v>4173.073333</v>
      </c>
      <c r="M1082" s="43">
        <v>0.0</v>
      </c>
      <c r="N1082" s="43">
        <v>0.0</v>
      </c>
      <c r="O1082" s="43">
        <v>0.0</v>
      </c>
      <c r="P1082" s="43">
        <v>0.0</v>
      </c>
      <c r="Q1082" s="43">
        <v>13634.619166</v>
      </c>
      <c r="R1082" s="43">
        <v>9790.23</v>
      </c>
      <c r="S1082" s="43">
        <v>0.415710110569823</v>
      </c>
      <c r="T1082" s="43">
        <v>-28.1958</v>
      </c>
      <c r="U1082" s="43">
        <v>1.0</v>
      </c>
      <c r="V1082" s="43">
        <v>0.0</v>
      </c>
      <c r="W1082" s="43">
        <v>1.0</v>
      </c>
      <c r="X1082" s="43">
        <v>0.0</v>
      </c>
      <c r="Y1082" s="43">
        <v>0.0</v>
      </c>
      <c r="Z1082" s="43">
        <v>1.0</v>
      </c>
      <c r="AA1082" s="43">
        <v>1.52</v>
      </c>
      <c r="AB1082" s="43">
        <v>1.0</v>
      </c>
      <c r="AC1082" s="43">
        <v>0.0</v>
      </c>
      <c r="AD1082" s="43">
        <v>1.0</v>
      </c>
      <c r="AE1082" s="43">
        <v>4173.073333</v>
      </c>
      <c r="AF1082" s="43">
        <v>0.0</v>
      </c>
      <c r="AG1082" s="43">
        <v>0.0</v>
      </c>
      <c r="AH1082" s="43">
        <v>0.0</v>
      </c>
      <c r="AI1082" s="43">
        <v>6000.0</v>
      </c>
      <c r="AJ1082" s="43">
        <v>0.0</v>
      </c>
      <c r="AK1082" s="43">
        <v>8940.0</v>
      </c>
      <c r="AL1082" s="43">
        <v>0.0</v>
      </c>
      <c r="AM1082" s="43">
        <v>0.2782056901550958</v>
      </c>
      <c r="AN1082" s="43">
        <v>0.0</v>
      </c>
      <c r="AO1082" s="43">
        <v>1.0</v>
      </c>
      <c r="AP1082" s="43">
        <v>397.0</v>
      </c>
      <c r="AQ1082" s="43">
        <v>3.0</v>
      </c>
    </row>
    <row r="1083" ht="15.75" customHeight="1">
      <c r="A1083" s="47">
        <v>2787.0</v>
      </c>
      <c r="B1083" s="48" t="str">
        <f t="array" ref="B1083">XLOOKUP(A1083,Industry_index!$A:$A,Industry_index!$B:$B)</f>
        <v>Services</v>
      </c>
      <c r="C1083" s="43">
        <v>579.0</v>
      </c>
      <c r="D1083" s="43">
        <v>11.43</v>
      </c>
      <c r="E1083" s="43">
        <v>2.0</v>
      </c>
      <c r="F1083" s="43">
        <v>4.0</v>
      </c>
      <c r="G1083" s="43">
        <v>0.0</v>
      </c>
      <c r="H1083" s="43">
        <v>15000.0</v>
      </c>
      <c r="I1083" s="43">
        <v>0.0</v>
      </c>
      <c r="J1083" s="43">
        <v>22350.0</v>
      </c>
      <c r="K1083" s="43">
        <v>116590.74</v>
      </c>
      <c r="L1083" s="43">
        <v>14879.62</v>
      </c>
      <c r="M1083" s="43">
        <v>0.333333</v>
      </c>
      <c r="N1083" s="43">
        <v>0.666666</v>
      </c>
      <c r="O1083" s="43">
        <v>0.333333</v>
      </c>
      <c r="P1083" s="43">
        <v>1.0</v>
      </c>
      <c r="Q1083" s="43">
        <v>128480.777272</v>
      </c>
      <c r="R1083" s="43">
        <v>67156.20600000002</v>
      </c>
      <c r="S1083" s="43">
        <v>0.192967547425998</v>
      </c>
      <c r="T1083" s="43">
        <v>33.496108</v>
      </c>
      <c r="U1083" s="43">
        <v>0.0</v>
      </c>
      <c r="V1083" s="43">
        <v>1.0</v>
      </c>
      <c r="W1083" s="43">
        <v>0.0</v>
      </c>
      <c r="X1083" s="43">
        <v>0.0</v>
      </c>
      <c r="Y1083" s="43">
        <v>1.0</v>
      </c>
      <c r="Z1083" s="43">
        <v>1.0</v>
      </c>
      <c r="AA1083" s="43">
        <v>11.43</v>
      </c>
      <c r="AB1083" s="43">
        <v>2.0</v>
      </c>
      <c r="AC1083" s="43">
        <v>1.0</v>
      </c>
      <c r="AD1083" s="43">
        <v>0.0</v>
      </c>
      <c r="AE1083" s="43">
        <v>14879.62</v>
      </c>
      <c r="AF1083" s="43">
        <v>1.0</v>
      </c>
      <c r="AG1083" s="43">
        <v>0.0</v>
      </c>
      <c r="AH1083" s="43">
        <v>0.0</v>
      </c>
      <c r="AI1083" s="43">
        <v>15000.0</v>
      </c>
      <c r="AJ1083" s="43">
        <v>0.0</v>
      </c>
      <c r="AK1083" s="43">
        <v>22350.0</v>
      </c>
      <c r="AL1083" s="43">
        <v>0.0</v>
      </c>
      <c r="AM1083" s="43">
        <v>0.255917712649354</v>
      </c>
      <c r="AN1083" s="43">
        <v>0.0</v>
      </c>
      <c r="AO1083" s="43">
        <v>1.0</v>
      </c>
      <c r="AP1083" s="43">
        <v>312.0</v>
      </c>
      <c r="AQ1083" s="43">
        <v>3.0</v>
      </c>
    </row>
    <row r="1084" ht="15.75" customHeight="1">
      <c r="A1084" s="47">
        <v>1771.0</v>
      </c>
      <c r="B1084" s="48" t="str">
        <f t="array" ref="B1084">XLOOKUP(A1084,Industry_index!$A:$A,Industry_index!$B:$B)</f>
        <v>Construction</v>
      </c>
      <c r="C1084" s="43">
        <v>539.0</v>
      </c>
      <c r="D1084" s="43">
        <v>4.12</v>
      </c>
      <c r="E1084" s="43">
        <v>2.0</v>
      </c>
      <c r="F1084" s="43">
        <v>9.0</v>
      </c>
      <c r="G1084" s="43">
        <v>1787.88</v>
      </c>
      <c r="H1084" s="43">
        <v>6000.0</v>
      </c>
      <c r="I1084" s="43">
        <v>0.0</v>
      </c>
      <c r="J1084" s="43">
        <v>8940.0</v>
      </c>
      <c r="K1084" s="43">
        <v>49621.28</v>
      </c>
      <c r="L1084" s="43">
        <v>5422.666666</v>
      </c>
      <c r="M1084" s="43">
        <v>0.666666</v>
      </c>
      <c r="N1084" s="43">
        <v>0.0</v>
      </c>
      <c r="O1084" s="43">
        <v>0.333333</v>
      </c>
      <c r="P1084" s="43">
        <v>1.0</v>
      </c>
      <c r="Q1084" s="43">
        <v>51256.88</v>
      </c>
      <c r="R1084" s="43">
        <v>40662.85</v>
      </c>
      <c r="S1084" s="43">
        <v>0.109281139059693</v>
      </c>
      <c r="T1084" s="43">
        <v>-20.668503</v>
      </c>
      <c r="U1084" s="43">
        <v>1.0</v>
      </c>
      <c r="V1084" s="43">
        <v>0.0</v>
      </c>
      <c r="W1084" s="43">
        <v>1.0</v>
      </c>
      <c r="X1084" s="43">
        <v>0.0</v>
      </c>
      <c r="Y1084" s="43">
        <v>0.0</v>
      </c>
      <c r="Z1084" s="43">
        <v>1.0</v>
      </c>
      <c r="AA1084" s="43">
        <v>4.12</v>
      </c>
      <c r="AB1084" s="43">
        <v>2.0</v>
      </c>
      <c r="AC1084" s="43">
        <v>0.0</v>
      </c>
      <c r="AD1084" s="43">
        <v>1.0</v>
      </c>
      <c r="AE1084" s="43">
        <v>5422.666666</v>
      </c>
      <c r="AF1084" s="43">
        <v>0.0</v>
      </c>
      <c r="AG1084" s="43">
        <v>0.0</v>
      </c>
      <c r="AH1084" s="43">
        <v>1787.88</v>
      </c>
      <c r="AI1084" s="43">
        <v>6000.0</v>
      </c>
      <c r="AJ1084" s="43">
        <v>0.0</v>
      </c>
      <c r="AK1084" s="43">
        <v>8940.0</v>
      </c>
      <c r="AL1084" s="43">
        <v>1.0</v>
      </c>
      <c r="AM1084" s="43">
        <v>0.273530109671542</v>
      </c>
      <c r="AN1084" s="43">
        <v>0.0</v>
      </c>
      <c r="AO1084" s="43">
        <v>0.0</v>
      </c>
      <c r="AP1084" s="43">
        <v>377.0</v>
      </c>
      <c r="AQ1084" s="43">
        <v>3.0</v>
      </c>
    </row>
    <row r="1085" ht="15.75" customHeight="1">
      <c r="A1085" s="47">
        <v>63.0</v>
      </c>
      <c r="B1085" s="48" t="str">
        <f t="array" ref="B1085">XLOOKUP(A1085,Industry_index!$A:$A,Industry_index!$B:$B)</f>
        <v>Transportation &amp; Public Utilities</v>
      </c>
      <c r="C1085" s="43">
        <v>550.0</v>
      </c>
      <c r="D1085" s="43">
        <v>6.14</v>
      </c>
      <c r="E1085" s="43">
        <v>1.0</v>
      </c>
      <c r="F1085" s="43">
        <v>4.0</v>
      </c>
      <c r="G1085" s="43">
        <v>0.0</v>
      </c>
      <c r="H1085" s="43">
        <v>2500.0</v>
      </c>
      <c r="I1085" s="43">
        <v>0.0</v>
      </c>
      <c r="J1085" s="43">
        <v>3725.0</v>
      </c>
      <c r="K1085" s="43">
        <v>11339.586666</v>
      </c>
      <c r="L1085" s="43">
        <v>991.6</v>
      </c>
      <c r="M1085" s="43">
        <v>0.0</v>
      </c>
      <c r="N1085" s="43">
        <v>0.666666</v>
      </c>
      <c r="O1085" s="43">
        <v>0.0</v>
      </c>
      <c r="P1085" s="43">
        <v>0.0</v>
      </c>
      <c r="Q1085" s="43">
        <v>12190.62</v>
      </c>
      <c r="R1085" s="43">
        <v>9637.52</v>
      </c>
      <c r="S1085" s="43">
        <v>0.087445842398181</v>
      </c>
      <c r="T1085" s="43">
        <v>-20.943151</v>
      </c>
      <c r="U1085" s="43">
        <v>1.0</v>
      </c>
      <c r="V1085" s="43">
        <v>0.0</v>
      </c>
      <c r="W1085" s="43">
        <v>1.0</v>
      </c>
      <c r="X1085" s="43">
        <v>0.0</v>
      </c>
      <c r="Y1085" s="43">
        <v>0.0</v>
      </c>
      <c r="Z1085" s="43">
        <v>1.0</v>
      </c>
      <c r="AA1085" s="43">
        <v>6.14</v>
      </c>
      <c r="AB1085" s="43">
        <v>1.0</v>
      </c>
      <c r="AC1085" s="43">
        <v>0.0</v>
      </c>
      <c r="AD1085" s="43">
        <v>1.0</v>
      </c>
      <c r="AE1085" s="43">
        <v>991.6</v>
      </c>
      <c r="AF1085" s="43">
        <v>0.0</v>
      </c>
      <c r="AG1085" s="43">
        <v>0.0</v>
      </c>
      <c r="AH1085" s="43">
        <v>0.0</v>
      </c>
      <c r="AI1085" s="43">
        <v>2500.0</v>
      </c>
      <c r="AJ1085" s="43">
        <v>0.0</v>
      </c>
      <c r="AK1085" s="43">
        <v>3725.0</v>
      </c>
      <c r="AL1085" s="43">
        <v>0.0</v>
      </c>
      <c r="AM1085" s="43">
        <v>0.2697419799861048</v>
      </c>
      <c r="AN1085" s="43">
        <v>0.0</v>
      </c>
      <c r="AO1085" s="43">
        <v>1.0</v>
      </c>
      <c r="AP1085" s="43">
        <v>365.0</v>
      </c>
      <c r="AQ1085" s="43">
        <v>3.0</v>
      </c>
    </row>
    <row r="1086" ht="15.75" customHeight="1">
      <c r="A1086" s="47">
        <v>1660.0</v>
      </c>
      <c r="B1086" s="48" t="str">
        <f t="array" ref="B1086">XLOOKUP(A1086,Industry_index!$A:$A,Industry_index!$B:$B)</f>
        <v>Construction</v>
      </c>
      <c r="C1086" s="43">
        <v>597.0</v>
      </c>
      <c r="D1086" s="43">
        <v>3.72</v>
      </c>
      <c r="E1086" s="43">
        <v>2.0</v>
      </c>
      <c r="F1086" s="43">
        <v>4.0</v>
      </c>
      <c r="G1086" s="43">
        <v>5937.12</v>
      </c>
      <c r="H1086" s="43">
        <v>7000.0</v>
      </c>
      <c r="I1086" s="43">
        <v>2507.12</v>
      </c>
      <c r="J1086" s="43">
        <v>10430.0</v>
      </c>
      <c r="K1086" s="43">
        <v>13827.516666</v>
      </c>
      <c r="L1086" s="43">
        <v>7419.473333</v>
      </c>
      <c r="M1086" s="43">
        <v>0.0</v>
      </c>
      <c r="N1086" s="43">
        <v>0.333333</v>
      </c>
      <c r="O1086" s="43">
        <v>0.0</v>
      </c>
      <c r="P1086" s="43">
        <v>0.0</v>
      </c>
      <c r="Q1086" s="43">
        <v>13727.7675</v>
      </c>
      <c r="R1086" s="43">
        <v>10594.48</v>
      </c>
      <c r="S1086" s="43">
        <v>0.45915726891377</v>
      </c>
      <c r="T1086" s="43">
        <v>-22.824468</v>
      </c>
      <c r="U1086" s="43">
        <v>1.0</v>
      </c>
      <c r="V1086" s="43">
        <v>0.0</v>
      </c>
      <c r="W1086" s="43">
        <v>1.0</v>
      </c>
      <c r="X1086" s="43">
        <v>0.0</v>
      </c>
      <c r="Y1086" s="43">
        <v>0.0</v>
      </c>
      <c r="Z1086" s="43">
        <v>1.0</v>
      </c>
      <c r="AA1086" s="43">
        <v>3.72</v>
      </c>
      <c r="AB1086" s="43">
        <v>2.0</v>
      </c>
      <c r="AC1086" s="43">
        <v>0.0</v>
      </c>
      <c r="AD1086" s="43">
        <v>1.0</v>
      </c>
      <c r="AE1086" s="43">
        <v>7419.473333</v>
      </c>
      <c r="AF1086" s="43">
        <v>0.0</v>
      </c>
      <c r="AG1086" s="43">
        <v>0.0</v>
      </c>
      <c r="AH1086" s="43">
        <v>5937.12</v>
      </c>
      <c r="AI1086" s="43">
        <v>7000.0</v>
      </c>
      <c r="AJ1086" s="43">
        <v>2507.12</v>
      </c>
      <c r="AK1086" s="43">
        <v>10430.0</v>
      </c>
      <c r="AL1086" s="43">
        <v>1.0</v>
      </c>
      <c r="AM1086" s="43">
        <v>0.2666979616500911</v>
      </c>
      <c r="AN1086" s="43">
        <v>0.0</v>
      </c>
      <c r="AO1086" s="43">
        <v>0.0</v>
      </c>
      <c r="AP1086" s="43">
        <v>351.0</v>
      </c>
      <c r="AQ1086" s="43">
        <v>3.0</v>
      </c>
    </row>
    <row r="1087" ht="15.75" customHeight="1">
      <c r="A1087" s="47">
        <v>1283.0</v>
      </c>
      <c r="B1087" s="48" t="str">
        <f t="array" ref="B1087">XLOOKUP(A1087,Industry_index!$A:$A,Industry_index!$B:$B)</f>
        <v>Wholesale</v>
      </c>
      <c r="C1087" s="43">
        <v>509.0</v>
      </c>
      <c r="D1087" s="43">
        <v>7.05</v>
      </c>
      <c r="E1087" s="43">
        <v>3.0</v>
      </c>
      <c r="F1087" s="43">
        <v>28.0</v>
      </c>
      <c r="G1087" s="43">
        <v>11324.0</v>
      </c>
      <c r="H1087" s="43">
        <v>10000.0</v>
      </c>
      <c r="I1087" s="43">
        <v>6424.0</v>
      </c>
      <c r="J1087" s="43">
        <v>14900.0</v>
      </c>
      <c r="K1087" s="43">
        <v>44283.93</v>
      </c>
      <c r="L1087" s="43">
        <v>9369.16</v>
      </c>
      <c r="M1087" s="43">
        <v>0.0</v>
      </c>
      <c r="N1087" s="43">
        <v>0.0</v>
      </c>
      <c r="O1087" s="43">
        <v>0.0</v>
      </c>
      <c r="P1087" s="43">
        <v>0.0</v>
      </c>
      <c r="Q1087" s="43">
        <v>50622.01</v>
      </c>
      <c r="R1087" s="43">
        <v>31607.77</v>
      </c>
      <c r="S1087" s="43">
        <v>0.211570201651027</v>
      </c>
      <c r="T1087" s="43">
        <v>-37.561211</v>
      </c>
      <c r="U1087" s="43">
        <v>0.0</v>
      </c>
      <c r="V1087" s="43">
        <v>0.0</v>
      </c>
      <c r="W1087" s="43">
        <v>0.0</v>
      </c>
      <c r="X1087" s="43">
        <v>0.0</v>
      </c>
      <c r="Y1087" s="43">
        <v>0.0</v>
      </c>
      <c r="Z1087" s="43">
        <v>1.0</v>
      </c>
      <c r="AA1087" s="43">
        <v>7.05</v>
      </c>
      <c r="AB1087" s="43">
        <v>3.0</v>
      </c>
      <c r="AC1087" s="43">
        <v>0.0</v>
      </c>
      <c r="AD1087" s="43">
        <v>0.0</v>
      </c>
      <c r="AE1087" s="43">
        <v>9369.16</v>
      </c>
      <c r="AF1087" s="43">
        <v>0.0</v>
      </c>
      <c r="AG1087" s="43">
        <v>0.0</v>
      </c>
      <c r="AH1087" s="43">
        <v>11324.0</v>
      </c>
      <c r="AI1087" s="43">
        <v>10000.0</v>
      </c>
      <c r="AJ1087" s="43">
        <v>6424.0</v>
      </c>
      <c r="AK1087" s="43">
        <v>14900.0</v>
      </c>
      <c r="AL1087" s="43">
        <v>1.0</v>
      </c>
      <c r="AM1087" s="43">
        <v>0.2520775395203476</v>
      </c>
      <c r="AN1087" s="43">
        <v>0.0</v>
      </c>
      <c r="AO1087" s="43">
        <v>0.0</v>
      </c>
      <c r="AP1087" s="43">
        <v>299.0</v>
      </c>
      <c r="AQ1087" s="43">
        <v>3.0</v>
      </c>
    </row>
    <row r="1088" ht="15.75" customHeight="1">
      <c r="A1088" s="47">
        <v>913.0</v>
      </c>
      <c r="B1088" s="48" t="str">
        <f t="array" ref="B1088">XLOOKUP(A1088,Industry_index!$A:$A,Industry_index!$B:$B)</f>
        <v>Wholesale</v>
      </c>
      <c r="C1088" s="43">
        <v>605.0</v>
      </c>
      <c r="D1088" s="43">
        <v>2.84</v>
      </c>
      <c r="E1088" s="43">
        <v>3.0</v>
      </c>
      <c r="F1088" s="43">
        <v>11.0</v>
      </c>
      <c r="G1088" s="43">
        <v>11423.26</v>
      </c>
      <c r="H1088" s="43">
        <v>15000.0</v>
      </c>
      <c r="I1088" s="43">
        <v>4073.26</v>
      </c>
      <c r="J1088" s="43">
        <v>22350.0</v>
      </c>
      <c r="K1088" s="43">
        <v>139420.666666</v>
      </c>
      <c r="L1088" s="43">
        <v>11427.83</v>
      </c>
      <c r="M1088" s="43">
        <v>0.0</v>
      </c>
      <c r="N1088" s="43">
        <v>0.0</v>
      </c>
      <c r="O1088" s="43">
        <v>0.0</v>
      </c>
      <c r="P1088" s="43">
        <v>0.0</v>
      </c>
      <c r="Q1088" s="43">
        <v>161880.0</v>
      </c>
      <c r="R1088" s="43">
        <v>94502.0</v>
      </c>
      <c r="S1088" s="43">
        <v>0.195432499356085</v>
      </c>
      <c r="T1088" s="43">
        <v>-41.622189</v>
      </c>
      <c r="U1088" s="43">
        <v>1.0</v>
      </c>
      <c r="V1088" s="43">
        <v>0.0</v>
      </c>
      <c r="W1088" s="43">
        <v>0.0</v>
      </c>
      <c r="X1088" s="43">
        <v>0.0</v>
      </c>
      <c r="Y1088" s="43">
        <v>0.0</v>
      </c>
      <c r="Z1088" s="43">
        <v>1.0</v>
      </c>
      <c r="AA1088" s="43">
        <v>2.84</v>
      </c>
      <c r="AB1088" s="43">
        <v>3.0</v>
      </c>
      <c r="AC1088" s="43">
        <v>0.0</v>
      </c>
      <c r="AD1088" s="43">
        <v>0.0</v>
      </c>
      <c r="AE1088" s="43">
        <v>11427.83</v>
      </c>
      <c r="AF1088" s="43">
        <v>0.0</v>
      </c>
      <c r="AG1088" s="43">
        <v>0.0</v>
      </c>
      <c r="AH1088" s="43">
        <v>11423.26</v>
      </c>
      <c r="AI1088" s="43">
        <v>15000.0</v>
      </c>
      <c r="AJ1088" s="43">
        <v>4073.26</v>
      </c>
      <c r="AK1088" s="43">
        <v>22350.0</v>
      </c>
      <c r="AL1088" s="43">
        <v>1.0</v>
      </c>
      <c r="AM1088" s="43">
        <v>0.2630711886274695</v>
      </c>
      <c r="AN1088" s="43">
        <v>0.0</v>
      </c>
      <c r="AO1088" s="43">
        <v>0.0</v>
      </c>
      <c r="AP1088" s="43">
        <v>335.0</v>
      </c>
      <c r="AQ1088" s="43">
        <v>3.0</v>
      </c>
    </row>
    <row r="1089" ht="15.75" customHeight="1">
      <c r="A1089" s="47">
        <v>5022.0</v>
      </c>
      <c r="B1089" s="48" t="str">
        <f t="array" ref="B1089">XLOOKUP(A1089,Industry_index!$A:$A,Industry_index!$B:$B)</f>
        <v>Services</v>
      </c>
      <c r="C1089" s="43">
        <v>647.0</v>
      </c>
      <c r="D1089" s="43">
        <v>1.05</v>
      </c>
      <c r="E1089" s="43">
        <v>1.0</v>
      </c>
      <c r="F1089" s="43">
        <v>0.0</v>
      </c>
      <c r="G1089" s="43">
        <v>14403.34</v>
      </c>
      <c r="H1089" s="43">
        <v>10000.0</v>
      </c>
      <c r="I1089" s="43">
        <v>9503.34</v>
      </c>
      <c r="J1089" s="43">
        <v>14900.0</v>
      </c>
      <c r="K1089" s="43">
        <v>41681.166666</v>
      </c>
      <c r="L1089" s="43">
        <v>20276.283333</v>
      </c>
      <c r="M1089" s="43">
        <v>0.0</v>
      </c>
      <c r="N1089" s="43">
        <v>0.0</v>
      </c>
      <c r="O1089" s="43">
        <v>0.0</v>
      </c>
      <c r="P1089" s="43">
        <v>0.0</v>
      </c>
      <c r="Q1089" s="43">
        <v>25169.38</v>
      </c>
      <c r="R1089" s="43">
        <v>68140.6</v>
      </c>
      <c r="S1089" s="43">
        <v>0.486461392518492</v>
      </c>
      <c r="T1089" s="43">
        <v>170.728162</v>
      </c>
      <c r="U1089" s="43">
        <v>0.0</v>
      </c>
      <c r="V1089" s="43">
        <v>1.0</v>
      </c>
      <c r="W1089" s="43">
        <v>0.0</v>
      </c>
      <c r="X1089" s="43">
        <v>0.0</v>
      </c>
      <c r="Y1089" s="43">
        <v>1.0</v>
      </c>
      <c r="Z1089" s="43">
        <v>1.0</v>
      </c>
      <c r="AA1089" s="43">
        <v>1.05</v>
      </c>
      <c r="AB1089" s="43">
        <v>1.0</v>
      </c>
      <c r="AC1089" s="43">
        <v>1.0</v>
      </c>
      <c r="AD1089" s="43">
        <v>0.0</v>
      </c>
      <c r="AE1089" s="43">
        <v>20276.283333</v>
      </c>
      <c r="AF1089" s="43">
        <v>1.0</v>
      </c>
      <c r="AG1089" s="43">
        <v>0.0</v>
      </c>
      <c r="AH1089" s="43">
        <v>14403.34</v>
      </c>
      <c r="AI1089" s="43">
        <v>10000.0</v>
      </c>
      <c r="AJ1089" s="43">
        <v>9503.34</v>
      </c>
      <c r="AK1089" s="43">
        <v>14900.0</v>
      </c>
      <c r="AL1089" s="43">
        <v>1.0</v>
      </c>
      <c r="AM1089" s="43">
        <v>0.2687575316640869</v>
      </c>
      <c r="AN1089" s="43">
        <v>0.0</v>
      </c>
      <c r="AO1089" s="43">
        <v>0.0</v>
      </c>
      <c r="AP1089" s="43">
        <v>360.0</v>
      </c>
      <c r="AQ1089" s="43">
        <v>3.0</v>
      </c>
    </row>
    <row r="1090" ht="15.75" customHeight="1">
      <c r="A1090" s="47">
        <v>4697.0</v>
      </c>
      <c r="B1090" s="48" t="str">
        <f t="array" ref="B1090">XLOOKUP(A1090,Industry_index!$A:$A,Industry_index!$B:$B)</f>
        <v>Finance, Insurance, Real Estate</v>
      </c>
      <c r="C1090" s="43">
        <v>682.0</v>
      </c>
      <c r="D1090" s="43">
        <v>3.04</v>
      </c>
      <c r="E1090" s="43">
        <v>1.0</v>
      </c>
      <c r="F1090" s="43">
        <v>0.0</v>
      </c>
      <c r="G1090" s="43">
        <v>0.0</v>
      </c>
      <c r="H1090" s="43">
        <v>3000.0</v>
      </c>
      <c r="I1090" s="43">
        <v>0.0</v>
      </c>
      <c r="J1090" s="43">
        <v>4470.0</v>
      </c>
      <c r="K1090" s="43">
        <v>18126.59</v>
      </c>
      <c r="L1090" s="43">
        <v>3879.19</v>
      </c>
      <c r="M1090" s="43">
        <v>0.0</v>
      </c>
      <c r="N1090" s="43">
        <v>0.0</v>
      </c>
      <c r="O1090" s="43">
        <v>0.0</v>
      </c>
      <c r="P1090" s="43">
        <v>0.0</v>
      </c>
      <c r="Q1090" s="43">
        <v>19290.543333</v>
      </c>
      <c r="R1090" s="43">
        <v>9017.0</v>
      </c>
      <c r="S1090" s="43">
        <v>0.211363584920607</v>
      </c>
      <c r="T1090" s="43">
        <v>-53.256872</v>
      </c>
      <c r="U1090" s="43">
        <v>0.0</v>
      </c>
      <c r="V1090" s="43">
        <v>0.0</v>
      </c>
      <c r="W1090" s="43">
        <v>0.0</v>
      </c>
      <c r="X1090" s="43">
        <v>0.0</v>
      </c>
      <c r="Y1090" s="43">
        <v>0.0</v>
      </c>
      <c r="Z1090" s="43">
        <v>1.0</v>
      </c>
      <c r="AA1090" s="43">
        <v>3.04</v>
      </c>
      <c r="AB1090" s="43">
        <v>1.0</v>
      </c>
      <c r="AC1090" s="43">
        <v>0.0</v>
      </c>
      <c r="AD1090" s="43">
        <v>0.0</v>
      </c>
      <c r="AE1090" s="43">
        <v>3879.19</v>
      </c>
      <c r="AF1090" s="43">
        <v>0.0</v>
      </c>
      <c r="AG1090" s="43">
        <v>0.0</v>
      </c>
      <c r="AH1090" s="43">
        <v>0.0</v>
      </c>
      <c r="AI1090" s="43">
        <v>3000.0</v>
      </c>
      <c r="AJ1090" s="43">
        <v>0.0</v>
      </c>
      <c r="AK1090" s="43">
        <v>4470.0</v>
      </c>
      <c r="AL1090" s="43">
        <v>0.0</v>
      </c>
      <c r="AM1090" s="43">
        <v>0.2682833443281187</v>
      </c>
      <c r="AN1090" s="43">
        <v>0.0</v>
      </c>
      <c r="AO1090" s="43">
        <v>1.0</v>
      </c>
      <c r="AP1090" s="43">
        <v>359.0</v>
      </c>
      <c r="AQ1090" s="43">
        <v>3.0</v>
      </c>
    </row>
    <row r="1091" ht="15.75" customHeight="1">
      <c r="A1091" s="47">
        <v>4369.0</v>
      </c>
      <c r="B1091" s="48" t="str">
        <f t="array" ref="B1091">XLOOKUP(A1091,Industry_index!$A:$A,Industry_index!$B:$B)</f>
        <v>Manufacturing</v>
      </c>
      <c r="C1091" s="43">
        <v>592.0</v>
      </c>
      <c r="D1091" s="43">
        <v>5.26</v>
      </c>
      <c r="E1091" s="43">
        <v>2.0</v>
      </c>
      <c r="F1091" s="43">
        <v>44.0</v>
      </c>
      <c r="G1091" s="43">
        <v>0.0</v>
      </c>
      <c r="H1091" s="43">
        <v>7000.0</v>
      </c>
      <c r="I1091" s="43">
        <v>0.0</v>
      </c>
      <c r="J1091" s="43">
        <v>10430.0</v>
      </c>
      <c r="K1091" s="43">
        <v>30080.333333</v>
      </c>
      <c r="L1091" s="43">
        <v>4327.666666</v>
      </c>
      <c r="M1091" s="43">
        <v>0.666666</v>
      </c>
      <c r="N1091" s="43">
        <v>0.0</v>
      </c>
      <c r="O1091" s="43">
        <v>0.333333</v>
      </c>
      <c r="P1091" s="43">
        <v>1.0</v>
      </c>
      <c r="Q1091" s="43">
        <v>45875.981282</v>
      </c>
      <c r="R1091" s="43">
        <v>31797.0</v>
      </c>
      <c r="S1091" s="43">
        <v>0.120006577054301</v>
      </c>
      <c r="T1091" s="43">
        <v>-30.689218</v>
      </c>
      <c r="U1091" s="43">
        <v>1.0</v>
      </c>
      <c r="V1091" s="43">
        <v>0.0</v>
      </c>
      <c r="W1091" s="43">
        <v>0.0</v>
      </c>
      <c r="X1091" s="43">
        <v>0.0</v>
      </c>
      <c r="Y1091" s="43">
        <v>0.0</v>
      </c>
      <c r="Z1091" s="43">
        <v>1.0</v>
      </c>
      <c r="AA1091" s="43">
        <v>5.26</v>
      </c>
      <c r="AB1091" s="43">
        <v>2.0</v>
      </c>
      <c r="AC1091" s="43">
        <v>0.0</v>
      </c>
      <c r="AD1091" s="43">
        <v>0.0</v>
      </c>
      <c r="AE1091" s="43">
        <v>4327.666666</v>
      </c>
      <c r="AF1091" s="43">
        <v>0.0</v>
      </c>
      <c r="AG1091" s="43">
        <v>0.0</v>
      </c>
      <c r="AH1091" s="43">
        <v>0.0</v>
      </c>
      <c r="AI1091" s="43">
        <v>7000.0</v>
      </c>
      <c r="AJ1091" s="43">
        <v>0.0</v>
      </c>
      <c r="AK1091" s="43">
        <v>10430.0</v>
      </c>
      <c r="AL1091" s="43">
        <v>0.0</v>
      </c>
      <c r="AM1091" s="43">
        <v>0.2690232479371888</v>
      </c>
      <c r="AN1091" s="43">
        <v>0.0</v>
      </c>
      <c r="AO1091" s="43">
        <v>1.0</v>
      </c>
      <c r="AP1091" s="43">
        <v>362.0</v>
      </c>
      <c r="AQ1091" s="43">
        <v>3.0</v>
      </c>
    </row>
    <row r="1092" ht="15.75" customHeight="1">
      <c r="A1092" s="47">
        <v>1847.0</v>
      </c>
      <c r="B1092" s="48" t="str">
        <f t="array" ref="B1092">XLOOKUP(A1092,Industry_index!$A:$A,Industry_index!$B:$B)</f>
        <v>Agriculture, Forestry, Fishing</v>
      </c>
      <c r="C1092" s="43">
        <v>587.0</v>
      </c>
      <c r="D1092" s="43">
        <v>8.94</v>
      </c>
      <c r="E1092" s="43">
        <v>2.0</v>
      </c>
      <c r="F1092" s="43">
        <v>22.0</v>
      </c>
      <c r="G1092" s="43">
        <v>0.0</v>
      </c>
      <c r="H1092" s="43">
        <v>4000.0</v>
      </c>
      <c r="I1092" s="43">
        <v>0.0</v>
      </c>
      <c r="J1092" s="43">
        <v>5960.0</v>
      </c>
      <c r="K1092" s="43">
        <v>14638.04</v>
      </c>
      <c r="L1092" s="43">
        <v>1294.36</v>
      </c>
      <c r="M1092" s="43">
        <v>1.0</v>
      </c>
      <c r="N1092" s="43">
        <v>1.0</v>
      </c>
      <c r="O1092" s="43">
        <v>0.0</v>
      </c>
      <c r="P1092" s="43">
        <v>0.0</v>
      </c>
      <c r="Q1092" s="43">
        <v>27687.034285</v>
      </c>
      <c r="R1092" s="43">
        <v>17336.66</v>
      </c>
      <c r="S1092" s="43">
        <v>0.113360678385604</v>
      </c>
      <c r="T1092" s="43">
        <v>-37.383454</v>
      </c>
      <c r="U1092" s="43">
        <v>0.0</v>
      </c>
      <c r="V1092" s="43">
        <v>0.0</v>
      </c>
      <c r="W1092" s="43">
        <v>0.0</v>
      </c>
      <c r="X1092" s="43">
        <v>0.0</v>
      </c>
      <c r="Y1092" s="43">
        <v>0.0</v>
      </c>
      <c r="Z1092" s="43">
        <v>1.0</v>
      </c>
      <c r="AA1092" s="43">
        <v>8.94</v>
      </c>
      <c r="AB1092" s="43">
        <v>2.0</v>
      </c>
      <c r="AC1092" s="43">
        <v>0.0</v>
      </c>
      <c r="AD1092" s="43">
        <v>0.0</v>
      </c>
      <c r="AE1092" s="43">
        <v>1294.36</v>
      </c>
      <c r="AF1092" s="43">
        <v>0.0</v>
      </c>
      <c r="AG1092" s="43">
        <v>0.0</v>
      </c>
      <c r="AH1092" s="43">
        <v>0.0</v>
      </c>
      <c r="AI1092" s="43">
        <v>4000.0</v>
      </c>
      <c r="AJ1092" s="43">
        <v>0.0</v>
      </c>
      <c r="AK1092" s="43">
        <v>5960.0</v>
      </c>
      <c r="AL1092" s="43">
        <v>0.0</v>
      </c>
      <c r="AM1092" s="43">
        <v>0.2645677502277899</v>
      </c>
      <c r="AN1092" s="43">
        <v>0.0</v>
      </c>
      <c r="AO1092" s="43">
        <v>1.0</v>
      </c>
      <c r="AP1092" s="43">
        <v>343.0</v>
      </c>
      <c r="AQ1092" s="43">
        <v>3.0</v>
      </c>
    </row>
    <row r="1093" ht="15.75" customHeight="1">
      <c r="A1093" s="47">
        <v>954.0</v>
      </c>
      <c r="B1093" s="48" t="str">
        <f t="array" ref="B1093">XLOOKUP(A1093,Industry_index!$A:$A,Industry_index!$B:$B)</f>
        <v>Services</v>
      </c>
      <c r="C1093" s="43">
        <v>506.0</v>
      </c>
      <c r="D1093" s="43">
        <v>9.35</v>
      </c>
      <c r="E1093" s="43">
        <v>1.0</v>
      </c>
      <c r="F1093" s="43">
        <v>0.0</v>
      </c>
      <c r="G1093" s="43">
        <v>0.0</v>
      </c>
      <c r="H1093" s="43">
        <v>20000.0</v>
      </c>
      <c r="I1093" s="43">
        <v>0.0</v>
      </c>
      <c r="J1093" s="43">
        <v>29800.0</v>
      </c>
      <c r="K1093" s="43">
        <v>65624.0</v>
      </c>
      <c r="L1093" s="43">
        <v>11427.83</v>
      </c>
      <c r="M1093" s="43">
        <v>0.0</v>
      </c>
      <c r="N1093" s="43">
        <v>0.0</v>
      </c>
      <c r="O1093" s="43">
        <v>0.0</v>
      </c>
      <c r="P1093" s="43">
        <v>0.0</v>
      </c>
      <c r="Q1093" s="43">
        <v>142204.6375</v>
      </c>
      <c r="R1093" s="43">
        <v>127359.09</v>
      </c>
      <c r="S1093" s="43">
        <v>0.195425307775445</v>
      </c>
      <c r="T1093" s="43">
        <v>-10.439568</v>
      </c>
      <c r="U1093" s="43">
        <v>0.0</v>
      </c>
      <c r="V1093" s="43">
        <v>1.0</v>
      </c>
      <c r="W1093" s="43">
        <v>0.0</v>
      </c>
      <c r="X1093" s="43">
        <v>1.0</v>
      </c>
      <c r="Y1093" s="43">
        <v>0.0</v>
      </c>
      <c r="Z1093" s="43">
        <v>1.0</v>
      </c>
      <c r="AA1093" s="43">
        <v>9.35</v>
      </c>
      <c r="AB1093" s="43">
        <v>1.0</v>
      </c>
      <c r="AC1093" s="43">
        <v>1.0</v>
      </c>
      <c r="AD1093" s="43">
        <v>0.0</v>
      </c>
      <c r="AE1093" s="43">
        <v>11427.83</v>
      </c>
      <c r="AF1093" s="43">
        <v>0.0</v>
      </c>
      <c r="AG1093" s="43">
        <v>1.0</v>
      </c>
      <c r="AH1093" s="43">
        <v>0.0</v>
      </c>
      <c r="AI1093" s="43">
        <v>20000.0</v>
      </c>
      <c r="AJ1093" s="43">
        <v>0.0</v>
      </c>
      <c r="AK1093" s="43">
        <v>29800.0</v>
      </c>
      <c r="AL1093" s="43">
        <v>0.0</v>
      </c>
      <c r="AM1093" s="43">
        <v>0.2671346447371989</v>
      </c>
      <c r="AN1093" s="43">
        <v>0.0</v>
      </c>
      <c r="AO1093" s="43">
        <v>1.0</v>
      </c>
      <c r="AP1093" s="43">
        <v>356.0</v>
      </c>
      <c r="AQ1093" s="43">
        <v>3.0</v>
      </c>
    </row>
    <row r="1094" ht="15.75" customHeight="1">
      <c r="A1094" s="47">
        <v>2411.0</v>
      </c>
      <c r="B1094" s="48" t="str">
        <f t="array" ref="B1094">XLOOKUP(A1094,Industry_index!$A:$A,Industry_index!$B:$B)</f>
        <v>Services</v>
      </c>
      <c r="C1094" s="43">
        <v>564.0</v>
      </c>
      <c r="D1094" s="43">
        <v>26.51</v>
      </c>
      <c r="E1094" s="43">
        <v>3.0</v>
      </c>
      <c r="F1094" s="43">
        <v>4.0</v>
      </c>
      <c r="G1094" s="43">
        <v>0.0</v>
      </c>
      <c r="H1094" s="43">
        <v>10000.0</v>
      </c>
      <c r="I1094" s="43">
        <v>0.0</v>
      </c>
      <c r="J1094" s="43">
        <v>14900.0</v>
      </c>
      <c r="K1094" s="43">
        <v>24547.413333</v>
      </c>
      <c r="L1094" s="43">
        <v>7440.32</v>
      </c>
      <c r="M1094" s="43">
        <v>0.0</v>
      </c>
      <c r="N1094" s="43">
        <v>0.0</v>
      </c>
      <c r="O1094" s="43">
        <v>0.0</v>
      </c>
      <c r="P1094" s="43">
        <v>0.0</v>
      </c>
      <c r="Q1094" s="43">
        <v>24929.043846</v>
      </c>
      <c r="R1094" s="43">
        <v>20916.21</v>
      </c>
      <c r="S1094" s="43">
        <v>0.286580234898788</v>
      </c>
      <c r="T1094" s="43">
        <v>-16.097007</v>
      </c>
      <c r="U1094" s="43">
        <v>0.0</v>
      </c>
      <c r="V1094" s="43">
        <v>1.0</v>
      </c>
      <c r="W1094" s="43">
        <v>0.0</v>
      </c>
      <c r="X1094" s="43">
        <v>1.0</v>
      </c>
      <c r="Y1094" s="43">
        <v>0.0</v>
      </c>
      <c r="Z1094" s="43">
        <v>1.0</v>
      </c>
      <c r="AA1094" s="43">
        <v>26.51</v>
      </c>
      <c r="AB1094" s="43">
        <v>3.0</v>
      </c>
      <c r="AC1094" s="43">
        <v>1.0</v>
      </c>
      <c r="AD1094" s="43">
        <v>0.0</v>
      </c>
      <c r="AE1094" s="43">
        <v>7440.32</v>
      </c>
      <c r="AF1094" s="43">
        <v>0.0</v>
      </c>
      <c r="AG1094" s="43">
        <v>1.0</v>
      </c>
      <c r="AH1094" s="43">
        <v>0.0</v>
      </c>
      <c r="AI1094" s="43">
        <v>10000.0</v>
      </c>
      <c r="AJ1094" s="43">
        <v>0.0</v>
      </c>
      <c r="AK1094" s="43">
        <v>14900.0</v>
      </c>
      <c r="AL1094" s="43">
        <v>0.0</v>
      </c>
      <c r="AM1094" s="43">
        <v>0.2305618547874086</v>
      </c>
      <c r="AN1094" s="43">
        <v>0.0</v>
      </c>
      <c r="AO1094" s="43">
        <v>1.0</v>
      </c>
      <c r="AP1094" s="43">
        <v>202.0</v>
      </c>
      <c r="AQ1094" s="43">
        <v>2.0</v>
      </c>
    </row>
    <row r="1095" ht="15.75" customHeight="1">
      <c r="A1095" s="47">
        <v>2791.0</v>
      </c>
      <c r="B1095" s="48" t="str">
        <f t="array" ref="B1095">XLOOKUP(A1095,Industry_index!$A:$A,Industry_index!$B:$B)</f>
        <v>Services</v>
      </c>
      <c r="C1095" s="43">
        <v>0.0</v>
      </c>
      <c r="D1095" s="43">
        <v>1.13</v>
      </c>
      <c r="E1095" s="43">
        <v>1.0</v>
      </c>
      <c r="F1095" s="43">
        <v>0.0</v>
      </c>
      <c r="G1095" s="43">
        <v>0.0</v>
      </c>
      <c r="H1095" s="43">
        <v>5000.0</v>
      </c>
      <c r="I1095" s="43">
        <v>0.0</v>
      </c>
      <c r="J1095" s="43">
        <v>7450.0</v>
      </c>
      <c r="K1095" s="43">
        <v>17666.666666</v>
      </c>
      <c r="L1095" s="43">
        <v>1691.333333</v>
      </c>
      <c r="M1095" s="43">
        <v>0.0</v>
      </c>
      <c r="N1095" s="43">
        <v>0.0</v>
      </c>
      <c r="O1095" s="43">
        <v>0.0</v>
      </c>
      <c r="P1095" s="43">
        <v>0.0</v>
      </c>
      <c r="Q1095" s="43">
        <v>27719.221904</v>
      </c>
      <c r="R1095" s="43">
        <v>16887.0</v>
      </c>
      <c r="S1095" s="43">
        <v>0.092892048611605</v>
      </c>
      <c r="T1095" s="43">
        <v>-39.078369</v>
      </c>
      <c r="U1095" s="43">
        <v>1.0</v>
      </c>
      <c r="V1095" s="43">
        <v>1.0</v>
      </c>
      <c r="W1095" s="43">
        <v>0.0</v>
      </c>
      <c r="X1095" s="43">
        <v>0.0</v>
      </c>
      <c r="Y1095" s="43">
        <v>0.0</v>
      </c>
      <c r="Z1095" s="43">
        <v>1.0</v>
      </c>
      <c r="AA1095" s="43">
        <v>1.13</v>
      </c>
      <c r="AB1095" s="43">
        <v>1.0</v>
      </c>
      <c r="AC1095" s="43">
        <v>1.0</v>
      </c>
      <c r="AD1095" s="43">
        <v>0.0</v>
      </c>
      <c r="AE1095" s="43">
        <v>1691.333333</v>
      </c>
      <c r="AF1095" s="43">
        <v>0.0</v>
      </c>
      <c r="AG1095" s="43">
        <v>0.0</v>
      </c>
      <c r="AH1095" s="43">
        <v>0.0</v>
      </c>
      <c r="AI1095" s="43">
        <v>5000.0</v>
      </c>
      <c r="AJ1095" s="43">
        <v>0.0</v>
      </c>
      <c r="AK1095" s="43">
        <v>7450.0</v>
      </c>
      <c r="AL1095" s="43">
        <v>0.0</v>
      </c>
      <c r="AM1095" s="43">
        <v>0.2317770822081846</v>
      </c>
      <c r="AN1095" s="43">
        <v>0.0</v>
      </c>
      <c r="AO1095" s="43">
        <v>1.0</v>
      </c>
      <c r="AP1095" s="43">
        <v>208.0</v>
      </c>
      <c r="AQ1095" s="43">
        <v>2.0</v>
      </c>
    </row>
    <row r="1096" ht="15.75" customHeight="1">
      <c r="A1096" s="47">
        <v>3533.0</v>
      </c>
      <c r="B1096" s="48" t="str">
        <f t="array" ref="B1096">XLOOKUP(A1096,Industry_index!$A:$A,Industry_index!$B:$B)</f>
        <v>Services</v>
      </c>
      <c r="C1096" s="43">
        <v>0.0</v>
      </c>
      <c r="D1096" s="43">
        <v>0.57</v>
      </c>
      <c r="E1096" s="43">
        <v>1.0</v>
      </c>
      <c r="F1096" s="43">
        <v>0.0</v>
      </c>
      <c r="G1096" s="43">
        <v>0.0</v>
      </c>
      <c r="H1096" s="43">
        <v>10000.0</v>
      </c>
      <c r="I1096" s="43">
        <v>0.0</v>
      </c>
      <c r="J1096" s="43">
        <v>14900.0</v>
      </c>
      <c r="K1096" s="43">
        <v>22265.333333</v>
      </c>
      <c r="L1096" s="43">
        <v>2432.666666</v>
      </c>
      <c r="M1096" s="43">
        <v>0.0</v>
      </c>
      <c r="N1096" s="43">
        <v>0.0</v>
      </c>
      <c r="O1096" s="43">
        <v>0.0</v>
      </c>
      <c r="P1096" s="43">
        <v>0.0</v>
      </c>
      <c r="Q1096" s="43">
        <v>24633.7925</v>
      </c>
      <c r="R1096" s="43">
        <v>18310.0</v>
      </c>
      <c r="S1096" s="43">
        <v>0.124805131743719</v>
      </c>
      <c r="T1096" s="43">
        <v>-25.671199</v>
      </c>
      <c r="U1096" s="43">
        <v>0.0</v>
      </c>
      <c r="V1096" s="43">
        <v>1.0</v>
      </c>
      <c r="W1096" s="43">
        <v>0.0</v>
      </c>
      <c r="X1096" s="43">
        <v>0.0</v>
      </c>
      <c r="Y1096" s="43">
        <v>0.0</v>
      </c>
      <c r="Z1096" s="43">
        <v>1.0</v>
      </c>
      <c r="AA1096" s="43">
        <v>0.57</v>
      </c>
      <c r="AB1096" s="43">
        <v>1.0</v>
      </c>
      <c r="AC1096" s="43">
        <v>1.0</v>
      </c>
      <c r="AD1096" s="43">
        <v>0.0</v>
      </c>
      <c r="AE1096" s="43">
        <v>2432.666666</v>
      </c>
      <c r="AF1096" s="43">
        <v>0.0</v>
      </c>
      <c r="AG1096" s="43">
        <v>0.0</v>
      </c>
      <c r="AH1096" s="43">
        <v>0.0</v>
      </c>
      <c r="AI1096" s="43">
        <v>10000.0</v>
      </c>
      <c r="AJ1096" s="43">
        <v>0.0</v>
      </c>
      <c r="AK1096" s="43">
        <v>14900.0</v>
      </c>
      <c r="AL1096" s="43">
        <v>0.0</v>
      </c>
      <c r="AM1096" s="43">
        <v>0.2312851870969462</v>
      </c>
      <c r="AN1096" s="43">
        <v>0.0</v>
      </c>
      <c r="AO1096" s="43">
        <v>1.0</v>
      </c>
      <c r="AP1096" s="43">
        <v>207.0</v>
      </c>
      <c r="AQ1096" s="43">
        <v>2.0</v>
      </c>
    </row>
    <row r="1097" ht="15.75" customHeight="1">
      <c r="A1097" s="47">
        <v>3355.0</v>
      </c>
      <c r="B1097" s="48" t="str">
        <f t="array" ref="B1097">XLOOKUP(A1097,Industry_index!$A:$A,Industry_index!$B:$B)</f>
        <v>Retail</v>
      </c>
      <c r="C1097" s="43">
        <v>699.0</v>
      </c>
      <c r="D1097" s="43">
        <v>0.72</v>
      </c>
      <c r="E1097" s="43">
        <v>1.0</v>
      </c>
      <c r="F1097" s="43">
        <v>4.0</v>
      </c>
      <c r="G1097" s="43">
        <v>0.0</v>
      </c>
      <c r="H1097" s="43">
        <v>8000.0</v>
      </c>
      <c r="I1097" s="43">
        <v>0.0</v>
      </c>
      <c r="J1097" s="43">
        <v>11920.0</v>
      </c>
      <c r="K1097" s="43">
        <v>54626.46</v>
      </c>
      <c r="L1097" s="43">
        <v>5305.16</v>
      </c>
      <c r="M1097" s="43">
        <v>0.333333</v>
      </c>
      <c r="N1097" s="43">
        <v>0.0</v>
      </c>
      <c r="O1097" s="43">
        <v>0.333333</v>
      </c>
      <c r="P1097" s="43">
        <v>1.0</v>
      </c>
      <c r="Q1097" s="43">
        <v>88612.970833</v>
      </c>
      <c r="R1097" s="43">
        <v>13444.43</v>
      </c>
      <c r="S1097" s="43">
        <v>0.087597851658564</v>
      </c>
      <c r="T1097" s="43">
        <v>-84.827919</v>
      </c>
      <c r="U1097" s="43">
        <v>0.0</v>
      </c>
      <c r="V1097" s="43">
        <v>1.0</v>
      </c>
      <c r="W1097" s="43">
        <v>0.0</v>
      </c>
      <c r="X1097" s="43">
        <v>0.0</v>
      </c>
      <c r="Y1097" s="43">
        <v>0.0</v>
      </c>
      <c r="Z1097" s="43">
        <v>1.0</v>
      </c>
      <c r="AA1097" s="43">
        <v>0.72</v>
      </c>
      <c r="AB1097" s="43">
        <v>1.0</v>
      </c>
      <c r="AC1097" s="43">
        <v>1.0</v>
      </c>
      <c r="AD1097" s="43">
        <v>0.0</v>
      </c>
      <c r="AE1097" s="43">
        <v>5305.16</v>
      </c>
      <c r="AF1097" s="43">
        <v>0.0</v>
      </c>
      <c r="AG1097" s="43">
        <v>0.0</v>
      </c>
      <c r="AH1097" s="43">
        <v>0.0</v>
      </c>
      <c r="AI1097" s="43">
        <v>8000.0</v>
      </c>
      <c r="AJ1097" s="43">
        <v>0.0</v>
      </c>
      <c r="AK1097" s="43">
        <v>11920.0</v>
      </c>
      <c r="AL1097" s="43">
        <v>0.0</v>
      </c>
      <c r="AM1097" s="43">
        <v>0.2194747531098369</v>
      </c>
      <c r="AN1097" s="43">
        <v>0.0</v>
      </c>
      <c r="AO1097" s="43">
        <v>1.0</v>
      </c>
      <c r="AP1097" s="43">
        <v>155.0</v>
      </c>
      <c r="AQ1097" s="43">
        <v>2.0</v>
      </c>
    </row>
    <row r="1098" ht="15.75" customHeight="1">
      <c r="A1098" s="47">
        <v>212.0</v>
      </c>
      <c r="B1098" s="48" t="str">
        <f t="array" ref="B1098">XLOOKUP(A1098,Industry_index!$A:$A,Industry_index!$B:$B)</f>
        <v>Services</v>
      </c>
      <c r="C1098" s="43">
        <v>618.0</v>
      </c>
      <c r="D1098" s="43">
        <v>0.4</v>
      </c>
      <c r="E1098" s="43">
        <v>2.0</v>
      </c>
      <c r="F1098" s="43">
        <v>24.0</v>
      </c>
      <c r="G1098" s="43">
        <v>0.0</v>
      </c>
      <c r="H1098" s="43">
        <v>5000.0</v>
      </c>
      <c r="I1098" s="43">
        <v>0.0</v>
      </c>
      <c r="J1098" s="43">
        <v>7450.0</v>
      </c>
      <c r="K1098" s="43">
        <v>15530.516666</v>
      </c>
      <c r="L1098" s="43">
        <v>5757.45</v>
      </c>
      <c r="M1098" s="43">
        <v>0.0</v>
      </c>
      <c r="N1098" s="43">
        <v>0.0</v>
      </c>
      <c r="O1098" s="43">
        <v>0.0</v>
      </c>
      <c r="P1098" s="43">
        <v>0.0</v>
      </c>
      <c r="Q1098" s="43">
        <v>16988.835</v>
      </c>
      <c r="R1098" s="43">
        <v>12613.88</v>
      </c>
      <c r="S1098" s="43">
        <v>0.370718430548365</v>
      </c>
      <c r="T1098" s="43">
        <v>-25.751971</v>
      </c>
      <c r="U1098" s="43">
        <v>0.0</v>
      </c>
      <c r="V1098" s="43">
        <v>1.0</v>
      </c>
      <c r="W1098" s="43">
        <v>0.0</v>
      </c>
      <c r="X1098" s="43">
        <v>0.0</v>
      </c>
      <c r="Y1098" s="43">
        <v>0.0</v>
      </c>
      <c r="Z1098" s="43">
        <v>1.0</v>
      </c>
      <c r="AA1098" s="43">
        <v>0.4</v>
      </c>
      <c r="AB1098" s="43">
        <v>2.0</v>
      </c>
      <c r="AC1098" s="43">
        <v>1.0</v>
      </c>
      <c r="AD1098" s="43">
        <v>0.0</v>
      </c>
      <c r="AE1098" s="43">
        <v>5757.45</v>
      </c>
      <c r="AF1098" s="43">
        <v>0.0</v>
      </c>
      <c r="AG1098" s="43">
        <v>0.0</v>
      </c>
      <c r="AH1098" s="43">
        <v>0.0</v>
      </c>
      <c r="AI1098" s="43">
        <v>5000.0</v>
      </c>
      <c r="AJ1098" s="43">
        <v>0.0</v>
      </c>
      <c r="AK1098" s="43">
        <v>7450.0</v>
      </c>
      <c r="AL1098" s="43">
        <v>0.0</v>
      </c>
      <c r="AM1098" s="43">
        <v>0.2309959488498519</v>
      </c>
      <c r="AN1098" s="43">
        <v>0.0</v>
      </c>
      <c r="AO1098" s="43">
        <v>1.0</v>
      </c>
      <c r="AP1098" s="43">
        <v>203.0</v>
      </c>
      <c r="AQ1098" s="43">
        <v>2.0</v>
      </c>
    </row>
    <row r="1099" ht="15.75" customHeight="1">
      <c r="A1099" s="47">
        <v>4574.0</v>
      </c>
      <c r="B1099" s="48" t="str">
        <f t="array" ref="B1099">XLOOKUP(A1099,Industry_index!$A:$A,Industry_index!$B:$B)</f>
        <v>Services</v>
      </c>
      <c r="C1099" s="43">
        <v>646.0</v>
      </c>
      <c r="D1099" s="43">
        <v>1.46</v>
      </c>
      <c r="E1099" s="43">
        <v>2.0</v>
      </c>
      <c r="F1099" s="43">
        <v>31.0</v>
      </c>
      <c r="G1099" s="43">
        <v>0.0</v>
      </c>
      <c r="H1099" s="43">
        <v>3500.0</v>
      </c>
      <c r="I1099" s="43">
        <v>0.0</v>
      </c>
      <c r="J1099" s="43">
        <v>5215.0</v>
      </c>
      <c r="K1099" s="43">
        <v>21267.74</v>
      </c>
      <c r="L1099" s="43">
        <v>2352.11</v>
      </c>
      <c r="M1099" s="43">
        <v>0.0</v>
      </c>
      <c r="N1099" s="43">
        <v>0.0</v>
      </c>
      <c r="O1099" s="43">
        <v>0.0</v>
      </c>
      <c r="P1099" s="43">
        <v>0.0</v>
      </c>
      <c r="Q1099" s="43">
        <v>21806.141666</v>
      </c>
      <c r="R1099" s="43">
        <v>16850.69</v>
      </c>
      <c r="S1099" s="43">
        <v>0.161521189641607</v>
      </c>
      <c r="T1099" s="43">
        <v>-22.725019</v>
      </c>
      <c r="U1099" s="43">
        <v>0.0</v>
      </c>
      <c r="V1099" s="43">
        <v>1.0</v>
      </c>
      <c r="W1099" s="43">
        <v>0.0</v>
      </c>
      <c r="X1099" s="43">
        <v>0.0</v>
      </c>
      <c r="Y1099" s="43">
        <v>0.0</v>
      </c>
      <c r="Z1099" s="43">
        <v>1.0</v>
      </c>
      <c r="AA1099" s="43">
        <v>1.46</v>
      </c>
      <c r="AB1099" s="43">
        <v>2.0</v>
      </c>
      <c r="AC1099" s="43">
        <v>1.0</v>
      </c>
      <c r="AD1099" s="43">
        <v>0.0</v>
      </c>
      <c r="AE1099" s="43">
        <v>2352.11</v>
      </c>
      <c r="AF1099" s="43">
        <v>0.0</v>
      </c>
      <c r="AG1099" s="43">
        <v>0.0</v>
      </c>
      <c r="AH1099" s="43">
        <v>0.0</v>
      </c>
      <c r="AI1099" s="43">
        <v>3500.0</v>
      </c>
      <c r="AJ1099" s="43">
        <v>0.0</v>
      </c>
      <c r="AK1099" s="43">
        <v>5215.0</v>
      </c>
      <c r="AL1099" s="43">
        <v>0.0</v>
      </c>
      <c r="AM1099" s="43">
        <v>0.2399652269912082</v>
      </c>
      <c r="AN1099" s="43">
        <v>0.0</v>
      </c>
      <c r="AO1099" s="43">
        <v>1.0</v>
      </c>
      <c r="AP1099" s="43">
        <v>243.0</v>
      </c>
      <c r="AQ1099" s="43">
        <v>2.0</v>
      </c>
    </row>
    <row r="1100" ht="15.75" customHeight="1">
      <c r="A1100" s="47">
        <v>2539.0</v>
      </c>
      <c r="B1100" s="48" t="str">
        <f t="array" ref="B1100">XLOOKUP(A1100,Industry_index!$A:$A,Industry_index!$B:$B)</f>
        <v>Services</v>
      </c>
      <c r="C1100" s="43">
        <v>564.0</v>
      </c>
      <c r="D1100" s="43">
        <v>23.15</v>
      </c>
      <c r="E1100" s="43">
        <v>1.0</v>
      </c>
      <c r="F1100" s="43">
        <v>4.0</v>
      </c>
      <c r="G1100" s="43">
        <v>5188.45</v>
      </c>
      <c r="H1100" s="43">
        <v>10000.0</v>
      </c>
      <c r="I1100" s="43">
        <v>288.45</v>
      </c>
      <c r="J1100" s="43">
        <v>14900.0</v>
      </c>
      <c r="K1100" s="43">
        <v>25715.413333</v>
      </c>
      <c r="L1100" s="43">
        <v>3938.253333</v>
      </c>
      <c r="M1100" s="43">
        <v>0.0</v>
      </c>
      <c r="N1100" s="43">
        <v>0.0</v>
      </c>
      <c r="O1100" s="43">
        <v>0.0</v>
      </c>
      <c r="P1100" s="43">
        <v>0.0</v>
      </c>
      <c r="R1100" s="43">
        <v>25900.7</v>
      </c>
      <c r="S1100" s="43">
        <v>0.1431363818192315</v>
      </c>
      <c r="T1100" s="43">
        <v>-6.024493</v>
      </c>
      <c r="U1100" s="43">
        <v>0.0</v>
      </c>
      <c r="V1100" s="43">
        <v>1.0</v>
      </c>
      <c r="W1100" s="43">
        <v>0.0</v>
      </c>
      <c r="X1100" s="43">
        <v>1.0</v>
      </c>
      <c r="Y1100" s="43">
        <v>0.0</v>
      </c>
      <c r="Z1100" s="43">
        <v>1.0</v>
      </c>
      <c r="AA1100" s="43">
        <v>23.15</v>
      </c>
      <c r="AB1100" s="43">
        <v>1.0</v>
      </c>
      <c r="AC1100" s="43">
        <v>1.0</v>
      </c>
      <c r="AD1100" s="43">
        <v>0.0</v>
      </c>
      <c r="AE1100" s="43">
        <v>3938.253333</v>
      </c>
      <c r="AF1100" s="43">
        <v>0.0</v>
      </c>
      <c r="AG1100" s="43">
        <v>1.0</v>
      </c>
      <c r="AH1100" s="43">
        <v>5188.45</v>
      </c>
      <c r="AI1100" s="43">
        <v>10000.0</v>
      </c>
      <c r="AJ1100" s="43">
        <v>288.45</v>
      </c>
      <c r="AK1100" s="43">
        <v>14900.0</v>
      </c>
      <c r="AL1100" s="43">
        <v>1.0</v>
      </c>
      <c r="AM1100" s="43">
        <v>0.2348434082463724</v>
      </c>
      <c r="AN1100" s="43">
        <v>0.0</v>
      </c>
      <c r="AO1100" s="43">
        <v>0.0</v>
      </c>
      <c r="AP1100" s="43">
        <v>220.0</v>
      </c>
      <c r="AQ1100" s="43">
        <v>2.0</v>
      </c>
    </row>
    <row r="1101" ht="15.75" customHeight="1">
      <c r="A1101" s="47">
        <v>4314.0</v>
      </c>
      <c r="B1101" s="48" t="str">
        <f t="array" ref="B1101">XLOOKUP(A1101,Industry_index!$A:$A,Industry_index!$B:$B)</f>
        <v>Services</v>
      </c>
      <c r="C1101" s="43">
        <v>641.0</v>
      </c>
      <c r="D1101" s="43">
        <v>2.14</v>
      </c>
      <c r="E1101" s="43">
        <v>1.0</v>
      </c>
      <c r="F1101" s="43">
        <v>0.0</v>
      </c>
      <c r="G1101" s="43">
        <v>0.0</v>
      </c>
      <c r="H1101" s="43">
        <v>5000.0</v>
      </c>
      <c r="I1101" s="43">
        <v>0.0</v>
      </c>
      <c r="J1101" s="43">
        <v>7450.0</v>
      </c>
      <c r="K1101" s="43">
        <v>4743.0</v>
      </c>
      <c r="L1101" s="43">
        <v>2971.0</v>
      </c>
      <c r="M1101" s="43">
        <v>0.0</v>
      </c>
      <c r="N1101" s="43">
        <v>0.0</v>
      </c>
      <c r="O1101" s="43">
        <v>0.0</v>
      </c>
      <c r="P1101" s="43">
        <v>0.0</v>
      </c>
      <c r="Q1101" s="43">
        <v>5555.5</v>
      </c>
      <c r="R1101" s="43">
        <v>3118.0</v>
      </c>
      <c r="S1101" s="43">
        <v>0.62639679527725</v>
      </c>
      <c r="T1101" s="43">
        <v>-43.875438</v>
      </c>
      <c r="U1101" s="43">
        <v>0.0</v>
      </c>
      <c r="V1101" s="43">
        <v>1.0</v>
      </c>
      <c r="W1101" s="43">
        <v>0.0</v>
      </c>
      <c r="X1101" s="43">
        <v>0.0</v>
      </c>
      <c r="Y1101" s="43">
        <v>0.0</v>
      </c>
      <c r="Z1101" s="43">
        <v>1.0</v>
      </c>
      <c r="AA1101" s="43">
        <v>2.14</v>
      </c>
      <c r="AB1101" s="43">
        <v>1.0</v>
      </c>
      <c r="AC1101" s="43">
        <v>1.0</v>
      </c>
      <c r="AD1101" s="43">
        <v>0.0</v>
      </c>
      <c r="AE1101" s="43">
        <v>2971.0</v>
      </c>
      <c r="AF1101" s="43">
        <v>0.0</v>
      </c>
      <c r="AG1101" s="43">
        <v>0.0</v>
      </c>
      <c r="AH1101" s="43">
        <v>0.0</v>
      </c>
      <c r="AI1101" s="43">
        <v>5000.0</v>
      </c>
      <c r="AJ1101" s="43">
        <v>0.0</v>
      </c>
      <c r="AK1101" s="43">
        <v>7450.0</v>
      </c>
      <c r="AL1101" s="43">
        <v>0.0</v>
      </c>
      <c r="AM1101" s="43">
        <v>0.222423326447335</v>
      </c>
      <c r="AN1101" s="43">
        <v>0.0</v>
      </c>
      <c r="AO1101" s="43">
        <v>1.0</v>
      </c>
      <c r="AP1101" s="43">
        <v>167.0</v>
      </c>
      <c r="AQ1101" s="43">
        <v>2.0</v>
      </c>
    </row>
    <row r="1102" ht="15.75" customHeight="1">
      <c r="A1102" s="47">
        <v>1081.0</v>
      </c>
      <c r="B1102" s="48" t="str">
        <f t="array" ref="B1102">XLOOKUP(A1102,Industry_index!$A:$A,Industry_index!$B:$B)</f>
        <v>Agriculture, Forestry, Fishing</v>
      </c>
      <c r="C1102" s="43">
        <v>592.0</v>
      </c>
      <c r="D1102" s="43">
        <v>9.27</v>
      </c>
      <c r="E1102" s="43">
        <v>1.0</v>
      </c>
      <c r="F1102" s="43">
        <v>0.0</v>
      </c>
      <c r="G1102" s="43">
        <v>0.0</v>
      </c>
      <c r="H1102" s="43">
        <v>3000.0</v>
      </c>
      <c r="I1102" s="43">
        <v>0.0</v>
      </c>
      <c r="J1102" s="43">
        <v>4470.0</v>
      </c>
      <c r="K1102" s="43">
        <v>8542.0</v>
      </c>
      <c r="L1102" s="43">
        <v>3820.89</v>
      </c>
      <c r="M1102" s="43">
        <v>0.0</v>
      </c>
      <c r="N1102" s="43">
        <v>0.0</v>
      </c>
      <c r="O1102" s="43">
        <v>0.0</v>
      </c>
      <c r="P1102" s="43">
        <v>0.0</v>
      </c>
      <c r="Q1102" s="43">
        <v>25926.058</v>
      </c>
      <c r="R1102" s="43">
        <v>13525.0</v>
      </c>
      <c r="S1102" s="43">
        <v>0.447306251463357</v>
      </c>
      <c r="T1102" s="43">
        <v>-47.832416</v>
      </c>
      <c r="U1102" s="43">
        <v>1.0</v>
      </c>
      <c r="V1102" s="43">
        <v>0.0</v>
      </c>
      <c r="W1102" s="43">
        <v>0.0</v>
      </c>
      <c r="X1102" s="43">
        <v>0.0</v>
      </c>
      <c r="Y1102" s="43">
        <v>0.0</v>
      </c>
      <c r="Z1102" s="43">
        <v>1.0</v>
      </c>
      <c r="AA1102" s="43">
        <v>9.27</v>
      </c>
      <c r="AB1102" s="43">
        <v>1.0</v>
      </c>
      <c r="AC1102" s="43">
        <v>0.0</v>
      </c>
      <c r="AD1102" s="43">
        <v>0.0</v>
      </c>
      <c r="AE1102" s="43">
        <v>3820.89</v>
      </c>
      <c r="AF1102" s="43">
        <v>0.0</v>
      </c>
      <c r="AG1102" s="43">
        <v>0.0</v>
      </c>
      <c r="AH1102" s="43">
        <v>0.0</v>
      </c>
      <c r="AI1102" s="43">
        <v>3000.0</v>
      </c>
      <c r="AJ1102" s="43">
        <v>0.0</v>
      </c>
      <c r="AK1102" s="43">
        <v>4470.0</v>
      </c>
      <c r="AL1102" s="43">
        <v>0.0</v>
      </c>
      <c r="AM1102" s="43">
        <v>0.2395792435342721</v>
      </c>
      <c r="AN1102" s="43">
        <v>0.0</v>
      </c>
      <c r="AO1102" s="43">
        <v>1.0</v>
      </c>
      <c r="AP1102" s="43">
        <v>241.0</v>
      </c>
      <c r="AQ1102" s="43">
        <v>2.0</v>
      </c>
    </row>
    <row r="1103" ht="15.75" customHeight="1">
      <c r="A1103" s="47">
        <v>5053.0</v>
      </c>
      <c r="B1103" s="48" t="str">
        <f t="array" ref="B1103">XLOOKUP(A1103,Industry_index!$A:$A,Industry_index!$B:$B)</f>
        <v>Services</v>
      </c>
      <c r="C1103" s="43">
        <v>585.0</v>
      </c>
      <c r="D1103" s="43">
        <v>7.82</v>
      </c>
      <c r="E1103" s="43">
        <v>4.0</v>
      </c>
      <c r="F1103" s="43">
        <v>43.0</v>
      </c>
      <c r="G1103" s="43">
        <v>12680.0</v>
      </c>
      <c r="H1103" s="43">
        <v>15000.0</v>
      </c>
      <c r="I1103" s="43">
        <v>5330.0</v>
      </c>
      <c r="J1103" s="43">
        <v>22350.0</v>
      </c>
      <c r="K1103" s="43">
        <v>93959.703333</v>
      </c>
      <c r="L1103" s="43">
        <v>3021.336666</v>
      </c>
      <c r="M1103" s="43">
        <v>0.0</v>
      </c>
      <c r="N1103" s="43">
        <v>0.666666</v>
      </c>
      <c r="O1103" s="43">
        <v>0.0</v>
      </c>
      <c r="P1103" s="43">
        <v>0.0</v>
      </c>
      <c r="Q1103" s="43">
        <v>88707.75</v>
      </c>
      <c r="R1103" s="43">
        <v>69233.69</v>
      </c>
      <c r="S1103" s="43">
        <v>0.032155700795128</v>
      </c>
      <c r="T1103" s="43">
        <v>-21.953053</v>
      </c>
      <c r="U1103" s="43">
        <v>0.0</v>
      </c>
      <c r="V1103" s="43">
        <v>1.0</v>
      </c>
      <c r="W1103" s="43">
        <v>0.0</v>
      </c>
      <c r="X1103" s="43">
        <v>0.0</v>
      </c>
      <c r="Y1103" s="43">
        <v>0.0</v>
      </c>
      <c r="Z1103" s="43">
        <v>1.0</v>
      </c>
      <c r="AA1103" s="43">
        <v>7.82</v>
      </c>
      <c r="AB1103" s="43">
        <v>4.0</v>
      </c>
      <c r="AC1103" s="43">
        <v>1.0</v>
      </c>
      <c r="AD1103" s="43">
        <v>0.0</v>
      </c>
      <c r="AE1103" s="43">
        <v>3021.336666</v>
      </c>
      <c r="AF1103" s="43">
        <v>0.0</v>
      </c>
      <c r="AG1103" s="43">
        <v>0.0</v>
      </c>
      <c r="AH1103" s="43">
        <v>12680.0</v>
      </c>
      <c r="AI1103" s="43">
        <v>15000.0</v>
      </c>
      <c r="AJ1103" s="43">
        <v>5330.0</v>
      </c>
      <c r="AK1103" s="43">
        <v>22350.0</v>
      </c>
      <c r="AL1103" s="43">
        <v>1.0</v>
      </c>
      <c r="AM1103" s="43">
        <v>0.2337243957168652</v>
      </c>
      <c r="AN1103" s="43">
        <v>0.0</v>
      </c>
      <c r="AO1103" s="43">
        <v>0.0</v>
      </c>
      <c r="AP1103" s="43">
        <v>213.0</v>
      </c>
      <c r="AQ1103" s="43">
        <v>2.0</v>
      </c>
    </row>
    <row r="1104" ht="15.75" customHeight="1">
      <c r="A1104" s="47">
        <v>50.0</v>
      </c>
      <c r="B1104" s="48" t="str">
        <f t="array" ref="B1104">XLOOKUP(A1104,Industry_index!$A:$A,Industry_index!$B:$B)</f>
        <v>Wholesale Trade</v>
      </c>
      <c r="C1104" s="43">
        <v>577.0</v>
      </c>
      <c r="D1104" s="43">
        <v>1.2</v>
      </c>
      <c r="E1104" s="43">
        <v>1.0</v>
      </c>
      <c r="F1104" s="43">
        <v>4.0</v>
      </c>
      <c r="G1104" s="43">
        <v>0.0</v>
      </c>
      <c r="H1104" s="43">
        <v>30000.0</v>
      </c>
      <c r="I1104" s="43">
        <v>0.0</v>
      </c>
      <c r="J1104" s="43">
        <v>44700.0</v>
      </c>
      <c r="K1104" s="43">
        <v>98460.453333</v>
      </c>
      <c r="L1104" s="43">
        <v>11427.83</v>
      </c>
      <c r="M1104" s="43">
        <v>0.0</v>
      </c>
      <c r="N1104" s="43">
        <v>0.0</v>
      </c>
      <c r="O1104" s="43">
        <v>0.0</v>
      </c>
      <c r="P1104" s="43">
        <v>0.0</v>
      </c>
      <c r="Q1104" s="43">
        <v>169681.274</v>
      </c>
      <c r="R1104" s="43">
        <v>60575.16</v>
      </c>
      <c r="S1104" s="43">
        <v>0.307112011676168</v>
      </c>
      <c r="T1104" s="43">
        <v>-64.300619</v>
      </c>
      <c r="U1104" s="43">
        <v>0.0</v>
      </c>
      <c r="V1104" s="43">
        <v>0.0</v>
      </c>
      <c r="W1104" s="43">
        <v>0.0</v>
      </c>
      <c r="X1104" s="43">
        <v>0.0</v>
      </c>
      <c r="Y1104" s="43">
        <v>0.0</v>
      </c>
      <c r="Z1104" s="43">
        <v>1.0</v>
      </c>
      <c r="AA1104" s="43">
        <v>1.2</v>
      </c>
      <c r="AB1104" s="43">
        <v>1.0</v>
      </c>
      <c r="AC1104" s="43">
        <v>0.0</v>
      </c>
      <c r="AD1104" s="43">
        <v>0.0</v>
      </c>
      <c r="AE1104" s="43">
        <v>11427.83</v>
      </c>
      <c r="AF1104" s="43">
        <v>0.0</v>
      </c>
      <c r="AG1104" s="43">
        <v>0.0</v>
      </c>
      <c r="AH1104" s="43">
        <v>0.0</v>
      </c>
      <c r="AI1104" s="43">
        <v>30000.0</v>
      </c>
      <c r="AJ1104" s="43">
        <v>0.0</v>
      </c>
      <c r="AK1104" s="43">
        <v>44700.0</v>
      </c>
      <c r="AL1104" s="43">
        <v>0.0</v>
      </c>
      <c r="AM1104" s="43">
        <v>0.2448424176019764</v>
      </c>
      <c r="AN1104" s="43">
        <v>0.0</v>
      </c>
      <c r="AO1104" s="43">
        <v>1.0</v>
      </c>
      <c r="AP1104" s="43">
        <v>266.0</v>
      </c>
      <c r="AQ1104" s="43">
        <v>2.0</v>
      </c>
    </row>
    <row r="1105" ht="15.75" customHeight="1">
      <c r="A1105" s="47">
        <v>1357.0</v>
      </c>
      <c r="B1105" s="48" t="str">
        <f t="array" ref="B1105">XLOOKUP(A1105,Industry_index!$A:$A,Industry_index!$B:$B)</f>
        <v>Agriculture, Forestry, Fishing</v>
      </c>
      <c r="C1105" s="43">
        <v>555.0</v>
      </c>
      <c r="D1105" s="43">
        <v>14.68</v>
      </c>
      <c r="E1105" s="43">
        <v>2.0</v>
      </c>
      <c r="F1105" s="43">
        <v>25.0</v>
      </c>
      <c r="G1105" s="43">
        <v>3911.25</v>
      </c>
      <c r="H1105" s="43">
        <v>3000.0</v>
      </c>
      <c r="I1105" s="43">
        <v>2441.25</v>
      </c>
      <c r="J1105" s="43">
        <v>4470.0</v>
      </c>
      <c r="K1105" s="43">
        <v>13926.66</v>
      </c>
      <c r="L1105" s="43">
        <v>7075.243333</v>
      </c>
      <c r="M1105" s="43">
        <v>0.0</v>
      </c>
      <c r="N1105" s="43">
        <v>0.0</v>
      </c>
      <c r="O1105" s="43">
        <v>0.0</v>
      </c>
      <c r="P1105" s="43">
        <v>0.0</v>
      </c>
      <c r="Q1105" s="43">
        <v>16176.69</v>
      </c>
      <c r="R1105" s="43">
        <v>9426.6</v>
      </c>
      <c r="S1105" s="43">
        <v>0.508035666843306</v>
      </c>
      <c r="T1105" s="43">
        <v>-41.727263</v>
      </c>
      <c r="U1105" s="43">
        <v>1.0</v>
      </c>
      <c r="V1105" s="43">
        <v>0.0</v>
      </c>
      <c r="W1105" s="43">
        <v>0.0</v>
      </c>
      <c r="X1105" s="43">
        <v>0.0</v>
      </c>
      <c r="Y1105" s="43">
        <v>0.0</v>
      </c>
      <c r="Z1105" s="43">
        <v>1.0</v>
      </c>
      <c r="AA1105" s="43">
        <v>14.68</v>
      </c>
      <c r="AB1105" s="43">
        <v>2.0</v>
      </c>
      <c r="AC1105" s="43">
        <v>0.0</v>
      </c>
      <c r="AD1105" s="43">
        <v>0.0</v>
      </c>
      <c r="AE1105" s="43">
        <v>7075.243333</v>
      </c>
      <c r="AF1105" s="43">
        <v>0.0</v>
      </c>
      <c r="AG1105" s="43">
        <v>0.0</v>
      </c>
      <c r="AH1105" s="43">
        <v>3911.25</v>
      </c>
      <c r="AI1105" s="43">
        <v>3000.0</v>
      </c>
      <c r="AJ1105" s="43">
        <v>2441.25</v>
      </c>
      <c r="AK1105" s="43">
        <v>4470.0</v>
      </c>
      <c r="AL1105" s="43">
        <v>1.0</v>
      </c>
      <c r="AM1105" s="43">
        <v>0.2155099881984106</v>
      </c>
      <c r="AN1105" s="43">
        <v>0.0</v>
      </c>
      <c r="AO1105" s="43">
        <v>0.0</v>
      </c>
      <c r="AP1105" s="43">
        <v>139.0</v>
      </c>
      <c r="AQ1105" s="43">
        <v>2.0</v>
      </c>
    </row>
    <row r="1106" ht="15.75" customHeight="1">
      <c r="A1106" s="47">
        <v>315.0</v>
      </c>
      <c r="B1106" s="48" t="str">
        <f t="array" ref="B1106">XLOOKUP(A1106,Industry_index!$A:$A,Industry_index!$B:$B)</f>
        <v>Services</v>
      </c>
      <c r="C1106" s="43">
        <v>700.0</v>
      </c>
      <c r="D1106" s="43">
        <v>9.99</v>
      </c>
      <c r="E1106" s="43">
        <v>1.0</v>
      </c>
      <c r="F1106" s="43">
        <v>0.0</v>
      </c>
      <c r="G1106" s="43">
        <v>0.0</v>
      </c>
      <c r="H1106" s="43">
        <v>70000.0</v>
      </c>
      <c r="I1106" s="43">
        <v>0.0</v>
      </c>
      <c r="J1106" s="43">
        <v>100800.0</v>
      </c>
      <c r="K1106" s="43">
        <v>65624.0</v>
      </c>
      <c r="L1106" s="43">
        <v>22421.076666</v>
      </c>
      <c r="M1106" s="43">
        <v>0.666666</v>
      </c>
      <c r="N1106" s="43">
        <v>0.333333</v>
      </c>
      <c r="O1106" s="43">
        <v>0.666666</v>
      </c>
      <c r="P1106" s="43">
        <v>2.0</v>
      </c>
      <c r="Q1106" s="43">
        <v>277983.897272</v>
      </c>
      <c r="R1106" s="43">
        <v>67156.20600000002</v>
      </c>
      <c r="S1106" s="43">
        <v>0.065795526914407</v>
      </c>
      <c r="T1106" s="43">
        <v>-0.678186</v>
      </c>
      <c r="U1106" s="43">
        <v>0.0</v>
      </c>
      <c r="V1106" s="43">
        <v>1.0</v>
      </c>
      <c r="W1106" s="43">
        <v>0.0</v>
      </c>
      <c r="X1106" s="43">
        <v>1.0</v>
      </c>
      <c r="Y1106" s="43">
        <v>0.0</v>
      </c>
      <c r="Z1106" s="43">
        <v>1.0</v>
      </c>
      <c r="AA1106" s="43">
        <v>9.99</v>
      </c>
      <c r="AB1106" s="43">
        <v>1.0</v>
      </c>
      <c r="AC1106" s="43">
        <v>1.0</v>
      </c>
      <c r="AD1106" s="43">
        <v>0.0</v>
      </c>
      <c r="AE1106" s="43">
        <v>22421.076666</v>
      </c>
      <c r="AF1106" s="43">
        <v>0.0</v>
      </c>
      <c r="AG1106" s="43">
        <v>1.0</v>
      </c>
      <c r="AH1106" s="43">
        <v>0.0</v>
      </c>
      <c r="AI1106" s="43">
        <v>70000.0</v>
      </c>
      <c r="AJ1106" s="43">
        <v>0.0</v>
      </c>
      <c r="AK1106" s="43">
        <v>100800.0</v>
      </c>
      <c r="AL1106" s="43">
        <v>0.0</v>
      </c>
      <c r="AM1106" s="43">
        <v>0.2192961221534045</v>
      </c>
      <c r="AN1106" s="43">
        <v>0.0</v>
      </c>
      <c r="AO1106" s="43">
        <v>1.0</v>
      </c>
      <c r="AP1106" s="43">
        <v>154.0</v>
      </c>
      <c r="AQ1106" s="43">
        <v>2.0</v>
      </c>
    </row>
    <row r="1107" ht="15.75" customHeight="1">
      <c r="A1107" s="47">
        <v>2172.0</v>
      </c>
      <c r="B1107" s="48" t="str">
        <f t="array" ref="B1107">XLOOKUP(A1107,Industry_index!$A:$A,Industry_index!$B:$B)</f>
        <v>Services</v>
      </c>
      <c r="C1107" s="43">
        <v>564.0</v>
      </c>
      <c r="D1107" s="43">
        <v>7.5</v>
      </c>
      <c r="E1107" s="43">
        <v>4.0</v>
      </c>
      <c r="F1107" s="43">
        <v>66.0</v>
      </c>
      <c r="G1107" s="43">
        <v>0.0</v>
      </c>
      <c r="H1107" s="43">
        <v>2000.0</v>
      </c>
      <c r="I1107" s="43">
        <v>0.0</v>
      </c>
      <c r="J1107" s="43">
        <v>2980.0</v>
      </c>
      <c r="K1107" s="43">
        <v>12859.206666</v>
      </c>
      <c r="L1107" s="43">
        <v>2889.803333</v>
      </c>
      <c r="M1107" s="43">
        <v>0.0</v>
      </c>
      <c r="N1107" s="43">
        <v>0.0</v>
      </c>
      <c r="O1107" s="43">
        <v>0.0</v>
      </c>
      <c r="P1107" s="43">
        <v>0.0</v>
      </c>
      <c r="Q1107" s="43">
        <v>22719.45</v>
      </c>
      <c r="R1107" s="43">
        <v>7401.21</v>
      </c>
      <c r="S1107" s="43">
        <v>0.252785164194979</v>
      </c>
      <c r="T1107" s="43">
        <v>-67.423463</v>
      </c>
      <c r="U1107" s="43">
        <v>1.0</v>
      </c>
      <c r="V1107" s="43">
        <v>1.0</v>
      </c>
      <c r="W1107" s="43">
        <v>0.0</v>
      </c>
      <c r="X1107" s="43">
        <v>0.0</v>
      </c>
      <c r="Y1107" s="43">
        <v>0.0</v>
      </c>
      <c r="Z1107" s="43">
        <v>1.0</v>
      </c>
      <c r="AA1107" s="43">
        <v>7.5</v>
      </c>
      <c r="AB1107" s="43">
        <v>4.0</v>
      </c>
      <c r="AC1107" s="43">
        <v>1.0</v>
      </c>
      <c r="AD1107" s="43">
        <v>0.0</v>
      </c>
      <c r="AE1107" s="43">
        <v>2889.803333</v>
      </c>
      <c r="AF1107" s="43">
        <v>0.0</v>
      </c>
      <c r="AG1107" s="43">
        <v>0.0</v>
      </c>
      <c r="AH1107" s="43">
        <v>0.0</v>
      </c>
      <c r="AI1107" s="43">
        <v>2000.0</v>
      </c>
      <c r="AJ1107" s="43">
        <v>0.0</v>
      </c>
      <c r="AK1107" s="43">
        <v>2980.0</v>
      </c>
      <c r="AL1107" s="43">
        <v>0.0</v>
      </c>
      <c r="AM1107" s="43">
        <v>0.2356615279793483</v>
      </c>
      <c r="AN1107" s="43">
        <v>0.0</v>
      </c>
      <c r="AO1107" s="43">
        <v>1.0</v>
      </c>
      <c r="AP1107" s="43">
        <v>224.0</v>
      </c>
      <c r="AQ1107" s="43">
        <v>2.0</v>
      </c>
    </row>
    <row r="1108" ht="15.75" customHeight="1">
      <c r="A1108" s="47">
        <v>2033.0</v>
      </c>
      <c r="B1108" s="48" t="str">
        <f t="array" ref="B1108">XLOOKUP(A1108,Industry_index!$A:$A,Industry_index!$B:$B)</f>
        <v>Construction</v>
      </c>
      <c r="C1108" s="43">
        <v>616.0</v>
      </c>
      <c r="D1108" s="43">
        <v>1.67</v>
      </c>
      <c r="E1108" s="43">
        <v>1.0</v>
      </c>
      <c r="F1108" s="43">
        <v>0.0</v>
      </c>
      <c r="G1108" s="43">
        <v>0.0</v>
      </c>
      <c r="H1108" s="43">
        <v>15000.0</v>
      </c>
      <c r="I1108" s="43">
        <v>0.0</v>
      </c>
      <c r="J1108" s="43">
        <v>22350.0</v>
      </c>
      <c r="K1108" s="43">
        <v>52803.413333</v>
      </c>
      <c r="L1108" s="43">
        <v>11427.83</v>
      </c>
      <c r="M1108" s="43">
        <v>0.0</v>
      </c>
      <c r="N1108" s="43">
        <v>0.0</v>
      </c>
      <c r="O1108" s="43">
        <v>0.0</v>
      </c>
      <c r="P1108" s="43">
        <v>0.0</v>
      </c>
      <c r="Q1108" s="43">
        <v>69550.235</v>
      </c>
      <c r="R1108" s="43">
        <v>36689.42</v>
      </c>
      <c r="S1108" s="43">
        <v>0.307112011676168</v>
      </c>
      <c r="T1108" s="43">
        <v>-47.247604</v>
      </c>
      <c r="U1108" s="43">
        <v>1.0</v>
      </c>
      <c r="V1108" s="43">
        <v>0.0</v>
      </c>
      <c r="W1108" s="43">
        <v>1.0</v>
      </c>
      <c r="X1108" s="43">
        <v>0.0</v>
      </c>
      <c r="Y1108" s="43">
        <v>0.0</v>
      </c>
      <c r="Z1108" s="43">
        <v>1.0</v>
      </c>
      <c r="AA1108" s="43">
        <v>1.67</v>
      </c>
      <c r="AB1108" s="43">
        <v>1.0</v>
      </c>
      <c r="AC1108" s="43">
        <v>0.0</v>
      </c>
      <c r="AD1108" s="43">
        <v>1.0</v>
      </c>
      <c r="AE1108" s="43">
        <v>11427.83</v>
      </c>
      <c r="AF1108" s="43">
        <v>0.0</v>
      </c>
      <c r="AG1108" s="43">
        <v>0.0</v>
      </c>
      <c r="AH1108" s="43">
        <v>0.0</v>
      </c>
      <c r="AI1108" s="43">
        <v>15000.0</v>
      </c>
      <c r="AJ1108" s="43">
        <v>0.0</v>
      </c>
      <c r="AK1108" s="43">
        <v>22350.0</v>
      </c>
      <c r="AL1108" s="43">
        <v>0.0</v>
      </c>
      <c r="AM1108" s="43">
        <v>0.2462623239373486</v>
      </c>
      <c r="AN1108" s="43">
        <v>0.0</v>
      </c>
      <c r="AO1108" s="43">
        <v>1.0</v>
      </c>
      <c r="AP1108" s="43">
        <v>272.0</v>
      </c>
      <c r="AQ1108" s="43">
        <v>2.0</v>
      </c>
    </row>
    <row r="1109" ht="15.75" customHeight="1">
      <c r="A1109" s="47">
        <v>2391.0</v>
      </c>
      <c r="B1109" s="48" t="str">
        <f t="array" ref="B1109">XLOOKUP(A1109,Industry_index!$A:$A,Industry_index!$B:$B)</f>
        <v>Services</v>
      </c>
      <c r="C1109" s="43">
        <v>509.0</v>
      </c>
      <c r="D1109" s="43">
        <v>4.22</v>
      </c>
      <c r="E1109" s="43">
        <v>1.0</v>
      </c>
      <c r="F1109" s="43">
        <v>0.0</v>
      </c>
      <c r="G1109" s="43">
        <v>0.0</v>
      </c>
      <c r="H1109" s="43">
        <v>4000.0</v>
      </c>
      <c r="I1109" s="43">
        <v>0.0</v>
      </c>
      <c r="J1109" s="43">
        <v>5960.0</v>
      </c>
      <c r="K1109" s="43">
        <v>17122.333333</v>
      </c>
      <c r="L1109" s="43">
        <v>70.333333</v>
      </c>
      <c r="M1109" s="43">
        <v>0.666666</v>
      </c>
      <c r="N1109" s="43">
        <v>0.0</v>
      </c>
      <c r="O1109" s="43">
        <v>0.666666</v>
      </c>
      <c r="P1109" s="43">
        <v>2.0</v>
      </c>
      <c r="Q1109" s="43">
        <v>31568.677142</v>
      </c>
      <c r="R1109" s="43">
        <v>20775.0</v>
      </c>
      <c r="S1109" s="43">
        <v>0.004107501724356</v>
      </c>
      <c r="T1109" s="43">
        <v>-34.191106</v>
      </c>
      <c r="U1109" s="43">
        <v>0.0</v>
      </c>
      <c r="V1109" s="43">
        <v>1.0</v>
      </c>
      <c r="W1109" s="43">
        <v>0.0</v>
      </c>
      <c r="X1109" s="43">
        <v>0.0</v>
      </c>
      <c r="Y1109" s="43">
        <v>0.0</v>
      </c>
      <c r="Z1109" s="43">
        <v>1.0</v>
      </c>
      <c r="AA1109" s="43">
        <v>4.22</v>
      </c>
      <c r="AB1109" s="43">
        <v>1.0</v>
      </c>
      <c r="AC1109" s="43">
        <v>1.0</v>
      </c>
      <c r="AD1109" s="43">
        <v>0.0</v>
      </c>
      <c r="AE1109" s="43">
        <v>70.333333</v>
      </c>
      <c r="AF1109" s="43">
        <v>0.0</v>
      </c>
      <c r="AG1109" s="43">
        <v>0.0</v>
      </c>
      <c r="AH1109" s="43">
        <v>0.0</v>
      </c>
      <c r="AI1109" s="43">
        <v>4000.0</v>
      </c>
      <c r="AJ1109" s="43">
        <v>0.0</v>
      </c>
      <c r="AK1109" s="43">
        <v>5960.0</v>
      </c>
      <c r="AL1109" s="43">
        <v>0.0</v>
      </c>
      <c r="AM1109" s="43">
        <v>0.2247749190298414</v>
      </c>
      <c r="AN1109" s="43">
        <v>0.0</v>
      </c>
      <c r="AO1109" s="43">
        <v>1.0</v>
      </c>
      <c r="AP1109" s="43">
        <v>172.0</v>
      </c>
      <c r="AQ1109" s="43">
        <v>2.0</v>
      </c>
    </row>
    <row r="1110" ht="15.75" customHeight="1">
      <c r="A1110" s="47">
        <v>2288.0</v>
      </c>
      <c r="B1110" s="48" t="str">
        <f t="array" ref="B1110">XLOOKUP(A1110,Industry_index!$A:$A,Industry_index!$B:$B)</f>
        <v>Services</v>
      </c>
      <c r="C1110" s="43">
        <v>655.0</v>
      </c>
      <c r="D1110" s="43">
        <v>10.42</v>
      </c>
      <c r="E1110" s="43">
        <v>1.0</v>
      </c>
      <c r="F1110" s="43">
        <v>0.0</v>
      </c>
      <c r="G1110" s="43">
        <v>0.0</v>
      </c>
      <c r="H1110" s="43">
        <v>26000.0</v>
      </c>
      <c r="I1110" s="43">
        <v>0.0</v>
      </c>
      <c r="J1110" s="43">
        <v>38740.0</v>
      </c>
      <c r="K1110" s="43">
        <v>99042.666666</v>
      </c>
      <c r="L1110" s="43">
        <v>15504.333333</v>
      </c>
      <c r="M1110" s="43">
        <v>0.0</v>
      </c>
      <c r="N1110" s="43">
        <v>0.0</v>
      </c>
      <c r="O1110" s="43">
        <v>0.0</v>
      </c>
      <c r="P1110" s="43">
        <v>0.0</v>
      </c>
      <c r="Q1110" s="43">
        <v>99739.0</v>
      </c>
      <c r="R1110" s="43">
        <v>97650.0</v>
      </c>
      <c r="S1110" s="43">
        <v>0.15654192278944</v>
      </c>
      <c r="T1110" s="43">
        <v>-2.094466</v>
      </c>
      <c r="U1110" s="43">
        <v>0.0</v>
      </c>
      <c r="V1110" s="43">
        <v>1.0</v>
      </c>
      <c r="W1110" s="43">
        <v>0.0</v>
      </c>
      <c r="X1110" s="43">
        <v>1.0</v>
      </c>
      <c r="Y1110" s="43">
        <v>0.0</v>
      </c>
      <c r="Z1110" s="43">
        <v>1.0</v>
      </c>
      <c r="AA1110" s="43">
        <v>10.42</v>
      </c>
      <c r="AB1110" s="43">
        <v>1.0</v>
      </c>
      <c r="AC1110" s="43">
        <v>1.0</v>
      </c>
      <c r="AD1110" s="43">
        <v>0.0</v>
      </c>
      <c r="AE1110" s="43">
        <v>15504.333333</v>
      </c>
      <c r="AF1110" s="43">
        <v>0.0</v>
      </c>
      <c r="AG1110" s="43">
        <v>1.0</v>
      </c>
      <c r="AH1110" s="43">
        <v>0.0</v>
      </c>
      <c r="AI1110" s="43">
        <v>26000.0</v>
      </c>
      <c r="AJ1110" s="43">
        <v>0.0</v>
      </c>
      <c r="AK1110" s="43">
        <v>38740.0</v>
      </c>
      <c r="AL1110" s="43">
        <v>0.0</v>
      </c>
      <c r="AM1110" s="43">
        <v>0.2448497462651298</v>
      </c>
      <c r="AN1110" s="43">
        <v>0.0</v>
      </c>
      <c r="AO1110" s="43">
        <v>1.0</v>
      </c>
      <c r="AP1110" s="43">
        <v>267.0</v>
      </c>
      <c r="AQ1110" s="43">
        <v>2.0</v>
      </c>
    </row>
    <row r="1111" ht="15.75" customHeight="1">
      <c r="A1111" s="47">
        <v>4207.0</v>
      </c>
      <c r="B1111" s="48" t="str">
        <f t="array" ref="B1111">XLOOKUP(A1111,Industry_index!$A:$A,Industry_index!$B:$B)</f>
        <v>Services</v>
      </c>
      <c r="C1111" s="43">
        <v>519.0</v>
      </c>
      <c r="D1111" s="43">
        <v>0.81</v>
      </c>
      <c r="E1111" s="43">
        <v>1.0</v>
      </c>
      <c r="F1111" s="43">
        <v>0.0</v>
      </c>
      <c r="G1111" s="43">
        <v>0.0</v>
      </c>
      <c r="H1111" s="43">
        <v>5000.0</v>
      </c>
      <c r="I1111" s="43">
        <v>0.0</v>
      </c>
      <c r="J1111" s="43">
        <v>7450.0</v>
      </c>
      <c r="K1111" s="43">
        <v>11501.5</v>
      </c>
      <c r="L1111" s="43">
        <v>492.5</v>
      </c>
      <c r="M1111" s="43">
        <v>0.666666</v>
      </c>
      <c r="N1111" s="43">
        <v>0.0</v>
      </c>
      <c r="O1111" s="43">
        <v>0.0</v>
      </c>
      <c r="P1111" s="43">
        <v>0.0</v>
      </c>
      <c r="Q1111" s="43">
        <v>17891.26</v>
      </c>
      <c r="R1111" s="43">
        <v>12684.0</v>
      </c>
      <c r="S1111" s="43">
        <v>0.031783475250304</v>
      </c>
      <c r="T1111" s="43">
        <v>-29.105049</v>
      </c>
      <c r="U1111" s="43">
        <v>0.0</v>
      </c>
      <c r="V1111" s="43">
        <v>1.0</v>
      </c>
      <c r="W1111" s="43">
        <v>0.0</v>
      </c>
      <c r="X1111" s="43">
        <v>0.0</v>
      </c>
      <c r="Y1111" s="43">
        <v>0.0</v>
      </c>
      <c r="Z1111" s="43">
        <v>1.0</v>
      </c>
      <c r="AA1111" s="43">
        <v>0.81</v>
      </c>
      <c r="AB1111" s="43">
        <v>1.0</v>
      </c>
      <c r="AC1111" s="43">
        <v>1.0</v>
      </c>
      <c r="AD1111" s="43">
        <v>0.0</v>
      </c>
      <c r="AE1111" s="43">
        <v>492.5</v>
      </c>
      <c r="AF1111" s="43">
        <v>0.0</v>
      </c>
      <c r="AG1111" s="43">
        <v>0.0</v>
      </c>
      <c r="AH1111" s="43">
        <v>0.0</v>
      </c>
      <c r="AI1111" s="43">
        <v>5000.0</v>
      </c>
      <c r="AJ1111" s="43">
        <v>0.0</v>
      </c>
      <c r="AK1111" s="43">
        <v>7450.0</v>
      </c>
      <c r="AL1111" s="43">
        <v>0.0</v>
      </c>
      <c r="AM1111" s="43">
        <v>0.2379871449672702</v>
      </c>
      <c r="AN1111" s="43">
        <v>0.0</v>
      </c>
      <c r="AO1111" s="43">
        <v>1.0</v>
      </c>
      <c r="AP1111" s="43">
        <v>236.0</v>
      </c>
      <c r="AQ1111" s="43">
        <v>2.0</v>
      </c>
    </row>
    <row r="1112" ht="15.75" customHeight="1">
      <c r="A1112" s="47">
        <v>1805.0</v>
      </c>
      <c r="B1112" s="48" t="str">
        <f t="array" ref="B1112">XLOOKUP(A1112,Industry_index!$A:$A,Industry_index!$B:$B)</f>
        <v>Services</v>
      </c>
      <c r="C1112" s="43">
        <v>643.0</v>
      </c>
      <c r="D1112" s="43">
        <v>0.55</v>
      </c>
      <c r="E1112" s="43">
        <v>1.0</v>
      </c>
      <c r="F1112" s="43">
        <v>0.0</v>
      </c>
      <c r="G1112" s="43">
        <v>0.0</v>
      </c>
      <c r="H1112" s="43">
        <v>3000.0</v>
      </c>
      <c r="I1112" s="43">
        <v>0.0</v>
      </c>
      <c r="J1112" s="43">
        <v>4470.0</v>
      </c>
      <c r="K1112" s="43">
        <v>5475.32</v>
      </c>
      <c r="L1112" s="43">
        <v>6475.333333</v>
      </c>
      <c r="M1112" s="43">
        <v>0.0</v>
      </c>
      <c r="N1112" s="43">
        <v>0.0</v>
      </c>
      <c r="O1112" s="43">
        <v>0.0</v>
      </c>
      <c r="P1112" s="43">
        <v>0.0</v>
      </c>
      <c r="Q1112" s="43">
        <v>11560.168</v>
      </c>
      <c r="R1112" s="43">
        <v>6970.68</v>
      </c>
      <c r="S1112" s="43">
        <v>0.307112011676168</v>
      </c>
      <c r="T1112" s="43">
        <v>-39.700893</v>
      </c>
      <c r="U1112" s="43">
        <v>0.0</v>
      </c>
      <c r="V1112" s="43">
        <v>1.0</v>
      </c>
      <c r="W1112" s="43">
        <v>0.0</v>
      </c>
      <c r="X1112" s="43">
        <v>0.0</v>
      </c>
      <c r="Y1112" s="43">
        <v>0.0</v>
      </c>
      <c r="Z1112" s="43">
        <v>1.0</v>
      </c>
      <c r="AA1112" s="43">
        <v>0.55</v>
      </c>
      <c r="AB1112" s="43">
        <v>1.0</v>
      </c>
      <c r="AC1112" s="43">
        <v>1.0</v>
      </c>
      <c r="AD1112" s="43">
        <v>0.0</v>
      </c>
      <c r="AE1112" s="43">
        <v>6475.333333</v>
      </c>
      <c r="AF1112" s="43">
        <v>0.0</v>
      </c>
      <c r="AG1112" s="43">
        <v>0.0</v>
      </c>
      <c r="AH1112" s="43">
        <v>0.0</v>
      </c>
      <c r="AI1112" s="43">
        <v>3000.0</v>
      </c>
      <c r="AJ1112" s="43">
        <v>0.0</v>
      </c>
      <c r="AK1112" s="43">
        <v>4470.0</v>
      </c>
      <c r="AL1112" s="43">
        <v>0.0</v>
      </c>
      <c r="AM1112" s="43">
        <v>0.2157478969049265</v>
      </c>
      <c r="AN1112" s="43">
        <v>0.0</v>
      </c>
      <c r="AO1112" s="43">
        <v>1.0</v>
      </c>
      <c r="AP1112" s="43">
        <v>140.0</v>
      </c>
      <c r="AQ1112" s="43">
        <v>2.0</v>
      </c>
    </row>
    <row r="1113" ht="15.75" customHeight="1">
      <c r="A1113" s="47">
        <v>2298.0</v>
      </c>
      <c r="B1113" s="48" t="str">
        <f t="array" ref="B1113">XLOOKUP(A1113,Industry_index!$A:$A,Industry_index!$B:$B)</f>
        <v>Services</v>
      </c>
      <c r="C1113" s="43">
        <v>573.0</v>
      </c>
      <c r="D1113" s="43">
        <v>2.4</v>
      </c>
      <c r="E1113" s="43">
        <v>2.0</v>
      </c>
      <c r="F1113" s="43">
        <v>19.0</v>
      </c>
      <c r="G1113" s="43">
        <v>0.0</v>
      </c>
      <c r="H1113" s="43">
        <v>5000.0</v>
      </c>
      <c r="I1113" s="43">
        <v>0.0</v>
      </c>
      <c r="J1113" s="43">
        <v>7450.0</v>
      </c>
      <c r="K1113" s="43">
        <v>17032.365</v>
      </c>
      <c r="L1113" s="43">
        <v>7173.305</v>
      </c>
      <c r="M1113" s="43">
        <v>0.0</v>
      </c>
      <c r="N1113" s="43">
        <v>0.0</v>
      </c>
      <c r="O1113" s="43">
        <v>0.5</v>
      </c>
      <c r="P1113" s="43">
        <v>1.0</v>
      </c>
      <c r="Q1113" s="43">
        <v>19968.278</v>
      </c>
      <c r="R1113" s="43">
        <v>14435.15</v>
      </c>
      <c r="S1113" s="43">
        <v>0.352021064601048</v>
      </c>
      <c r="T1113" s="43">
        <v>-27.7096</v>
      </c>
      <c r="U1113" s="43">
        <v>0.0</v>
      </c>
      <c r="V1113" s="43">
        <v>1.0</v>
      </c>
      <c r="W1113" s="43">
        <v>0.0</v>
      </c>
      <c r="X1113" s="43">
        <v>0.0</v>
      </c>
      <c r="Y1113" s="43">
        <v>0.0</v>
      </c>
      <c r="Z1113" s="43">
        <v>1.0</v>
      </c>
      <c r="AA1113" s="43">
        <v>2.4</v>
      </c>
      <c r="AB1113" s="43">
        <v>2.0</v>
      </c>
      <c r="AC1113" s="43">
        <v>1.0</v>
      </c>
      <c r="AD1113" s="43">
        <v>0.0</v>
      </c>
      <c r="AE1113" s="43">
        <v>7173.305</v>
      </c>
      <c r="AF1113" s="43">
        <v>0.0</v>
      </c>
      <c r="AG1113" s="43">
        <v>0.0</v>
      </c>
      <c r="AH1113" s="43">
        <v>0.0</v>
      </c>
      <c r="AI1113" s="43">
        <v>5000.0</v>
      </c>
      <c r="AJ1113" s="43">
        <v>0.0</v>
      </c>
      <c r="AK1113" s="43">
        <v>7450.0</v>
      </c>
      <c r="AL1113" s="43">
        <v>0.0</v>
      </c>
      <c r="AM1113" s="43">
        <v>0.2169842187941811</v>
      </c>
      <c r="AN1113" s="43">
        <v>0.0</v>
      </c>
      <c r="AO1113" s="43">
        <v>1.0</v>
      </c>
      <c r="AP1113" s="43">
        <v>145.0</v>
      </c>
      <c r="AQ1113" s="43">
        <v>2.0</v>
      </c>
    </row>
    <row r="1114" ht="15.75" customHeight="1">
      <c r="A1114" s="47">
        <v>1495.0</v>
      </c>
      <c r="B1114" s="48" t="str">
        <f t="array" ref="B1114">XLOOKUP(A1114,Industry_index!$A:$A,Industry_index!$B:$B)</f>
        <v>Services</v>
      </c>
      <c r="C1114" s="43">
        <v>504.0</v>
      </c>
      <c r="D1114" s="43">
        <v>3.0</v>
      </c>
      <c r="E1114" s="43">
        <v>1.0</v>
      </c>
      <c r="F1114" s="43">
        <v>29.0</v>
      </c>
      <c r="G1114" s="43">
        <v>3678.0</v>
      </c>
      <c r="H1114" s="43">
        <v>3000.0</v>
      </c>
      <c r="I1114" s="43">
        <v>2208.0</v>
      </c>
      <c r="J1114" s="43">
        <v>4470.0</v>
      </c>
      <c r="K1114" s="43">
        <v>7658.666666</v>
      </c>
      <c r="L1114" s="43">
        <v>1363.666666</v>
      </c>
      <c r="M1114" s="43">
        <v>0.0</v>
      </c>
      <c r="N1114" s="43">
        <v>0.0</v>
      </c>
      <c r="O1114" s="43">
        <v>0.0</v>
      </c>
      <c r="P1114" s="43">
        <v>0.0</v>
      </c>
      <c r="Q1114" s="43">
        <v>8508.5</v>
      </c>
      <c r="R1114" s="43">
        <v>5959.0</v>
      </c>
      <c r="S1114" s="43">
        <v>0.178055719857364</v>
      </c>
      <c r="T1114" s="43">
        <v>-29.964153</v>
      </c>
      <c r="U1114" s="43">
        <v>0.0</v>
      </c>
      <c r="V1114" s="43">
        <v>1.0</v>
      </c>
      <c r="W1114" s="43">
        <v>0.0</v>
      </c>
      <c r="X1114" s="43">
        <v>0.0</v>
      </c>
      <c r="Y1114" s="43">
        <v>0.0</v>
      </c>
      <c r="Z1114" s="43">
        <v>1.0</v>
      </c>
      <c r="AA1114" s="43">
        <v>3.0</v>
      </c>
      <c r="AB1114" s="43">
        <v>1.0</v>
      </c>
      <c r="AC1114" s="43">
        <v>1.0</v>
      </c>
      <c r="AD1114" s="43">
        <v>0.0</v>
      </c>
      <c r="AE1114" s="43">
        <v>1363.666666</v>
      </c>
      <c r="AF1114" s="43">
        <v>0.0</v>
      </c>
      <c r="AG1114" s="43">
        <v>0.0</v>
      </c>
      <c r="AH1114" s="43">
        <v>3678.0</v>
      </c>
      <c r="AI1114" s="43">
        <v>3000.0</v>
      </c>
      <c r="AJ1114" s="43">
        <v>2208.0</v>
      </c>
      <c r="AK1114" s="43">
        <v>4470.0</v>
      </c>
      <c r="AL1114" s="43">
        <v>1.0</v>
      </c>
      <c r="AM1114" s="43">
        <v>0.2249740819554865</v>
      </c>
      <c r="AN1114" s="43">
        <v>0.0</v>
      </c>
      <c r="AO1114" s="43">
        <v>0.0</v>
      </c>
      <c r="AP1114" s="43">
        <v>175.0</v>
      </c>
      <c r="AQ1114" s="43">
        <v>2.0</v>
      </c>
    </row>
    <row r="1115" ht="15.75" customHeight="1">
      <c r="A1115" s="47">
        <v>1460.0</v>
      </c>
      <c r="B1115" s="48" t="str">
        <f t="array" ref="B1115">XLOOKUP(A1115,Industry_index!$A:$A,Industry_index!$B:$B)</f>
        <v>Construction</v>
      </c>
      <c r="C1115" s="43">
        <v>633.0</v>
      </c>
      <c r="D1115" s="43">
        <v>8.16</v>
      </c>
      <c r="E1115" s="43">
        <v>2.0</v>
      </c>
      <c r="F1115" s="43">
        <v>5.0</v>
      </c>
      <c r="G1115" s="43">
        <v>0.0</v>
      </c>
      <c r="H1115" s="43">
        <v>50000.0</v>
      </c>
      <c r="I1115" s="43">
        <v>0.0</v>
      </c>
      <c r="J1115" s="43">
        <v>74500.0</v>
      </c>
      <c r="K1115" s="43">
        <v>65624.0</v>
      </c>
      <c r="L1115" s="43">
        <v>11427.83</v>
      </c>
      <c r="M1115" s="43">
        <v>0.0</v>
      </c>
      <c r="N1115" s="43">
        <v>0.0</v>
      </c>
      <c r="O1115" s="43">
        <v>0.0</v>
      </c>
      <c r="P1115" s="43">
        <v>0.0</v>
      </c>
      <c r="Q1115" s="43">
        <v>417518.1925</v>
      </c>
      <c r="R1115" s="43">
        <v>67156.20600000002</v>
      </c>
      <c r="S1115" s="43">
        <v>0.3098988280117</v>
      </c>
      <c r="T1115" s="43">
        <v>-58.849397</v>
      </c>
      <c r="U1115" s="43">
        <v>1.0</v>
      </c>
      <c r="V1115" s="43">
        <v>0.0</v>
      </c>
      <c r="W1115" s="43">
        <v>1.0</v>
      </c>
      <c r="X1115" s="43">
        <v>0.0</v>
      </c>
      <c r="Y1115" s="43">
        <v>0.0</v>
      </c>
      <c r="Z1115" s="43">
        <v>1.0</v>
      </c>
      <c r="AA1115" s="43">
        <v>8.16</v>
      </c>
      <c r="AB1115" s="43">
        <v>2.0</v>
      </c>
      <c r="AC1115" s="43">
        <v>0.0</v>
      </c>
      <c r="AD1115" s="43">
        <v>1.0</v>
      </c>
      <c r="AE1115" s="43">
        <v>11427.83</v>
      </c>
      <c r="AF1115" s="43">
        <v>0.0</v>
      </c>
      <c r="AG1115" s="43">
        <v>0.0</v>
      </c>
      <c r="AH1115" s="43">
        <v>0.0</v>
      </c>
      <c r="AI1115" s="43">
        <v>50000.0</v>
      </c>
      <c r="AJ1115" s="43">
        <v>0.0</v>
      </c>
      <c r="AK1115" s="43">
        <v>74500.0</v>
      </c>
      <c r="AL1115" s="43">
        <v>0.0</v>
      </c>
      <c r="AM1115" s="43">
        <v>0.2297516638335542</v>
      </c>
      <c r="AN1115" s="43">
        <v>0.0</v>
      </c>
      <c r="AO1115" s="43">
        <v>1.0</v>
      </c>
      <c r="AP1115" s="43">
        <v>195.0</v>
      </c>
      <c r="AQ1115" s="43">
        <v>2.0</v>
      </c>
    </row>
    <row r="1116" ht="15.75" customHeight="1">
      <c r="A1116" s="47">
        <v>1168.0</v>
      </c>
      <c r="B1116" s="48" t="str">
        <f t="array" ref="B1116">XLOOKUP(A1116,Industry_index!$A:$A,Industry_index!$B:$B)</f>
        <v>Retail</v>
      </c>
      <c r="C1116" s="43">
        <v>673.0</v>
      </c>
      <c r="D1116" s="43">
        <v>6.26</v>
      </c>
      <c r="E1116" s="43">
        <v>4.0</v>
      </c>
      <c r="F1116" s="43">
        <v>37.0</v>
      </c>
      <c r="G1116" s="43">
        <v>0.0</v>
      </c>
      <c r="H1116" s="43">
        <v>20000.0</v>
      </c>
      <c r="I1116" s="43">
        <v>0.0</v>
      </c>
      <c r="J1116" s="43">
        <v>29800.0</v>
      </c>
      <c r="K1116" s="43">
        <v>49167.0</v>
      </c>
      <c r="L1116" s="43">
        <v>9090.333333</v>
      </c>
      <c r="M1116" s="43">
        <v>0.0</v>
      </c>
      <c r="N1116" s="43">
        <v>0.0</v>
      </c>
      <c r="O1116" s="43">
        <v>0.0</v>
      </c>
      <c r="P1116" s="43">
        <v>0.0</v>
      </c>
      <c r="Q1116" s="43">
        <v>53279.0</v>
      </c>
      <c r="R1116" s="43">
        <v>41945.0</v>
      </c>
      <c r="S1116" s="43">
        <v>0.325256198519336</v>
      </c>
      <c r="T1116" s="43">
        <v>-21.272921</v>
      </c>
      <c r="U1116" s="43">
        <v>0.0</v>
      </c>
      <c r="V1116" s="43">
        <v>1.0</v>
      </c>
      <c r="W1116" s="43">
        <v>0.0</v>
      </c>
      <c r="X1116" s="43">
        <v>0.0</v>
      </c>
      <c r="Y1116" s="43">
        <v>0.0</v>
      </c>
      <c r="Z1116" s="43">
        <v>1.0</v>
      </c>
      <c r="AA1116" s="43">
        <v>6.26</v>
      </c>
      <c r="AB1116" s="43">
        <v>4.0</v>
      </c>
      <c r="AC1116" s="43">
        <v>1.0</v>
      </c>
      <c r="AD1116" s="43">
        <v>0.0</v>
      </c>
      <c r="AE1116" s="43">
        <v>9090.333333</v>
      </c>
      <c r="AF1116" s="43">
        <v>0.0</v>
      </c>
      <c r="AG1116" s="43">
        <v>0.0</v>
      </c>
      <c r="AH1116" s="43">
        <v>0.0</v>
      </c>
      <c r="AI1116" s="43">
        <v>20000.0</v>
      </c>
      <c r="AJ1116" s="43">
        <v>0.0</v>
      </c>
      <c r="AK1116" s="43">
        <v>29800.0</v>
      </c>
      <c r="AL1116" s="43">
        <v>0.0</v>
      </c>
      <c r="AM1116" s="43">
        <v>0.2168227813917528</v>
      </c>
      <c r="AN1116" s="43">
        <v>0.0</v>
      </c>
      <c r="AO1116" s="43">
        <v>1.0</v>
      </c>
      <c r="AP1116" s="43">
        <v>144.0</v>
      </c>
      <c r="AQ1116" s="43">
        <v>2.0</v>
      </c>
    </row>
    <row r="1117" ht="15.75" customHeight="1">
      <c r="A1117" s="47">
        <v>3294.0</v>
      </c>
      <c r="B1117" s="48" t="str">
        <f t="array" ref="B1117">XLOOKUP(A1117,Industry_index!$A:$A,Industry_index!$B:$B)</f>
        <v>Services</v>
      </c>
      <c r="C1117" s="43">
        <v>586.0</v>
      </c>
      <c r="D1117" s="43">
        <v>5.32</v>
      </c>
      <c r="E1117" s="43">
        <v>2.0</v>
      </c>
      <c r="F1117" s="43">
        <v>23.0</v>
      </c>
      <c r="G1117" s="43">
        <v>0.0</v>
      </c>
      <c r="H1117" s="43">
        <v>5000.0</v>
      </c>
      <c r="I1117" s="43">
        <v>0.0</v>
      </c>
      <c r="J1117" s="43">
        <v>7450.0</v>
      </c>
      <c r="K1117" s="43">
        <v>13609.0</v>
      </c>
      <c r="L1117" s="43">
        <v>3568.0</v>
      </c>
      <c r="M1117" s="43">
        <v>0.0</v>
      </c>
      <c r="N1117" s="43">
        <v>0.0</v>
      </c>
      <c r="O1117" s="43">
        <v>0.0</v>
      </c>
      <c r="P1117" s="43">
        <v>0.0</v>
      </c>
      <c r="Q1117" s="43">
        <v>16881.0</v>
      </c>
      <c r="R1117" s="43">
        <v>13348.0</v>
      </c>
      <c r="S1117" s="43">
        <v>0.210358567259301</v>
      </c>
      <c r="T1117" s="43">
        <v>-20.928854</v>
      </c>
      <c r="U1117" s="43">
        <v>1.0</v>
      </c>
      <c r="V1117" s="43">
        <v>1.0</v>
      </c>
      <c r="W1117" s="43">
        <v>0.0</v>
      </c>
      <c r="X1117" s="43">
        <v>0.0</v>
      </c>
      <c r="Y1117" s="43">
        <v>0.0</v>
      </c>
      <c r="Z1117" s="43">
        <v>1.0</v>
      </c>
      <c r="AA1117" s="43">
        <v>5.32</v>
      </c>
      <c r="AB1117" s="43">
        <v>2.0</v>
      </c>
      <c r="AC1117" s="43">
        <v>1.0</v>
      </c>
      <c r="AD1117" s="43">
        <v>0.0</v>
      </c>
      <c r="AE1117" s="43">
        <v>3568.0</v>
      </c>
      <c r="AF1117" s="43">
        <v>0.0</v>
      </c>
      <c r="AG1117" s="43">
        <v>0.0</v>
      </c>
      <c r="AH1117" s="43">
        <v>0.0</v>
      </c>
      <c r="AI1117" s="43">
        <v>5000.0</v>
      </c>
      <c r="AJ1117" s="43">
        <v>0.0</v>
      </c>
      <c r="AK1117" s="43">
        <v>7450.0</v>
      </c>
      <c r="AL1117" s="43">
        <v>0.0</v>
      </c>
      <c r="AM1117" s="43">
        <v>0.2184522976896548</v>
      </c>
      <c r="AN1117" s="43">
        <v>0.0</v>
      </c>
      <c r="AO1117" s="43">
        <v>1.0</v>
      </c>
      <c r="AP1117" s="43">
        <v>150.0</v>
      </c>
      <c r="AQ1117" s="43">
        <v>2.0</v>
      </c>
    </row>
    <row r="1118" ht="15.75" customHeight="1">
      <c r="A1118" s="47">
        <v>5033.0</v>
      </c>
      <c r="B1118" s="48" t="str">
        <f t="array" ref="B1118">XLOOKUP(A1118,Industry_index!$A:$A,Industry_index!$B:$B)</f>
        <v>Services</v>
      </c>
      <c r="C1118" s="43">
        <v>532.0</v>
      </c>
      <c r="D1118" s="43">
        <v>6.75</v>
      </c>
      <c r="E1118" s="43">
        <v>4.0</v>
      </c>
      <c r="F1118" s="43">
        <v>35.0</v>
      </c>
      <c r="G1118" s="43">
        <v>0.0</v>
      </c>
      <c r="H1118" s="43">
        <v>3000.0</v>
      </c>
      <c r="I1118" s="43">
        <v>0.0</v>
      </c>
      <c r="J1118" s="43">
        <v>4470.0</v>
      </c>
      <c r="K1118" s="43">
        <v>32216.666666</v>
      </c>
      <c r="L1118" s="43">
        <v>4148.666666</v>
      </c>
      <c r="M1118" s="43">
        <v>1.0</v>
      </c>
      <c r="N1118" s="43">
        <v>0.666666</v>
      </c>
      <c r="O1118" s="43">
        <v>1.0</v>
      </c>
      <c r="P1118" s="43">
        <v>3.0</v>
      </c>
      <c r="Q1118" s="43">
        <v>30009.25238</v>
      </c>
      <c r="R1118" s="43">
        <v>22433.0</v>
      </c>
      <c r="S1118" s="43">
        <v>0.128774016681426</v>
      </c>
      <c r="T1118" s="43">
        <v>-25.24638</v>
      </c>
      <c r="U1118" s="43">
        <v>1.0</v>
      </c>
      <c r="V1118" s="43">
        <v>1.0</v>
      </c>
      <c r="W1118" s="43">
        <v>0.0</v>
      </c>
      <c r="X1118" s="43">
        <v>0.0</v>
      </c>
      <c r="Y1118" s="43">
        <v>0.0</v>
      </c>
      <c r="Z1118" s="43">
        <v>1.0</v>
      </c>
      <c r="AA1118" s="43">
        <v>6.75</v>
      </c>
      <c r="AB1118" s="43">
        <v>4.0</v>
      </c>
      <c r="AC1118" s="43">
        <v>1.0</v>
      </c>
      <c r="AD1118" s="43">
        <v>0.0</v>
      </c>
      <c r="AE1118" s="43">
        <v>4148.666666</v>
      </c>
      <c r="AF1118" s="43">
        <v>0.0</v>
      </c>
      <c r="AG1118" s="43">
        <v>0.0</v>
      </c>
      <c r="AH1118" s="43">
        <v>0.0</v>
      </c>
      <c r="AI1118" s="43">
        <v>3000.0</v>
      </c>
      <c r="AJ1118" s="43">
        <v>0.0</v>
      </c>
      <c r="AK1118" s="43">
        <v>4470.0</v>
      </c>
      <c r="AL1118" s="43">
        <v>0.0</v>
      </c>
      <c r="AM1118" s="43">
        <v>0.2339318079959626</v>
      </c>
      <c r="AN1118" s="43">
        <v>0.0</v>
      </c>
      <c r="AO1118" s="43">
        <v>1.0</v>
      </c>
      <c r="AP1118" s="43">
        <v>217.0</v>
      </c>
      <c r="AQ1118" s="43">
        <v>2.0</v>
      </c>
    </row>
    <row r="1119" ht="15.75" customHeight="1">
      <c r="A1119" s="47">
        <v>255.0</v>
      </c>
      <c r="B1119" s="48" t="str">
        <f t="array" ref="B1119">XLOOKUP(A1119,Industry_index!$A:$A,Industry_index!$B:$B)</f>
        <v>Services</v>
      </c>
      <c r="C1119" s="43">
        <v>599.0</v>
      </c>
      <c r="D1119" s="43">
        <v>1.39</v>
      </c>
      <c r="E1119" s="43">
        <v>2.0</v>
      </c>
      <c r="F1119" s="43">
        <v>18.0</v>
      </c>
      <c r="G1119" s="43">
        <v>3521.95</v>
      </c>
      <c r="H1119" s="43">
        <v>5000.0</v>
      </c>
      <c r="I1119" s="43">
        <v>1071.95</v>
      </c>
      <c r="J1119" s="43">
        <v>7450.0</v>
      </c>
      <c r="K1119" s="43">
        <v>17461.0</v>
      </c>
      <c r="L1119" s="43">
        <v>5219.27</v>
      </c>
      <c r="M1119" s="43">
        <v>0.0</v>
      </c>
      <c r="N1119" s="43">
        <v>0.0</v>
      </c>
      <c r="O1119" s="43">
        <v>0.0</v>
      </c>
      <c r="P1119" s="43">
        <v>0.0</v>
      </c>
      <c r="Q1119" s="43">
        <v>21334.0</v>
      </c>
      <c r="R1119" s="43">
        <v>9715.0</v>
      </c>
      <c r="S1119" s="43">
        <v>0.298910142603516</v>
      </c>
      <c r="T1119" s="43">
        <v>-54.46236</v>
      </c>
      <c r="U1119" s="43">
        <v>0.0</v>
      </c>
      <c r="V1119" s="43">
        <v>1.0</v>
      </c>
      <c r="W1119" s="43">
        <v>0.0</v>
      </c>
      <c r="X1119" s="43">
        <v>0.0</v>
      </c>
      <c r="Y1119" s="43">
        <v>0.0</v>
      </c>
      <c r="Z1119" s="43">
        <v>1.0</v>
      </c>
      <c r="AA1119" s="43">
        <v>1.39</v>
      </c>
      <c r="AB1119" s="43">
        <v>2.0</v>
      </c>
      <c r="AC1119" s="43">
        <v>1.0</v>
      </c>
      <c r="AD1119" s="43">
        <v>0.0</v>
      </c>
      <c r="AE1119" s="43">
        <v>5219.27</v>
      </c>
      <c r="AF1119" s="43">
        <v>0.0</v>
      </c>
      <c r="AG1119" s="43">
        <v>0.0</v>
      </c>
      <c r="AH1119" s="43">
        <v>3521.95</v>
      </c>
      <c r="AI1119" s="43">
        <v>5000.0</v>
      </c>
      <c r="AJ1119" s="43">
        <v>1071.95</v>
      </c>
      <c r="AK1119" s="43">
        <v>7450.0</v>
      </c>
      <c r="AL1119" s="43">
        <v>1.0</v>
      </c>
      <c r="AM1119" s="43">
        <v>0.2288154221506059</v>
      </c>
      <c r="AN1119" s="43">
        <v>0.0</v>
      </c>
      <c r="AO1119" s="43">
        <v>0.0</v>
      </c>
      <c r="AP1119" s="43">
        <v>189.0</v>
      </c>
      <c r="AQ1119" s="43">
        <v>2.0</v>
      </c>
    </row>
    <row r="1120" ht="15.75" customHeight="1">
      <c r="A1120" s="47">
        <v>4593.0</v>
      </c>
      <c r="B1120" s="48" t="str">
        <f t="array" ref="B1120">XLOOKUP(A1120,Industry_index!$A:$A,Industry_index!$B:$B)</f>
        <v>Transportation &amp; Public Utilities</v>
      </c>
      <c r="C1120" s="43">
        <v>545.0</v>
      </c>
      <c r="D1120" s="43">
        <v>4.48</v>
      </c>
      <c r="E1120" s="43">
        <v>1.0</v>
      </c>
      <c r="F1120" s="43">
        <v>0.0</v>
      </c>
      <c r="G1120" s="43">
        <v>0.0</v>
      </c>
      <c r="H1120" s="43">
        <v>30000.0</v>
      </c>
      <c r="I1120" s="43">
        <v>0.0</v>
      </c>
      <c r="J1120" s="43">
        <v>43500.0</v>
      </c>
      <c r="K1120" s="43">
        <v>50499.01</v>
      </c>
      <c r="L1120" s="43">
        <v>12649.226666</v>
      </c>
      <c r="M1120" s="43">
        <v>0.0</v>
      </c>
      <c r="N1120" s="43">
        <v>0.0</v>
      </c>
      <c r="O1120" s="43">
        <v>0.0</v>
      </c>
      <c r="P1120" s="43">
        <v>0.0</v>
      </c>
      <c r="Q1120" s="43">
        <v>63604.422727</v>
      </c>
      <c r="R1120" s="43">
        <v>37670.63</v>
      </c>
      <c r="S1120" s="43">
        <v>0.246152333231351</v>
      </c>
      <c r="T1120" s="43">
        <v>-40.773563</v>
      </c>
      <c r="U1120" s="43">
        <v>1.0</v>
      </c>
      <c r="V1120" s="43">
        <v>0.0</v>
      </c>
      <c r="W1120" s="43">
        <v>1.0</v>
      </c>
      <c r="X1120" s="43">
        <v>0.0</v>
      </c>
      <c r="Y1120" s="43">
        <v>0.0</v>
      </c>
      <c r="Z1120" s="43">
        <v>1.0</v>
      </c>
      <c r="AA1120" s="43">
        <v>4.48</v>
      </c>
      <c r="AB1120" s="43">
        <v>1.0</v>
      </c>
      <c r="AC1120" s="43">
        <v>0.0</v>
      </c>
      <c r="AD1120" s="43">
        <v>1.0</v>
      </c>
      <c r="AE1120" s="43">
        <v>12649.226666</v>
      </c>
      <c r="AF1120" s="43">
        <v>0.0</v>
      </c>
      <c r="AG1120" s="43">
        <v>0.0</v>
      </c>
      <c r="AH1120" s="43">
        <v>0.0</v>
      </c>
      <c r="AI1120" s="43">
        <v>30000.0</v>
      </c>
      <c r="AJ1120" s="43">
        <v>0.0</v>
      </c>
      <c r="AK1120" s="43">
        <v>43500.0</v>
      </c>
      <c r="AL1120" s="43">
        <v>0.0</v>
      </c>
      <c r="AM1120" s="43">
        <v>0.2288471553695683</v>
      </c>
      <c r="AN1120" s="43">
        <v>0.0</v>
      </c>
      <c r="AO1120" s="43">
        <v>1.0</v>
      </c>
      <c r="AP1120" s="43">
        <v>190.0</v>
      </c>
      <c r="AQ1120" s="43">
        <v>2.0</v>
      </c>
    </row>
    <row r="1121" ht="15.75" customHeight="1">
      <c r="A1121" s="47">
        <v>1160.0</v>
      </c>
      <c r="B1121" s="48" t="str">
        <f t="array" ref="B1121">XLOOKUP(A1121,Industry_index!$A:$A,Industry_index!$B:$B)</f>
        <v>Services</v>
      </c>
      <c r="C1121" s="43">
        <v>598.0</v>
      </c>
      <c r="D1121" s="43">
        <v>1.22</v>
      </c>
      <c r="E1121" s="43">
        <v>2.0</v>
      </c>
      <c r="F1121" s="43">
        <v>29.0</v>
      </c>
      <c r="G1121" s="43">
        <v>0.0</v>
      </c>
      <c r="H1121" s="43">
        <v>4000.0</v>
      </c>
      <c r="I1121" s="43">
        <v>0.0</v>
      </c>
      <c r="J1121" s="43">
        <v>5960.0</v>
      </c>
      <c r="K1121" s="43">
        <v>9884.296666</v>
      </c>
      <c r="L1121" s="43">
        <v>1483.743333</v>
      </c>
      <c r="M1121" s="43">
        <v>0.0</v>
      </c>
      <c r="N1121" s="43">
        <v>0.0</v>
      </c>
      <c r="O1121" s="43">
        <v>0.0</v>
      </c>
      <c r="P1121" s="43">
        <v>0.0</v>
      </c>
      <c r="Q1121" s="43">
        <v>10421.593333</v>
      </c>
      <c r="R1121" s="43">
        <v>7703.04</v>
      </c>
      <c r="S1121" s="43">
        <v>0.217512048619823</v>
      </c>
      <c r="T1121" s="43">
        <v>-26.085742</v>
      </c>
      <c r="U1121" s="43">
        <v>0.0</v>
      </c>
      <c r="V1121" s="43">
        <v>1.0</v>
      </c>
      <c r="W1121" s="43">
        <v>0.0</v>
      </c>
      <c r="X1121" s="43">
        <v>0.0</v>
      </c>
      <c r="Y1121" s="43">
        <v>0.0</v>
      </c>
      <c r="Z1121" s="43">
        <v>1.0</v>
      </c>
      <c r="AA1121" s="43">
        <v>1.22</v>
      </c>
      <c r="AB1121" s="43">
        <v>2.0</v>
      </c>
      <c r="AC1121" s="43">
        <v>1.0</v>
      </c>
      <c r="AD1121" s="43">
        <v>0.0</v>
      </c>
      <c r="AE1121" s="43">
        <v>1483.743333</v>
      </c>
      <c r="AF1121" s="43">
        <v>0.0</v>
      </c>
      <c r="AG1121" s="43">
        <v>0.0</v>
      </c>
      <c r="AH1121" s="43">
        <v>0.0</v>
      </c>
      <c r="AI1121" s="43">
        <v>4000.0</v>
      </c>
      <c r="AJ1121" s="43">
        <v>0.0</v>
      </c>
      <c r="AK1121" s="43">
        <v>5960.0</v>
      </c>
      <c r="AL1121" s="43">
        <v>0.0</v>
      </c>
      <c r="AM1121" s="43">
        <v>0.2445973742453703</v>
      </c>
      <c r="AN1121" s="43">
        <v>0.0</v>
      </c>
      <c r="AO1121" s="43">
        <v>1.0</v>
      </c>
      <c r="AP1121" s="43">
        <v>265.0</v>
      </c>
      <c r="AQ1121" s="43">
        <v>2.0</v>
      </c>
    </row>
    <row r="1122" ht="15.75" customHeight="1">
      <c r="A1122" s="47">
        <v>4223.0</v>
      </c>
      <c r="B1122" s="48" t="str">
        <f t="array" ref="B1122">XLOOKUP(A1122,Industry_index!$A:$A,Industry_index!$B:$B)</f>
        <v>Construction</v>
      </c>
      <c r="C1122" s="43">
        <v>471.0</v>
      </c>
      <c r="D1122" s="43">
        <v>7.09</v>
      </c>
      <c r="E1122" s="43">
        <v>1.0</v>
      </c>
      <c r="F1122" s="43">
        <v>0.0</v>
      </c>
      <c r="G1122" s="43">
        <v>0.0</v>
      </c>
      <c r="H1122" s="43">
        <v>7000.0</v>
      </c>
      <c r="I1122" s="43">
        <v>0.0</v>
      </c>
      <c r="J1122" s="43">
        <v>10430.0</v>
      </c>
      <c r="K1122" s="43">
        <v>27766.666666</v>
      </c>
      <c r="L1122" s="43">
        <v>7390.0</v>
      </c>
      <c r="M1122" s="43">
        <v>0.0</v>
      </c>
      <c r="N1122" s="43">
        <v>0.0</v>
      </c>
      <c r="O1122" s="43">
        <v>0.0</v>
      </c>
      <c r="P1122" s="43">
        <v>0.0</v>
      </c>
      <c r="Q1122" s="43">
        <v>34500.0</v>
      </c>
      <c r="R1122" s="43">
        <v>14300.0</v>
      </c>
      <c r="S1122" s="43">
        <v>0.266146426633082</v>
      </c>
      <c r="T1122" s="43">
        <v>-58.550724</v>
      </c>
      <c r="U1122" s="43">
        <v>1.0</v>
      </c>
      <c r="V1122" s="43">
        <v>0.0</v>
      </c>
      <c r="W1122" s="43">
        <v>1.0</v>
      </c>
      <c r="X1122" s="43">
        <v>0.0</v>
      </c>
      <c r="Y1122" s="43">
        <v>0.0</v>
      </c>
      <c r="Z1122" s="43">
        <v>1.0</v>
      </c>
      <c r="AA1122" s="43">
        <v>7.09</v>
      </c>
      <c r="AB1122" s="43">
        <v>1.0</v>
      </c>
      <c r="AC1122" s="43">
        <v>0.0</v>
      </c>
      <c r="AD1122" s="43">
        <v>1.0</v>
      </c>
      <c r="AE1122" s="43">
        <v>7390.0</v>
      </c>
      <c r="AF1122" s="43">
        <v>0.0</v>
      </c>
      <c r="AG1122" s="43">
        <v>0.0</v>
      </c>
      <c r="AH1122" s="43">
        <v>0.0</v>
      </c>
      <c r="AI1122" s="43">
        <v>7000.0</v>
      </c>
      <c r="AJ1122" s="43">
        <v>0.0</v>
      </c>
      <c r="AK1122" s="43">
        <v>10430.0</v>
      </c>
      <c r="AL1122" s="43">
        <v>0.0</v>
      </c>
      <c r="AM1122" s="43">
        <v>0.238346774898178</v>
      </c>
      <c r="AN1122" s="43">
        <v>0.0</v>
      </c>
      <c r="AO1122" s="43">
        <v>1.0</v>
      </c>
      <c r="AP1122" s="43">
        <v>237.0</v>
      </c>
      <c r="AQ1122" s="43">
        <v>2.0</v>
      </c>
    </row>
    <row r="1123" ht="15.75" customHeight="1">
      <c r="A1123" s="47">
        <v>748.0</v>
      </c>
      <c r="B1123" s="48" t="str">
        <f t="array" ref="B1123">XLOOKUP(A1123,Industry_index!$A:$A,Industry_index!$B:$B)</f>
        <v>Services</v>
      </c>
      <c r="C1123" s="43">
        <v>638.0</v>
      </c>
      <c r="D1123" s="43">
        <v>22.74</v>
      </c>
      <c r="E1123" s="43">
        <v>1.0</v>
      </c>
      <c r="F1123" s="43">
        <v>0.0</v>
      </c>
      <c r="G1123" s="43">
        <v>0.0</v>
      </c>
      <c r="H1123" s="43">
        <v>6000.0</v>
      </c>
      <c r="I1123" s="43">
        <v>0.0</v>
      </c>
      <c r="J1123" s="43">
        <v>8940.0</v>
      </c>
      <c r="K1123" s="43">
        <v>8317.733333</v>
      </c>
      <c r="L1123" s="43">
        <v>2530.656666</v>
      </c>
      <c r="M1123" s="43">
        <v>0.0</v>
      </c>
      <c r="N1123" s="43">
        <v>0.0</v>
      </c>
      <c r="O1123" s="43">
        <v>0.0</v>
      </c>
      <c r="P1123" s="43">
        <v>0.0</v>
      </c>
      <c r="Q1123" s="43">
        <v>12275.55875</v>
      </c>
      <c r="R1123" s="43">
        <v>13002.25</v>
      </c>
      <c r="S1123" s="43">
        <v>0.246316004726806</v>
      </c>
      <c r="T1123" s="43">
        <v>5.919812</v>
      </c>
      <c r="U1123" s="43">
        <v>0.0</v>
      </c>
      <c r="V1123" s="43">
        <v>1.0</v>
      </c>
      <c r="W1123" s="43">
        <v>0.0</v>
      </c>
      <c r="X1123" s="43">
        <v>1.0</v>
      </c>
      <c r="Y1123" s="43">
        <v>0.0</v>
      </c>
      <c r="Z1123" s="43">
        <v>1.0</v>
      </c>
      <c r="AA1123" s="43">
        <v>22.74</v>
      </c>
      <c r="AB1123" s="43">
        <v>1.0</v>
      </c>
      <c r="AC1123" s="43">
        <v>1.0</v>
      </c>
      <c r="AD1123" s="43">
        <v>0.0</v>
      </c>
      <c r="AE1123" s="43">
        <v>2530.656666</v>
      </c>
      <c r="AF1123" s="43">
        <v>0.0</v>
      </c>
      <c r="AG1123" s="43">
        <v>1.0</v>
      </c>
      <c r="AH1123" s="43">
        <v>0.0</v>
      </c>
      <c r="AI1123" s="43">
        <v>6000.0</v>
      </c>
      <c r="AJ1123" s="43">
        <v>0.0</v>
      </c>
      <c r="AK1123" s="43">
        <v>8940.0</v>
      </c>
      <c r="AL1123" s="43">
        <v>0.0</v>
      </c>
      <c r="AM1123" s="43">
        <v>0.2423671285515356</v>
      </c>
      <c r="AN1123" s="43">
        <v>0.0</v>
      </c>
      <c r="AO1123" s="43">
        <v>1.0</v>
      </c>
      <c r="AP1123" s="43">
        <v>259.0</v>
      </c>
      <c r="AQ1123" s="43">
        <v>2.0</v>
      </c>
    </row>
    <row r="1124" ht="15.75" customHeight="1">
      <c r="A1124" s="47">
        <v>1058.0</v>
      </c>
      <c r="B1124" s="48" t="str">
        <f t="array" ref="B1124">XLOOKUP(A1124,Industry_index!$A:$A,Industry_index!$B:$B)</f>
        <v>Services</v>
      </c>
      <c r="C1124" s="43">
        <v>537.0</v>
      </c>
      <c r="D1124" s="43">
        <v>1.34</v>
      </c>
      <c r="E1124" s="43">
        <v>1.0</v>
      </c>
      <c r="F1124" s="43">
        <v>4.0</v>
      </c>
      <c r="G1124" s="43">
        <v>0.0</v>
      </c>
      <c r="H1124" s="43">
        <v>3000.0</v>
      </c>
      <c r="I1124" s="43">
        <v>0.0</v>
      </c>
      <c r="J1124" s="43">
        <v>4470.0</v>
      </c>
      <c r="K1124" s="43">
        <v>8623.01</v>
      </c>
      <c r="L1124" s="43">
        <v>1967.095</v>
      </c>
      <c r="M1124" s="43">
        <v>0.0</v>
      </c>
      <c r="N1124" s="43">
        <v>0.0</v>
      </c>
      <c r="O1124" s="43">
        <v>0.0</v>
      </c>
      <c r="P1124" s="43">
        <v>0.0</v>
      </c>
      <c r="Q1124" s="43">
        <v>13419.388</v>
      </c>
      <c r="R1124" s="43">
        <v>8838.29</v>
      </c>
      <c r="S1124" s="43">
        <v>0.215126485161569</v>
      </c>
      <c r="T1124" s="43">
        <v>-34.13792</v>
      </c>
      <c r="U1124" s="43">
        <v>0.0</v>
      </c>
      <c r="V1124" s="43">
        <v>1.0</v>
      </c>
      <c r="W1124" s="43">
        <v>0.0</v>
      </c>
      <c r="X1124" s="43">
        <v>0.0</v>
      </c>
      <c r="Y1124" s="43">
        <v>0.0</v>
      </c>
      <c r="Z1124" s="43">
        <v>1.0</v>
      </c>
      <c r="AA1124" s="43">
        <v>1.34</v>
      </c>
      <c r="AB1124" s="43">
        <v>1.0</v>
      </c>
      <c r="AC1124" s="43">
        <v>1.0</v>
      </c>
      <c r="AD1124" s="43">
        <v>0.0</v>
      </c>
      <c r="AE1124" s="43">
        <v>1967.095</v>
      </c>
      <c r="AF1124" s="43">
        <v>0.0</v>
      </c>
      <c r="AG1124" s="43">
        <v>0.0</v>
      </c>
      <c r="AH1124" s="43">
        <v>0.0</v>
      </c>
      <c r="AI1124" s="43">
        <v>3000.0</v>
      </c>
      <c r="AJ1124" s="43">
        <v>0.0</v>
      </c>
      <c r="AK1124" s="43">
        <v>4470.0</v>
      </c>
      <c r="AL1124" s="43">
        <v>0.0</v>
      </c>
      <c r="AM1124" s="43">
        <v>0.2297716393799253</v>
      </c>
      <c r="AN1124" s="43">
        <v>0.0</v>
      </c>
      <c r="AO1124" s="43">
        <v>1.0</v>
      </c>
      <c r="AP1124" s="43">
        <v>196.0</v>
      </c>
      <c r="AQ1124" s="43">
        <v>2.0</v>
      </c>
    </row>
    <row r="1125" ht="15.75" customHeight="1">
      <c r="A1125" s="47">
        <v>483.0</v>
      </c>
      <c r="B1125" s="48" t="str">
        <f t="array" ref="B1125">XLOOKUP(A1125,Industry_index!$A:$A,Industry_index!$B:$B)</f>
        <v>Construction</v>
      </c>
      <c r="C1125" s="43">
        <v>694.0</v>
      </c>
      <c r="D1125" s="43">
        <v>26.86</v>
      </c>
      <c r="E1125" s="43">
        <v>4.0</v>
      </c>
      <c r="F1125" s="43">
        <v>34.0</v>
      </c>
      <c r="G1125" s="43">
        <v>0.0</v>
      </c>
      <c r="H1125" s="43">
        <v>20000.0</v>
      </c>
      <c r="I1125" s="43">
        <v>0.0</v>
      </c>
      <c r="J1125" s="43">
        <v>29000.0</v>
      </c>
      <c r="K1125" s="43">
        <v>119799.333333</v>
      </c>
      <c r="L1125" s="43">
        <v>23210.0</v>
      </c>
      <c r="M1125" s="43">
        <v>0.0</v>
      </c>
      <c r="N1125" s="43">
        <v>0.0</v>
      </c>
      <c r="O1125" s="43">
        <v>0.0</v>
      </c>
      <c r="P1125" s="43">
        <v>0.0</v>
      </c>
      <c r="Q1125" s="43">
        <v>119304.5</v>
      </c>
      <c r="R1125" s="43">
        <v>120789.0</v>
      </c>
      <c r="S1125" s="43">
        <v>0.193740649467739</v>
      </c>
      <c r="T1125" s="43">
        <v>1.244295</v>
      </c>
      <c r="U1125" s="43">
        <v>0.0</v>
      </c>
      <c r="V1125" s="43">
        <v>0.0</v>
      </c>
      <c r="W1125" s="43">
        <v>1.0</v>
      </c>
      <c r="X1125" s="43">
        <v>1.0</v>
      </c>
      <c r="Y1125" s="43">
        <v>0.0</v>
      </c>
      <c r="Z1125" s="43">
        <v>1.0</v>
      </c>
      <c r="AA1125" s="43">
        <v>26.86</v>
      </c>
      <c r="AB1125" s="43">
        <v>4.0</v>
      </c>
      <c r="AC1125" s="43">
        <v>0.0</v>
      </c>
      <c r="AD1125" s="43">
        <v>1.0</v>
      </c>
      <c r="AE1125" s="43">
        <v>23210.0</v>
      </c>
      <c r="AF1125" s="43">
        <v>0.0</v>
      </c>
      <c r="AG1125" s="43">
        <v>1.0</v>
      </c>
      <c r="AH1125" s="43">
        <v>0.0</v>
      </c>
      <c r="AI1125" s="43">
        <v>20000.0</v>
      </c>
      <c r="AJ1125" s="43">
        <v>0.0</v>
      </c>
      <c r="AK1125" s="43">
        <v>29000.0</v>
      </c>
      <c r="AL1125" s="43">
        <v>0.0</v>
      </c>
      <c r="AM1125" s="43">
        <v>0.2338056948887994</v>
      </c>
      <c r="AN1125" s="43">
        <v>0.0</v>
      </c>
      <c r="AO1125" s="43">
        <v>1.0</v>
      </c>
      <c r="AP1125" s="43">
        <v>215.0</v>
      </c>
      <c r="AQ1125" s="43">
        <v>2.0</v>
      </c>
    </row>
    <row r="1126" ht="15.75" customHeight="1">
      <c r="A1126" s="47">
        <v>2788.0</v>
      </c>
      <c r="B1126" s="48" t="str">
        <f t="array" ref="B1126">XLOOKUP(A1126,Industry_index!$A:$A,Industry_index!$B:$B)</f>
        <v>Services</v>
      </c>
      <c r="C1126" s="43">
        <v>681.0</v>
      </c>
      <c r="D1126" s="43">
        <v>20.37</v>
      </c>
      <c r="E1126" s="43">
        <v>3.0</v>
      </c>
      <c r="F1126" s="43">
        <v>11.0</v>
      </c>
      <c r="G1126" s="43">
        <v>0.0</v>
      </c>
      <c r="H1126" s="43">
        <v>30000.0</v>
      </c>
      <c r="I1126" s="43">
        <v>0.0</v>
      </c>
      <c r="J1126" s="43">
        <v>44700.0</v>
      </c>
      <c r="K1126" s="43">
        <v>65624.0</v>
      </c>
      <c r="L1126" s="43">
        <v>11427.83</v>
      </c>
      <c r="M1126" s="43">
        <v>0.333333</v>
      </c>
      <c r="N1126" s="43">
        <v>0.0</v>
      </c>
      <c r="O1126" s="43">
        <v>0.0</v>
      </c>
      <c r="P1126" s="43">
        <v>0.0</v>
      </c>
      <c r="Q1126" s="43">
        <v>224275.0</v>
      </c>
      <c r="R1126" s="43">
        <v>67156.20600000002</v>
      </c>
      <c r="S1126" s="43">
        <v>0.137437227369911</v>
      </c>
      <c r="T1126" s="43">
        <v>0.214321</v>
      </c>
      <c r="U1126" s="43">
        <v>0.0</v>
      </c>
      <c r="V1126" s="43">
        <v>1.0</v>
      </c>
      <c r="W1126" s="43">
        <v>0.0</v>
      </c>
      <c r="X1126" s="43">
        <v>1.0</v>
      </c>
      <c r="Y1126" s="43">
        <v>0.0</v>
      </c>
      <c r="Z1126" s="43">
        <v>1.0</v>
      </c>
      <c r="AA1126" s="43">
        <v>20.37</v>
      </c>
      <c r="AB1126" s="43">
        <v>3.0</v>
      </c>
      <c r="AC1126" s="43">
        <v>1.0</v>
      </c>
      <c r="AD1126" s="43">
        <v>0.0</v>
      </c>
      <c r="AE1126" s="43">
        <v>11427.83</v>
      </c>
      <c r="AF1126" s="43">
        <v>0.0</v>
      </c>
      <c r="AG1126" s="43">
        <v>1.0</v>
      </c>
      <c r="AH1126" s="43">
        <v>0.0</v>
      </c>
      <c r="AI1126" s="43">
        <v>30000.0</v>
      </c>
      <c r="AJ1126" s="43">
        <v>0.0</v>
      </c>
      <c r="AK1126" s="43">
        <v>44700.0</v>
      </c>
      <c r="AL1126" s="43">
        <v>0.0</v>
      </c>
      <c r="AM1126" s="43">
        <v>0.2417281669847216</v>
      </c>
      <c r="AN1126" s="43">
        <v>0.0</v>
      </c>
      <c r="AO1126" s="43">
        <v>1.0</v>
      </c>
      <c r="AP1126" s="43">
        <v>255.0</v>
      </c>
      <c r="AQ1126" s="43">
        <v>2.0</v>
      </c>
    </row>
    <row r="1127" ht="15.75" customHeight="1">
      <c r="A1127" s="47">
        <v>2121.0</v>
      </c>
      <c r="B1127" s="48" t="str">
        <f t="array" ref="B1127">XLOOKUP(A1127,Industry_index!$A:$A,Industry_index!$B:$B)</f>
        <v>Finance, Insurance, Real Estate</v>
      </c>
      <c r="C1127" s="43">
        <v>670.0</v>
      </c>
      <c r="D1127" s="43">
        <v>11.12</v>
      </c>
      <c r="E1127" s="43">
        <v>1.0</v>
      </c>
      <c r="F1127" s="43">
        <v>0.0</v>
      </c>
      <c r="G1127" s="43">
        <v>0.0</v>
      </c>
      <c r="H1127" s="43">
        <v>50000.0</v>
      </c>
      <c r="I1127" s="43">
        <v>0.0</v>
      </c>
      <c r="J1127" s="43">
        <v>74500.0</v>
      </c>
      <c r="K1127" s="43">
        <v>80685.333333</v>
      </c>
      <c r="L1127" s="43">
        <v>590.513333</v>
      </c>
      <c r="M1127" s="43">
        <v>0.666666</v>
      </c>
      <c r="N1127" s="43">
        <v>0.0</v>
      </c>
      <c r="O1127" s="43">
        <v>0.0</v>
      </c>
      <c r="P1127" s="43">
        <v>0.0</v>
      </c>
      <c r="Q1127" s="43">
        <v>121028.0</v>
      </c>
      <c r="R1127" s="43">
        <v>0.0</v>
      </c>
      <c r="S1127" s="43">
        <v>0.007318678624726</v>
      </c>
      <c r="T1127" s="43">
        <v>-100.0</v>
      </c>
      <c r="U1127" s="43">
        <v>1.0</v>
      </c>
      <c r="V1127" s="43">
        <v>0.0</v>
      </c>
      <c r="W1127" s="43">
        <v>0.0</v>
      </c>
      <c r="X1127" s="43">
        <v>0.0</v>
      </c>
      <c r="Y1127" s="43">
        <v>0.0</v>
      </c>
      <c r="Z1127" s="43">
        <v>1.0</v>
      </c>
      <c r="AA1127" s="43">
        <v>11.12</v>
      </c>
      <c r="AB1127" s="43">
        <v>1.0</v>
      </c>
      <c r="AC1127" s="43">
        <v>0.0</v>
      </c>
      <c r="AD1127" s="43">
        <v>0.0</v>
      </c>
      <c r="AE1127" s="43">
        <v>590.513333</v>
      </c>
      <c r="AF1127" s="43">
        <v>0.0</v>
      </c>
      <c r="AG1127" s="43">
        <v>0.0</v>
      </c>
      <c r="AH1127" s="43">
        <v>0.0</v>
      </c>
      <c r="AI1127" s="43">
        <v>50000.0</v>
      </c>
      <c r="AJ1127" s="43">
        <v>0.0</v>
      </c>
      <c r="AK1127" s="43">
        <v>74500.0</v>
      </c>
      <c r="AL1127" s="43">
        <v>0.0</v>
      </c>
      <c r="AM1127" s="43">
        <v>0.2444468983094742</v>
      </c>
      <c r="AN1127" s="43">
        <v>0.0</v>
      </c>
      <c r="AO1127" s="43">
        <v>1.0</v>
      </c>
      <c r="AP1127" s="43">
        <v>264.0</v>
      </c>
      <c r="AQ1127" s="43">
        <v>2.0</v>
      </c>
    </row>
    <row r="1128" ht="15.75" customHeight="1">
      <c r="A1128" s="47">
        <v>643.0</v>
      </c>
      <c r="B1128" s="48" t="str">
        <f t="array" ref="B1128">XLOOKUP(A1128,Industry_index!$A:$A,Industry_index!$B:$B)</f>
        <v>Services</v>
      </c>
      <c r="C1128" s="43">
        <v>562.0</v>
      </c>
      <c r="D1128" s="43">
        <v>2.25</v>
      </c>
      <c r="E1128" s="43">
        <v>3.0</v>
      </c>
      <c r="F1128" s="43">
        <v>33.0</v>
      </c>
      <c r="G1128" s="43">
        <v>0.0</v>
      </c>
      <c r="H1128" s="43">
        <v>5000.0</v>
      </c>
      <c r="I1128" s="43">
        <v>0.0</v>
      </c>
      <c r="J1128" s="43">
        <v>7450.0</v>
      </c>
      <c r="K1128" s="43">
        <v>33568.163333</v>
      </c>
      <c r="L1128" s="43">
        <v>6976.946666</v>
      </c>
      <c r="M1128" s="43">
        <v>0.0</v>
      </c>
      <c r="N1128" s="43">
        <v>0.0</v>
      </c>
      <c r="O1128" s="43">
        <v>0.0</v>
      </c>
      <c r="P1128" s="43">
        <v>0.0</v>
      </c>
      <c r="Q1128" s="43">
        <v>34931.839411</v>
      </c>
      <c r="R1128" s="43">
        <v>24111.94</v>
      </c>
      <c r="S1128" s="43">
        <v>0.205282060939613</v>
      </c>
      <c r="T1128" s="43">
        <v>-30.97432</v>
      </c>
      <c r="U1128" s="43">
        <v>1.0</v>
      </c>
      <c r="V1128" s="43">
        <v>1.0</v>
      </c>
      <c r="W1128" s="43">
        <v>0.0</v>
      </c>
      <c r="X1128" s="43">
        <v>0.0</v>
      </c>
      <c r="Y1128" s="43">
        <v>0.0</v>
      </c>
      <c r="Z1128" s="43">
        <v>1.0</v>
      </c>
      <c r="AA1128" s="43">
        <v>2.25</v>
      </c>
      <c r="AB1128" s="43">
        <v>3.0</v>
      </c>
      <c r="AC1128" s="43">
        <v>1.0</v>
      </c>
      <c r="AD1128" s="43">
        <v>0.0</v>
      </c>
      <c r="AE1128" s="43">
        <v>6976.946666</v>
      </c>
      <c r="AF1128" s="43">
        <v>0.0</v>
      </c>
      <c r="AG1128" s="43">
        <v>0.0</v>
      </c>
      <c r="AH1128" s="43">
        <v>0.0</v>
      </c>
      <c r="AI1128" s="43">
        <v>5000.0</v>
      </c>
      <c r="AJ1128" s="43">
        <v>0.0</v>
      </c>
      <c r="AK1128" s="43">
        <v>7450.0</v>
      </c>
      <c r="AL1128" s="43">
        <v>0.0</v>
      </c>
      <c r="AM1128" s="43">
        <v>0.230228702908636</v>
      </c>
      <c r="AN1128" s="43">
        <v>0.0</v>
      </c>
      <c r="AO1128" s="43">
        <v>1.0</v>
      </c>
      <c r="AP1128" s="43">
        <v>200.0</v>
      </c>
      <c r="AQ1128" s="43">
        <v>2.0</v>
      </c>
    </row>
    <row r="1129" ht="15.75" customHeight="1">
      <c r="A1129" s="47">
        <v>4734.0</v>
      </c>
      <c r="B1129" s="48" t="str">
        <f t="array" ref="B1129">XLOOKUP(A1129,Industry_index!$A:$A,Industry_index!$B:$B)</f>
        <v>Services</v>
      </c>
      <c r="C1129" s="43">
        <v>459.0</v>
      </c>
      <c r="D1129" s="43">
        <v>0.4</v>
      </c>
      <c r="E1129" s="43">
        <v>1.0</v>
      </c>
      <c r="F1129" s="43">
        <v>0.0</v>
      </c>
      <c r="G1129" s="43">
        <v>0.0</v>
      </c>
      <c r="H1129" s="43">
        <v>2500.0</v>
      </c>
      <c r="I1129" s="43">
        <v>0.0</v>
      </c>
      <c r="J1129" s="43">
        <v>3725.0</v>
      </c>
      <c r="K1129" s="43">
        <v>9253.333333</v>
      </c>
      <c r="L1129" s="43">
        <v>494.09</v>
      </c>
      <c r="M1129" s="43">
        <v>0.666666</v>
      </c>
      <c r="N1129" s="43">
        <v>0.0</v>
      </c>
      <c r="O1129" s="43">
        <v>0.333333</v>
      </c>
      <c r="P1129" s="43">
        <v>1.0</v>
      </c>
      <c r="Q1129" s="43">
        <v>9388.5</v>
      </c>
      <c r="R1129" s="43">
        <v>7425.0</v>
      </c>
      <c r="S1129" s="43">
        <v>0.055109404990403</v>
      </c>
      <c r="T1129" s="43">
        <v>-20.913884</v>
      </c>
      <c r="U1129" s="43">
        <v>1.0</v>
      </c>
      <c r="V1129" s="43">
        <v>1.0</v>
      </c>
      <c r="W1129" s="43">
        <v>0.0</v>
      </c>
      <c r="X1129" s="43">
        <v>0.0</v>
      </c>
      <c r="Y1129" s="43">
        <v>0.0</v>
      </c>
      <c r="Z1129" s="43">
        <v>1.0</v>
      </c>
      <c r="AA1129" s="43">
        <v>0.4</v>
      </c>
      <c r="AB1129" s="43">
        <v>1.0</v>
      </c>
      <c r="AC1129" s="43">
        <v>1.0</v>
      </c>
      <c r="AD1129" s="43">
        <v>0.0</v>
      </c>
      <c r="AE1129" s="43">
        <v>494.09</v>
      </c>
      <c r="AF1129" s="43">
        <v>0.0</v>
      </c>
      <c r="AG1129" s="43">
        <v>0.0</v>
      </c>
      <c r="AH1129" s="43">
        <v>0.0</v>
      </c>
      <c r="AI1129" s="43">
        <v>2500.0</v>
      </c>
      <c r="AJ1129" s="43">
        <v>0.0</v>
      </c>
      <c r="AK1129" s="43">
        <v>3725.0</v>
      </c>
      <c r="AL1129" s="43">
        <v>0.0</v>
      </c>
      <c r="AM1129" s="43">
        <v>0.2398107513099842</v>
      </c>
      <c r="AN1129" s="43">
        <v>0.0</v>
      </c>
      <c r="AO1129" s="43">
        <v>1.0</v>
      </c>
      <c r="AP1129" s="43">
        <v>242.0</v>
      </c>
      <c r="AQ1129" s="43">
        <v>2.0</v>
      </c>
    </row>
    <row r="1130" ht="15.75" customHeight="1">
      <c r="A1130" s="47">
        <v>3883.0</v>
      </c>
      <c r="B1130" s="48" t="str">
        <f t="array" ref="B1130">XLOOKUP(A1130,Industry_index!$A:$A,Industry_index!$B:$B)</f>
        <v>Services</v>
      </c>
      <c r="C1130" s="43">
        <v>701.0</v>
      </c>
      <c r="D1130" s="43">
        <v>19.36</v>
      </c>
      <c r="E1130" s="43">
        <v>2.0</v>
      </c>
      <c r="F1130" s="43">
        <v>4.0</v>
      </c>
      <c r="G1130" s="43">
        <v>0.0</v>
      </c>
      <c r="H1130" s="43">
        <v>25000.0</v>
      </c>
      <c r="I1130" s="43">
        <v>0.0</v>
      </c>
      <c r="J1130" s="43">
        <v>37250.0</v>
      </c>
      <c r="K1130" s="43">
        <v>65624.0</v>
      </c>
      <c r="L1130" s="43">
        <v>11427.83</v>
      </c>
      <c r="M1130" s="43">
        <v>0.0</v>
      </c>
      <c r="N1130" s="43">
        <v>0.0</v>
      </c>
      <c r="O1130" s="43">
        <v>0.0</v>
      </c>
      <c r="P1130" s="43">
        <v>0.0</v>
      </c>
      <c r="Q1130" s="43">
        <v>131556.675</v>
      </c>
      <c r="R1130" s="43">
        <v>67156.20600000002</v>
      </c>
      <c r="S1130" s="43">
        <v>0.171874935724447</v>
      </c>
      <c r="T1130" s="43">
        <v>63.396501</v>
      </c>
      <c r="U1130" s="43">
        <v>0.0</v>
      </c>
      <c r="V1130" s="43">
        <v>1.0</v>
      </c>
      <c r="W1130" s="43">
        <v>0.0</v>
      </c>
      <c r="X1130" s="43">
        <v>0.0</v>
      </c>
      <c r="Y1130" s="43">
        <v>1.0</v>
      </c>
      <c r="Z1130" s="43">
        <v>1.0</v>
      </c>
      <c r="AA1130" s="43">
        <v>19.36</v>
      </c>
      <c r="AB1130" s="43">
        <v>2.0</v>
      </c>
      <c r="AC1130" s="43">
        <v>1.0</v>
      </c>
      <c r="AD1130" s="43">
        <v>0.0</v>
      </c>
      <c r="AE1130" s="43">
        <v>11427.83</v>
      </c>
      <c r="AF1130" s="43">
        <v>1.0</v>
      </c>
      <c r="AG1130" s="43">
        <v>0.0</v>
      </c>
      <c r="AH1130" s="43">
        <v>0.0</v>
      </c>
      <c r="AI1130" s="43">
        <v>25000.0</v>
      </c>
      <c r="AJ1130" s="43">
        <v>0.0</v>
      </c>
      <c r="AK1130" s="43">
        <v>37250.0</v>
      </c>
      <c r="AL1130" s="43">
        <v>0.0</v>
      </c>
      <c r="AM1130" s="43">
        <v>0.2341395492387155</v>
      </c>
      <c r="AN1130" s="43">
        <v>0.0</v>
      </c>
      <c r="AO1130" s="43">
        <v>1.0</v>
      </c>
      <c r="AP1130" s="43">
        <v>218.0</v>
      </c>
      <c r="AQ1130" s="43">
        <v>2.0</v>
      </c>
    </row>
    <row r="1131" ht="15.75" customHeight="1">
      <c r="A1131" s="47">
        <v>3116.0</v>
      </c>
      <c r="B1131" s="48" t="str">
        <f t="array" ref="B1131">XLOOKUP(A1131,Industry_index!$A:$A,Industry_index!$B:$B)</f>
        <v>Services</v>
      </c>
      <c r="C1131" s="43">
        <v>689.0</v>
      </c>
      <c r="D1131" s="43">
        <v>0.42</v>
      </c>
      <c r="E1131" s="43">
        <v>1.0</v>
      </c>
      <c r="F1131" s="43">
        <v>4.0</v>
      </c>
      <c r="G1131" s="43">
        <v>0.0</v>
      </c>
      <c r="H1131" s="43">
        <v>6000.0</v>
      </c>
      <c r="I1131" s="43">
        <v>0.0</v>
      </c>
      <c r="J1131" s="43">
        <v>8940.0</v>
      </c>
      <c r="K1131" s="43">
        <v>22776.666666</v>
      </c>
      <c r="L1131" s="43">
        <v>1858.666666</v>
      </c>
      <c r="M1131" s="43">
        <v>0.333333</v>
      </c>
      <c r="N1131" s="43">
        <v>0.0</v>
      </c>
      <c r="O1131" s="43">
        <v>0.666666</v>
      </c>
      <c r="P1131" s="43">
        <v>2.0</v>
      </c>
      <c r="Q1131" s="43">
        <v>40426.18</v>
      </c>
      <c r="R1131" s="43">
        <v>25311.0</v>
      </c>
      <c r="S1131" s="43">
        <v>0.081604115087938</v>
      </c>
      <c r="T1131" s="43">
        <v>-37.389582</v>
      </c>
      <c r="U1131" s="43">
        <v>0.0</v>
      </c>
      <c r="V1131" s="43">
        <v>1.0</v>
      </c>
      <c r="W1131" s="43">
        <v>0.0</v>
      </c>
      <c r="X1131" s="43">
        <v>0.0</v>
      </c>
      <c r="Y1131" s="43">
        <v>0.0</v>
      </c>
      <c r="Z1131" s="43">
        <v>1.0</v>
      </c>
      <c r="AA1131" s="43">
        <v>0.42</v>
      </c>
      <c r="AB1131" s="43">
        <v>1.0</v>
      </c>
      <c r="AC1131" s="43">
        <v>1.0</v>
      </c>
      <c r="AD1131" s="43">
        <v>0.0</v>
      </c>
      <c r="AE1131" s="43">
        <v>1858.666666</v>
      </c>
      <c r="AF1131" s="43">
        <v>0.0</v>
      </c>
      <c r="AG1131" s="43">
        <v>0.0</v>
      </c>
      <c r="AH1131" s="43">
        <v>0.0</v>
      </c>
      <c r="AI1131" s="43">
        <v>6000.0</v>
      </c>
      <c r="AJ1131" s="43">
        <v>0.0</v>
      </c>
      <c r="AK1131" s="43">
        <v>8940.0</v>
      </c>
      <c r="AL1131" s="43">
        <v>0.0</v>
      </c>
      <c r="AM1131" s="43">
        <v>0.2342258345410325</v>
      </c>
      <c r="AN1131" s="43">
        <v>0.0</v>
      </c>
      <c r="AO1131" s="43">
        <v>1.0</v>
      </c>
      <c r="AP1131" s="43">
        <v>219.0</v>
      </c>
      <c r="AQ1131" s="43">
        <v>2.0</v>
      </c>
    </row>
    <row r="1132" ht="15.75" customHeight="1">
      <c r="A1132" s="47">
        <v>1392.0</v>
      </c>
      <c r="B1132" s="48" t="str">
        <f t="array" ref="B1132">XLOOKUP(A1132,Industry_index!$A:$A,Industry_index!$B:$B)</f>
        <v>Services</v>
      </c>
      <c r="C1132" s="43">
        <v>621.0</v>
      </c>
      <c r="D1132" s="43">
        <v>7.09</v>
      </c>
      <c r="E1132" s="43">
        <v>3.0</v>
      </c>
      <c r="F1132" s="43">
        <v>32.0</v>
      </c>
      <c r="G1132" s="43">
        <v>0.0</v>
      </c>
      <c r="H1132" s="43">
        <v>4000.0</v>
      </c>
      <c r="I1132" s="43">
        <v>0.0</v>
      </c>
      <c r="J1132" s="43">
        <v>5960.0</v>
      </c>
      <c r="K1132" s="43">
        <v>38965.356666</v>
      </c>
      <c r="L1132" s="43">
        <v>1424.166666</v>
      </c>
      <c r="M1132" s="43">
        <v>0.0</v>
      </c>
      <c r="N1132" s="43">
        <v>0.0</v>
      </c>
      <c r="O1132" s="43">
        <v>0.0</v>
      </c>
      <c r="P1132" s="43">
        <v>0.0</v>
      </c>
      <c r="Q1132" s="43">
        <v>40579.68</v>
      </c>
      <c r="R1132" s="43">
        <v>29674.44</v>
      </c>
      <c r="S1132" s="43">
        <v>0.037745451924565</v>
      </c>
      <c r="T1132" s="43">
        <v>-26.873647</v>
      </c>
      <c r="U1132" s="43">
        <v>1.0</v>
      </c>
      <c r="V1132" s="43">
        <v>1.0</v>
      </c>
      <c r="W1132" s="43">
        <v>0.0</v>
      </c>
      <c r="X1132" s="43">
        <v>0.0</v>
      </c>
      <c r="Y1132" s="43">
        <v>0.0</v>
      </c>
      <c r="Z1132" s="43">
        <v>1.0</v>
      </c>
      <c r="AA1132" s="43">
        <v>7.09</v>
      </c>
      <c r="AB1132" s="43">
        <v>3.0</v>
      </c>
      <c r="AC1132" s="43">
        <v>1.0</v>
      </c>
      <c r="AD1132" s="43">
        <v>0.0</v>
      </c>
      <c r="AE1132" s="43">
        <v>1424.166666</v>
      </c>
      <c r="AF1132" s="43">
        <v>0.0</v>
      </c>
      <c r="AG1132" s="43">
        <v>0.0</v>
      </c>
      <c r="AH1132" s="43">
        <v>0.0</v>
      </c>
      <c r="AI1132" s="43">
        <v>4000.0</v>
      </c>
      <c r="AJ1132" s="43">
        <v>0.0</v>
      </c>
      <c r="AK1132" s="43">
        <v>5960.0</v>
      </c>
      <c r="AL1132" s="43">
        <v>0.0</v>
      </c>
      <c r="AM1132" s="43">
        <v>0.2310916597969317</v>
      </c>
      <c r="AN1132" s="43">
        <v>0.0</v>
      </c>
      <c r="AO1132" s="43">
        <v>1.0</v>
      </c>
      <c r="AP1132" s="43">
        <v>205.0</v>
      </c>
      <c r="AQ1132" s="43">
        <v>2.0</v>
      </c>
    </row>
    <row r="1133" ht="15.75" customHeight="1">
      <c r="A1133" s="47">
        <v>4560.0</v>
      </c>
      <c r="B1133" s="48" t="str">
        <f t="array" ref="B1133">XLOOKUP(A1133,Industry_index!$A:$A,Industry_index!$B:$B)</f>
        <v>Services</v>
      </c>
      <c r="C1133" s="43">
        <v>667.0</v>
      </c>
      <c r="D1133" s="43">
        <v>1.39</v>
      </c>
      <c r="E1133" s="43">
        <v>3.0</v>
      </c>
      <c r="F1133" s="43">
        <v>17.0</v>
      </c>
      <c r="G1133" s="43">
        <v>7092.32</v>
      </c>
      <c r="H1133" s="43">
        <v>7000.0</v>
      </c>
      <c r="I1133" s="43">
        <v>3662.32</v>
      </c>
      <c r="J1133" s="43">
        <v>10430.0</v>
      </c>
      <c r="K1133" s="43">
        <v>25453.703333</v>
      </c>
      <c r="L1133" s="43">
        <v>8028.85</v>
      </c>
      <c r="M1133" s="43">
        <v>0.0</v>
      </c>
      <c r="N1133" s="43">
        <v>0.0</v>
      </c>
      <c r="O1133" s="43">
        <v>0.0</v>
      </c>
      <c r="P1133" s="43">
        <v>0.0</v>
      </c>
      <c r="Q1133" s="43">
        <v>30610.47</v>
      </c>
      <c r="R1133" s="43">
        <v>15140.17</v>
      </c>
      <c r="S1133" s="43">
        <v>0.315429583911179</v>
      </c>
      <c r="T1133" s="43">
        <v>-50.539243</v>
      </c>
      <c r="U1133" s="43">
        <v>0.0</v>
      </c>
      <c r="V1133" s="43">
        <v>1.0</v>
      </c>
      <c r="W1133" s="43">
        <v>0.0</v>
      </c>
      <c r="X1133" s="43">
        <v>0.0</v>
      </c>
      <c r="Y1133" s="43">
        <v>0.0</v>
      </c>
      <c r="Z1133" s="43">
        <v>1.0</v>
      </c>
      <c r="AA1133" s="43">
        <v>1.39</v>
      </c>
      <c r="AB1133" s="43">
        <v>3.0</v>
      </c>
      <c r="AC1133" s="43">
        <v>1.0</v>
      </c>
      <c r="AD1133" s="43">
        <v>0.0</v>
      </c>
      <c r="AE1133" s="43">
        <v>8028.85</v>
      </c>
      <c r="AF1133" s="43">
        <v>0.0</v>
      </c>
      <c r="AG1133" s="43">
        <v>0.0</v>
      </c>
      <c r="AH1133" s="43">
        <v>7092.32</v>
      </c>
      <c r="AI1133" s="43">
        <v>7000.0</v>
      </c>
      <c r="AJ1133" s="43">
        <v>3662.32</v>
      </c>
      <c r="AK1133" s="43">
        <v>10430.0</v>
      </c>
      <c r="AL1133" s="43">
        <v>1.0</v>
      </c>
      <c r="AM1133" s="43">
        <v>0.2298182545813544</v>
      </c>
      <c r="AN1133" s="43">
        <v>0.0</v>
      </c>
      <c r="AO1133" s="43">
        <v>0.0</v>
      </c>
      <c r="AP1133" s="43">
        <v>197.0</v>
      </c>
      <c r="AQ1133" s="43">
        <v>2.0</v>
      </c>
    </row>
    <row r="1134" ht="15.75" customHeight="1">
      <c r="A1134" s="47">
        <v>4797.0</v>
      </c>
      <c r="B1134" s="48" t="str">
        <f t="array" ref="B1134">XLOOKUP(A1134,Industry_index!$A:$A,Industry_index!$B:$B)</f>
        <v>Services</v>
      </c>
      <c r="C1134" s="43">
        <v>0.0</v>
      </c>
      <c r="D1134" s="43">
        <v>1.47</v>
      </c>
      <c r="E1134" s="43">
        <v>1.0</v>
      </c>
      <c r="F1134" s="43">
        <v>0.0</v>
      </c>
      <c r="G1134" s="43">
        <v>0.0</v>
      </c>
      <c r="H1134" s="43">
        <v>4000.0</v>
      </c>
      <c r="I1134" s="43">
        <v>0.0</v>
      </c>
      <c r="J1134" s="43">
        <v>5960.0</v>
      </c>
      <c r="K1134" s="43">
        <v>10342.5</v>
      </c>
      <c r="L1134" s="43">
        <v>950.5</v>
      </c>
      <c r="M1134" s="43">
        <v>1.0</v>
      </c>
      <c r="N1134" s="43">
        <v>0.0</v>
      </c>
      <c r="O1134" s="43">
        <v>0.0</v>
      </c>
      <c r="P1134" s="43">
        <v>0.0</v>
      </c>
      <c r="Q1134" s="43">
        <v>25128.882307</v>
      </c>
      <c r="R1134" s="43">
        <v>14207.0</v>
      </c>
      <c r="S1134" s="43">
        <v>0.091902344694222</v>
      </c>
      <c r="T1134" s="43">
        <v>-43.463453</v>
      </c>
      <c r="U1134" s="43">
        <v>0.0</v>
      </c>
      <c r="V1134" s="43">
        <v>1.0</v>
      </c>
      <c r="W1134" s="43">
        <v>0.0</v>
      </c>
      <c r="X1134" s="43">
        <v>0.0</v>
      </c>
      <c r="Y1134" s="43">
        <v>0.0</v>
      </c>
      <c r="Z1134" s="43">
        <v>1.0</v>
      </c>
      <c r="AA1134" s="43">
        <v>1.47</v>
      </c>
      <c r="AB1134" s="43">
        <v>1.0</v>
      </c>
      <c r="AC1134" s="43">
        <v>1.0</v>
      </c>
      <c r="AD1134" s="43">
        <v>0.0</v>
      </c>
      <c r="AE1134" s="43">
        <v>950.5</v>
      </c>
      <c r="AF1134" s="43">
        <v>0.0</v>
      </c>
      <c r="AG1134" s="43">
        <v>0.0</v>
      </c>
      <c r="AH1134" s="43">
        <v>0.0</v>
      </c>
      <c r="AI1134" s="43">
        <v>4000.0</v>
      </c>
      <c r="AJ1134" s="43">
        <v>0.0</v>
      </c>
      <c r="AK1134" s="43">
        <v>5960.0</v>
      </c>
      <c r="AL1134" s="43">
        <v>0.0</v>
      </c>
      <c r="AM1134" s="43">
        <v>0.2332321539991428</v>
      </c>
      <c r="AN1134" s="43">
        <v>0.0</v>
      </c>
      <c r="AO1134" s="43">
        <v>1.0</v>
      </c>
      <c r="AP1134" s="43">
        <v>211.0</v>
      </c>
      <c r="AQ1134" s="43">
        <v>2.0</v>
      </c>
    </row>
    <row r="1135" ht="15.75" customHeight="1">
      <c r="A1135" s="47">
        <v>2273.0</v>
      </c>
      <c r="B1135" s="48" t="str">
        <f t="array" ref="B1135">XLOOKUP(A1135,Industry_index!$A:$A,Industry_index!$B:$B)</f>
        <v>Retail</v>
      </c>
      <c r="C1135" s="43">
        <v>700.0</v>
      </c>
      <c r="D1135" s="43">
        <v>3.66</v>
      </c>
      <c r="E1135" s="43">
        <v>2.0</v>
      </c>
      <c r="F1135" s="43">
        <v>10.0</v>
      </c>
      <c r="G1135" s="43">
        <v>0.0</v>
      </c>
      <c r="H1135" s="43">
        <v>15000.0</v>
      </c>
      <c r="I1135" s="43">
        <v>0.0</v>
      </c>
      <c r="J1135" s="43">
        <v>22350.0</v>
      </c>
      <c r="K1135" s="43">
        <v>21934.116666</v>
      </c>
      <c r="L1135" s="43">
        <v>2733.23</v>
      </c>
      <c r="M1135" s="43">
        <v>0.0</v>
      </c>
      <c r="N1135" s="43">
        <v>0.333333</v>
      </c>
      <c r="O1135" s="43">
        <v>0.0</v>
      </c>
      <c r="P1135" s="43">
        <v>0.0</v>
      </c>
      <c r="Q1135" s="43">
        <v>28788.864</v>
      </c>
      <c r="R1135" s="43">
        <v>21937.55</v>
      </c>
      <c r="S1135" s="43">
        <v>0.12461088021767</v>
      </c>
      <c r="T1135" s="43">
        <v>-23.798472</v>
      </c>
      <c r="U1135" s="43">
        <v>0.0</v>
      </c>
      <c r="V1135" s="43">
        <v>1.0</v>
      </c>
      <c r="W1135" s="43">
        <v>0.0</v>
      </c>
      <c r="X1135" s="43">
        <v>0.0</v>
      </c>
      <c r="Y1135" s="43">
        <v>0.0</v>
      </c>
      <c r="Z1135" s="43">
        <v>1.0</v>
      </c>
      <c r="AA1135" s="43">
        <v>3.66</v>
      </c>
      <c r="AB1135" s="43">
        <v>2.0</v>
      </c>
      <c r="AC1135" s="43">
        <v>1.0</v>
      </c>
      <c r="AD1135" s="43">
        <v>0.0</v>
      </c>
      <c r="AE1135" s="43">
        <v>2733.23</v>
      </c>
      <c r="AF1135" s="43">
        <v>0.0</v>
      </c>
      <c r="AG1135" s="43">
        <v>0.0</v>
      </c>
      <c r="AH1135" s="43">
        <v>0.0</v>
      </c>
      <c r="AI1135" s="43">
        <v>15000.0</v>
      </c>
      <c r="AJ1135" s="43">
        <v>0.0</v>
      </c>
      <c r="AK1135" s="43">
        <v>22350.0</v>
      </c>
      <c r="AL1135" s="43">
        <v>0.0</v>
      </c>
      <c r="AM1135" s="43">
        <v>0.228753095221571</v>
      </c>
      <c r="AN1135" s="43">
        <v>0.0</v>
      </c>
      <c r="AO1135" s="43">
        <v>1.0</v>
      </c>
      <c r="AP1135" s="43">
        <v>188.0</v>
      </c>
      <c r="AQ1135" s="43">
        <v>2.0</v>
      </c>
    </row>
    <row r="1136" ht="15.75" customHeight="1">
      <c r="A1136" s="47">
        <v>973.0</v>
      </c>
      <c r="B1136" s="48" t="str">
        <f t="array" ref="B1136">XLOOKUP(A1136,Industry_index!$A:$A,Industry_index!$B:$B)</f>
        <v>Services</v>
      </c>
      <c r="C1136" s="43">
        <v>590.0</v>
      </c>
      <c r="D1136" s="43">
        <v>3.39</v>
      </c>
      <c r="E1136" s="43">
        <v>2.0</v>
      </c>
      <c r="F1136" s="43">
        <v>27.0</v>
      </c>
      <c r="G1136" s="43">
        <v>0.0</v>
      </c>
      <c r="H1136" s="43">
        <v>3000.0</v>
      </c>
      <c r="I1136" s="43">
        <v>0.0</v>
      </c>
      <c r="J1136" s="43">
        <v>4470.0</v>
      </c>
      <c r="K1136" s="43">
        <v>8083.006666</v>
      </c>
      <c r="L1136" s="43">
        <v>2082.653333</v>
      </c>
      <c r="M1136" s="43">
        <v>0.0</v>
      </c>
      <c r="N1136" s="43">
        <v>1.0</v>
      </c>
      <c r="O1136" s="43">
        <v>0.0</v>
      </c>
      <c r="P1136" s="43">
        <v>0.0</v>
      </c>
      <c r="Q1136" s="43">
        <v>8891.15</v>
      </c>
      <c r="R1136" s="43">
        <v>6466.72</v>
      </c>
      <c r="S1136" s="43">
        <v>0.257657728989571</v>
      </c>
      <c r="T1136" s="43">
        <v>-27.267901</v>
      </c>
      <c r="U1136" s="43">
        <v>0.0</v>
      </c>
      <c r="V1136" s="43">
        <v>1.0</v>
      </c>
      <c r="W1136" s="43">
        <v>0.0</v>
      </c>
      <c r="X1136" s="43">
        <v>0.0</v>
      </c>
      <c r="Y1136" s="43">
        <v>0.0</v>
      </c>
      <c r="Z1136" s="43">
        <v>1.0</v>
      </c>
      <c r="AA1136" s="43">
        <v>3.39</v>
      </c>
      <c r="AB1136" s="43">
        <v>2.0</v>
      </c>
      <c r="AC1136" s="43">
        <v>1.0</v>
      </c>
      <c r="AD1136" s="43">
        <v>0.0</v>
      </c>
      <c r="AE1136" s="43">
        <v>2082.653333</v>
      </c>
      <c r="AF1136" s="43">
        <v>0.0</v>
      </c>
      <c r="AG1136" s="43">
        <v>0.0</v>
      </c>
      <c r="AH1136" s="43">
        <v>0.0</v>
      </c>
      <c r="AI1136" s="43">
        <v>3000.0</v>
      </c>
      <c r="AJ1136" s="43">
        <v>0.0</v>
      </c>
      <c r="AK1136" s="43">
        <v>4470.0</v>
      </c>
      <c r="AL1136" s="43">
        <v>0.0</v>
      </c>
      <c r="AM1136" s="43">
        <v>0.2325002322410655</v>
      </c>
      <c r="AN1136" s="43">
        <v>0.0</v>
      </c>
      <c r="AO1136" s="43">
        <v>1.0</v>
      </c>
      <c r="AP1136" s="43">
        <v>209.0</v>
      </c>
      <c r="AQ1136" s="43">
        <v>2.0</v>
      </c>
    </row>
    <row r="1137" ht="15.75" customHeight="1">
      <c r="A1137" s="47">
        <v>2789.0</v>
      </c>
      <c r="B1137" s="48" t="str">
        <f t="array" ref="B1137">XLOOKUP(A1137,Industry_index!$A:$A,Industry_index!$B:$B)</f>
        <v>Services</v>
      </c>
      <c r="C1137" s="43">
        <v>571.0</v>
      </c>
      <c r="D1137" s="43">
        <v>4.14</v>
      </c>
      <c r="E1137" s="43">
        <v>1.0</v>
      </c>
      <c r="F1137" s="43">
        <v>4.0</v>
      </c>
      <c r="G1137" s="43">
        <v>0.0</v>
      </c>
      <c r="H1137" s="43">
        <v>2000.0</v>
      </c>
      <c r="I1137" s="43">
        <v>0.0</v>
      </c>
      <c r="J1137" s="43">
        <v>2980.0</v>
      </c>
      <c r="K1137" s="43">
        <v>8208.076666</v>
      </c>
      <c r="L1137" s="43">
        <v>2172.15</v>
      </c>
      <c r="M1137" s="43">
        <v>0.0</v>
      </c>
      <c r="N1137" s="43">
        <v>0.0</v>
      </c>
      <c r="O1137" s="43">
        <v>0.0</v>
      </c>
      <c r="P1137" s="43">
        <v>0.0</v>
      </c>
      <c r="Q1137" s="43">
        <v>10320.22</v>
      </c>
      <c r="R1137" s="43">
        <v>3983.79</v>
      </c>
      <c r="S1137" s="43">
        <v>0.264635578600598</v>
      </c>
      <c r="T1137" s="43">
        <v>-61.398206</v>
      </c>
      <c r="U1137" s="43">
        <v>0.0</v>
      </c>
      <c r="V1137" s="43">
        <v>1.0</v>
      </c>
      <c r="W1137" s="43">
        <v>0.0</v>
      </c>
      <c r="X1137" s="43">
        <v>0.0</v>
      </c>
      <c r="Y1137" s="43">
        <v>0.0</v>
      </c>
      <c r="Z1137" s="43">
        <v>1.0</v>
      </c>
      <c r="AA1137" s="43">
        <v>4.14</v>
      </c>
      <c r="AB1137" s="43">
        <v>1.0</v>
      </c>
      <c r="AC1137" s="43">
        <v>1.0</v>
      </c>
      <c r="AD1137" s="43">
        <v>0.0</v>
      </c>
      <c r="AE1137" s="43">
        <v>2172.15</v>
      </c>
      <c r="AF1137" s="43">
        <v>0.0</v>
      </c>
      <c r="AG1137" s="43">
        <v>0.0</v>
      </c>
      <c r="AH1137" s="43">
        <v>0.0</v>
      </c>
      <c r="AI1137" s="43">
        <v>2000.0</v>
      </c>
      <c r="AJ1137" s="43">
        <v>0.0</v>
      </c>
      <c r="AK1137" s="43">
        <v>2980.0</v>
      </c>
      <c r="AL1137" s="43">
        <v>0.0</v>
      </c>
      <c r="AM1137" s="43">
        <v>0.2170563372278318</v>
      </c>
      <c r="AN1137" s="43">
        <v>0.0</v>
      </c>
      <c r="AO1137" s="43">
        <v>1.0</v>
      </c>
      <c r="AP1137" s="43">
        <v>147.0</v>
      </c>
      <c r="AQ1137" s="43">
        <v>2.0</v>
      </c>
    </row>
    <row r="1138" ht="15.75" customHeight="1">
      <c r="A1138" s="47">
        <v>5107.0</v>
      </c>
      <c r="B1138" s="48" t="str">
        <f t="array" ref="B1138">XLOOKUP(A1138,Industry_index!$A:$A,Industry_index!$B:$B)</f>
        <v>Services</v>
      </c>
      <c r="C1138" s="43">
        <v>630.0</v>
      </c>
      <c r="D1138" s="43">
        <v>0.26</v>
      </c>
      <c r="E1138" s="43">
        <v>1.0</v>
      </c>
      <c r="F1138" s="43">
        <v>4.0</v>
      </c>
      <c r="G1138" s="43">
        <v>0.0</v>
      </c>
      <c r="H1138" s="43">
        <v>5000.0</v>
      </c>
      <c r="I1138" s="43">
        <v>0.0</v>
      </c>
      <c r="J1138" s="43">
        <v>7450.0</v>
      </c>
      <c r="K1138" s="43">
        <v>55646.166666</v>
      </c>
      <c r="L1138" s="43">
        <v>5298.446666</v>
      </c>
      <c r="M1138" s="43">
        <v>0.0</v>
      </c>
      <c r="N1138" s="43">
        <v>0.666666</v>
      </c>
      <c r="O1138" s="43">
        <v>0.0</v>
      </c>
      <c r="P1138" s="43">
        <v>0.0</v>
      </c>
      <c r="Q1138" s="43">
        <v>81698.903076</v>
      </c>
      <c r="R1138" s="43">
        <v>56412.55</v>
      </c>
      <c r="S1138" s="43">
        <v>0.092370590038623</v>
      </c>
      <c r="T1138" s="43">
        <v>-30.95066</v>
      </c>
      <c r="U1138" s="43">
        <v>1.0</v>
      </c>
      <c r="V1138" s="43">
        <v>1.0</v>
      </c>
      <c r="W1138" s="43">
        <v>0.0</v>
      </c>
      <c r="X1138" s="43">
        <v>0.0</v>
      </c>
      <c r="Y1138" s="43">
        <v>0.0</v>
      </c>
      <c r="Z1138" s="43">
        <v>1.0</v>
      </c>
      <c r="AA1138" s="43">
        <v>0.26</v>
      </c>
      <c r="AB1138" s="43">
        <v>1.0</v>
      </c>
      <c r="AC1138" s="43">
        <v>1.0</v>
      </c>
      <c r="AD1138" s="43">
        <v>0.0</v>
      </c>
      <c r="AE1138" s="43">
        <v>5298.446666</v>
      </c>
      <c r="AF1138" s="43">
        <v>0.0</v>
      </c>
      <c r="AG1138" s="43">
        <v>0.0</v>
      </c>
      <c r="AH1138" s="43">
        <v>0.0</v>
      </c>
      <c r="AI1138" s="43">
        <v>5000.0</v>
      </c>
      <c r="AJ1138" s="43">
        <v>0.0</v>
      </c>
      <c r="AK1138" s="43">
        <v>7450.0</v>
      </c>
      <c r="AL1138" s="43">
        <v>0.0</v>
      </c>
      <c r="AM1138" s="43">
        <v>0.2214410853339072</v>
      </c>
      <c r="AN1138" s="43">
        <v>0.0</v>
      </c>
      <c r="AO1138" s="43">
        <v>1.0</v>
      </c>
      <c r="AP1138" s="43">
        <v>163.0</v>
      </c>
      <c r="AQ1138" s="43">
        <v>2.0</v>
      </c>
    </row>
    <row r="1139" ht="15.75" customHeight="1">
      <c r="A1139" s="47">
        <v>1987.0</v>
      </c>
      <c r="B1139" s="48" t="str">
        <f t="array" ref="B1139">XLOOKUP(A1139,Industry_index!$A:$A,Industry_index!$B:$B)</f>
        <v>Construction</v>
      </c>
      <c r="C1139" s="43">
        <v>525.0</v>
      </c>
      <c r="D1139" s="43">
        <v>2.72</v>
      </c>
      <c r="E1139" s="43">
        <v>1.0</v>
      </c>
      <c r="F1139" s="43">
        <v>4.0</v>
      </c>
      <c r="G1139" s="43">
        <v>0.0</v>
      </c>
      <c r="H1139" s="43">
        <v>20000.0</v>
      </c>
      <c r="I1139" s="43">
        <v>0.0</v>
      </c>
      <c r="J1139" s="43">
        <v>29800.0</v>
      </c>
      <c r="K1139" s="43">
        <v>39769.34</v>
      </c>
      <c r="L1139" s="43">
        <v>12696.056666</v>
      </c>
      <c r="M1139" s="43">
        <v>0.0</v>
      </c>
      <c r="N1139" s="43">
        <v>0.0</v>
      </c>
      <c r="O1139" s="43">
        <v>0.0</v>
      </c>
      <c r="P1139" s="43">
        <v>0.0</v>
      </c>
      <c r="Q1139" s="43">
        <v>77756.474</v>
      </c>
      <c r="R1139" s="43">
        <v>58304.85</v>
      </c>
      <c r="S1139" s="43">
        <v>0.319242411365137</v>
      </c>
      <c r="T1139" s="43">
        <v>-25.016077</v>
      </c>
      <c r="U1139" s="43">
        <v>0.0</v>
      </c>
      <c r="V1139" s="43">
        <v>0.0</v>
      </c>
      <c r="W1139" s="43">
        <v>1.0</v>
      </c>
      <c r="X1139" s="43">
        <v>0.0</v>
      </c>
      <c r="Y1139" s="43">
        <v>0.0</v>
      </c>
      <c r="Z1139" s="43">
        <v>1.0</v>
      </c>
      <c r="AA1139" s="43">
        <v>2.72</v>
      </c>
      <c r="AB1139" s="43">
        <v>1.0</v>
      </c>
      <c r="AC1139" s="43">
        <v>0.0</v>
      </c>
      <c r="AD1139" s="43">
        <v>1.0</v>
      </c>
      <c r="AE1139" s="43">
        <v>12696.056666</v>
      </c>
      <c r="AF1139" s="43">
        <v>0.0</v>
      </c>
      <c r="AG1139" s="43">
        <v>0.0</v>
      </c>
      <c r="AH1139" s="43">
        <v>0.0</v>
      </c>
      <c r="AI1139" s="43">
        <v>20000.0</v>
      </c>
      <c r="AJ1139" s="43">
        <v>0.0</v>
      </c>
      <c r="AK1139" s="43">
        <v>29800.0</v>
      </c>
      <c r="AL1139" s="43">
        <v>0.0</v>
      </c>
      <c r="AM1139" s="43">
        <v>0.2363726855501784</v>
      </c>
      <c r="AN1139" s="43">
        <v>0.0</v>
      </c>
      <c r="AO1139" s="43">
        <v>1.0</v>
      </c>
      <c r="AP1139" s="43">
        <v>229.0</v>
      </c>
      <c r="AQ1139" s="43">
        <v>2.0</v>
      </c>
    </row>
    <row r="1140" ht="15.75" customHeight="1">
      <c r="A1140" s="47">
        <v>3795.0</v>
      </c>
      <c r="B1140" s="48" t="str">
        <f t="array" ref="B1140">XLOOKUP(A1140,Industry_index!$A:$A,Industry_index!$B:$B)</f>
        <v>Services</v>
      </c>
      <c r="C1140" s="43">
        <v>474.0</v>
      </c>
      <c r="D1140" s="43">
        <v>0.69</v>
      </c>
      <c r="E1140" s="43">
        <v>1.0</v>
      </c>
      <c r="F1140" s="43">
        <v>0.0</v>
      </c>
      <c r="G1140" s="43">
        <v>0.0</v>
      </c>
      <c r="H1140" s="43">
        <v>3000.0</v>
      </c>
      <c r="I1140" s="43">
        <v>0.0</v>
      </c>
      <c r="J1140" s="43">
        <v>4470.0</v>
      </c>
      <c r="K1140" s="43">
        <v>18832.366666</v>
      </c>
      <c r="L1140" s="43">
        <v>4263.793333</v>
      </c>
      <c r="M1140" s="43">
        <v>0.0</v>
      </c>
      <c r="N1140" s="43">
        <v>0.0</v>
      </c>
      <c r="O1140" s="43">
        <v>0.0</v>
      </c>
      <c r="P1140" s="43">
        <v>0.0</v>
      </c>
      <c r="Q1140" s="43">
        <v>17652.011666</v>
      </c>
      <c r="R1140" s="43">
        <v>12445.66</v>
      </c>
      <c r="S1140" s="43">
        <v>0.202601082678301</v>
      </c>
      <c r="T1140" s="43">
        <v>-29.494372</v>
      </c>
      <c r="U1140" s="43">
        <v>0.0</v>
      </c>
      <c r="V1140" s="43">
        <v>1.0</v>
      </c>
      <c r="W1140" s="43">
        <v>0.0</v>
      </c>
      <c r="X1140" s="43">
        <v>0.0</v>
      </c>
      <c r="Y1140" s="43">
        <v>0.0</v>
      </c>
      <c r="Z1140" s="43">
        <v>1.0</v>
      </c>
      <c r="AA1140" s="43">
        <v>0.69</v>
      </c>
      <c r="AB1140" s="43">
        <v>1.0</v>
      </c>
      <c r="AC1140" s="43">
        <v>1.0</v>
      </c>
      <c r="AD1140" s="43">
        <v>0.0</v>
      </c>
      <c r="AE1140" s="43">
        <v>4263.793333</v>
      </c>
      <c r="AF1140" s="43">
        <v>0.0</v>
      </c>
      <c r="AG1140" s="43">
        <v>0.0</v>
      </c>
      <c r="AH1140" s="43">
        <v>0.0</v>
      </c>
      <c r="AI1140" s="43">
        <v>3000.0</v>
      </c>
      <c r="AJ1140" s="43">
        <v>0.0</v>
      </c>
      <c r="AK1140" s="43">
        <v>4470.0</v>
      </c>
      <c r="AL1140" s="43">
        <v>0.0</v>
      </c>
      <c r="AM1140" s="43">
        <v>0.2236017466961475</v>
      </c>
      <c r="AN1140" s="43">
        <v>0.0</v>
      </c>
      <c r="AO1140" s="43">
        <v>1.0</v>
      </c>
      <c r="AP1140" s="43">
        <v>170.0</v>
      </c>
      <c r="AQ1140" s="43">
        <v>2.0</v>
      </c>
    </row>
    <row r="1141" ht="15.75" customHeight="1">
      <c r="A1141" s="47">
        <v>1267.0</v>
      </c>
      <c r="B1141" s="48" t="str">
        <f t="array" ref="B1141">XLOOKUP(A1141,Industry_index!$A:$A,Industry_index!$B:$B)</f>
        <v>Services</v>
      </c>
      <c r="C1141" s="43">
        <v>579.0</v>
      </c>
      <c r="D1141" s="43">
        <v>21.78</v>
      </c>
      <c r="E1141" s="43">
        <v>1.0</v>
      </c>
      <c r="F1141" s="43">
        <v>0.0</v>
      </c>
      <c r="G1141" s="43">
        <v>0.0</v>
      </c>
      <c r="H1141" s="43">
        <v>8000.0</v>
      </c>
      <c r="I1141" s="43">
        <v>0.0</v>
      </c>
      <c r="J1141" s="43">
        <v>11920.0</v>
      </c>
      <c r="K1141" s="43">
        <v>27296.746666</v>
      </c>
      <c r="L1141" s="43">
        <v>6689.486666</v>
      </c>
      <c r="M1141" s="43">
        <v>0.0</v>
      </c>
      <c r="N1141" s="43">
        <v>0.0</v>
      </c>
      <c r="O1141" s="43">
        <v>0.0</v>
      </c>
      <c r="P1141" s="43">
        <v>0.0</v>
      </c>
      <c r="Q1141" s="43">
        <v>23097.674</v>
      </c>
      <c r="R1141" s="43">
        <v>30119.11</v>
      </c>
      <c r="S1141" s="43">
        <v>0.185080766471302</v>
      </c>
      <c r="T1141" s="43">
        <v>30.398905</v>
      </c>
      <c r="U1141" s="43">
        <v>1.0</v>
      </c>
      <c r="V1141" s="43">
        <v>1.0</v>
      </c>
      <c r="W1141" s="43">
        <v>0.0</v>
      </c>
      <c r="X1141" s="43">
        <v>0.0</v>
      </c>
      <c r="Y1141" s="43">
        <v>1.0</v>
      </c>
      <c r="Z1141" s="43">
        <v>1.0</v>
      </c>
      <c r="AA1141" s="43">
        <v>21.78</v>
      </c>
      <c r="AB1141" s="43">
        <v>1.0</v>
      </c>
      <c r="AC1141" s="43">
        <v>1.0</v>
      </c>
      <c r="AD1141" s="43">
        <v>0.0</v>
      </c>
      <c r="AE1141" s="43">
        <v>6689.486666</v>
      </c>
      <c r="AF1141" s="43">
        <v>1.0</v>
      </c>
      <c r="AG1141" s="43">
        <v>0.0</v>
      </c>
      <c r="AH1141" s="43">
        <v>0.0</v>
      </c>
      <c r="AI1141" s="43">
        <v>8000.0</v>
      </c>
      <c r="AJ1141" s="43">
        <v>0.0</v>
      </c>
      <c r="AK1141" s="43">
        <v>11920.0</v>
      </c>
      <c r="AL1141" s="43">
        <v>1.0</v>
      </c>
      <c r="AM1141" s="43">
        <v>0.2301960080501211</v>
      </c>
      <c r="AN1141" s="43">
        <v>0.0</v>
      </c>
      <c r="AO1141" s="43">
        <v>0.0</v>
      </c>
      <c r="AP1141" s="43">
        <v>199.0</v>
      </c>
      <c r="AQ1141" s="43">
        <v>2.0</v>
      </c>
    </row>
    <row r="1142" ht="15.75" customHeight="1">
      <c r="A1142" s="47">
        <v>2251.0</v>
      </c>
      <c r="B1142" s="48" t="str">
        <f t="array" ref="B1142">XLOOKUP(A1142,Industry_index!$A:$A,Industry_index!$B:$B)</f>
        <v>Services</v>
      </c>
      <c r="C1142" s="43">
        <v>520.0</v>
      </c>
      <c r="D1142" s="43">
        <v>3.62</v>
      </c>
      <c r="E1142" s="43">
        <v>1.0</v>
      </c>
      <c r="F1142" s="43">
        <v>4.0</v>
      </c>
      <c r="G1142" s="43">
        <v>4635.5</v>
      </c>
      <c r="H1142" s="43">
        <v>7000.0</v>
      </c>
      <c r="I1142" s="43">
        <v>1205.5</v>
      </c>
      <c r="J1142" s="43">
        <v>10430.0</v>
      </c>
      <c r="K1142" s="43">
        <v>10788.94</v>
      </c>
      <c r="L1142" s="43">
        <v>842.746666</v>
      </c>
      <c r="M1142" s="43">
        <v>0.0</v>
      </c>
      <c r="N1142" s="43">
        <v>0.0</v>
      </c>
      <c r="O1142" s="43">
        <v>0.0</v>
      </c>
      <c r="P1142" s="43">
        <v>0.0</v>
      </c>
      <c r="Q1142" s="43">
        <v>13372.93</v>
      </c>
      <c r="R1142" s="43">
        <v>7374.91</v>
      </c>
      <c r="S1142" s="43">
        <v>0.07245542124773</v>
      </c>
      <c r="T1142" s="43">
        <v>-44.85195</v>
      </c>
      <c r="U1142" s="43">
        <v>0.0</v>
      </c>
      <c r="V1142" s="43">
        <v>1.0</v>
      </c>
      <c r="W1142" s="43">
        <v>0.0</v>
      </c>
      <c r="X1142" s="43">
        <v>0.0</v>
      </c>
      <c r="Y1142" s="43">
        <v>0.0</v>
      </c>
      <c r="Z1142" s="43">
        <v>1.0</v>
      </c>
      <c r="AA1142" s="43">
        <v>3.62</v>
      </c>
      <c r="AB1142" s="43">
        <v>1.0</v>
      </c>
      <c r="AC1142" s="43">
        <v>1.0</v>
      </c>
      <c r="AD1142" s="43">
        <v>0.0</v>
      </c>
      <c r="AE1142" s="43">
        <v>842.746666</v>
      </c>
      <c r="AF1142" s="43">
        <v>0.0</v>
      </c>
      <c r="AG1142" s="43">
        <v>0.0</v>
      </c>
      <c r="AH1142" s="43">
        <v>4635.5</v>
      </c>
      <c r="AI1142" s="43">
        <v>7000.0</v>
      </c>
      <c r="AJ1142" s="43">
        <v>1205.5</v>
      </c>
      <c r="AK1142" s="43">
        <v>10430.0</v>
      </c>
      <c r="AL1142" s="43">
        <v>1.0</v>
      </c>
      <c r="AM1142" s="43">
        <v>0.2243439517945147</v>
      </c>
      <c r="AN1142" s="43">
        <v>0.0</v>
      </c>
      <c r="AO1142" s="43">
        <v>0.0</v>
      </c>
      <c r="AP1142" s="43">
        <v>171.0</v>
      </c>
      <c r="AQ1142" s="43">
        <v>2.0</v>
      </c>
    </row>
    <row r="1143" ht="15.75" customHeight="1">
      <c r="A1143" s="47">
        <v>4054.0</v>
      </c>
      <c r="B1143" s="48" t="str">
        <f t="array" ref="B1143">XLOOKUP(A1143,Industry_index!$A:$A,Industry_index!$B:$B)</f>
        <v>Construction</v>
      </c>
      <c r="C1143" s="43">
        <v>664.0</v>
      </c>
      <c r="D1143" s="43">
        <v>8.9</v>
      </c>
      <c r="E1143" s="43">
        <v>2.0</v>
      </c>
      <c r="F1143" s="43">
        <v>4.0</v>
      </c>
      <c r="G1143" s="43">
        <v>0.0</v>
      </c>
      <c r="H1143" s="43">
        <v>20000.0</v>
      </c>
      <c r="I1143" s="43">
        <v>0.0</v>
      </c>
      <c r="J1143" s="43">
        <v>29800.0</v>
      </c>
      <c r="K1143" s="43">
        <v>128525.43</v>
      </c>
      <c r="L1143" s="43">
        <v>11427.83</v>
      </c>
      <c r="M1143" s="43">
        <v>0.0</v>
      </c>
      <c r="N1143" s="43">
        <v>0.0</v>
      </c>
      <c r="O1143" s="43">
        <v>0.0</v>
      </c>
      <c r="P1143" s="43">
        <v>0.0</v>
      </c>
      <c r="Q1143" s="43">
        <v>298760.31</v>
      </c>
      <c r="R1143" s="43">
        <v>136102.73</v>
      </c>
      <c r="S1143" s="43">
        <v>0.415759607218614</v>
      </c>
      <c r="T1143" s="43">
        <v>-54.444172</v>
      </c>
      <c r="U1143" s="43">
        <v>0.0</v>
      </c>
      <c r="V1143" s="43">
        <v>0.0</v>
      </c>
      <c r="W1143" s="43">
        <v>1.0</v>
      </c>
      <c r="X1143" s="43">
        <v>0.0</v>
      </c>
      <c r="Y1143" s="43">
        <v>0.0</v>
      </c>
      <c r="Z1143" s="43">
        <v>1.0</v>
      </c>
      <c r="AA1143" s="43">
        <v>8.9</v>
      </c>
      <c r="AB1143" s="43">
        <v>2.0</v>
      </c>
      <c r="AC1143" s="43">
        <v>0.0</v>
      </c>
      <c r="AD1143" s="43">
        <v>1.0</v>
      </c>
      <c r="AE1143" s="43">
        <v>11427.83</v>
      </c>
      <c r="AF1143" s="43">
        <v>0.0</v>
      </c>
      <c r="AG1143" s="43">
        <v>0.0</v>
      </c>
      <c r="AH1143" s="43">
        <v>0.0</v>
      </c>
      <c r="AI1143" s="43">
        <v>20000.0</v>
      </c>
      <c r="AJ1143" s="43">
        <v>0.0</v>
      </c>
      <c r="AK1143" s="43">
        <v>29800.0</v>
      </c>
      <c r="AL1143" s="43">
        <v>0.0</v>
      </c>
      <c r="AM1143" s="43">
        <v>0.2265527278778509</v>
      </c>
      <c r="AN1143" s="43">
        <v>0.0</v>
      </c>
      <c r="AO1143" s="43">
        <v>1.0</v>
      </c>
      <c r="AP1143" s="43">
        <v>179.0</v>
      </c>
      <c r="AQ1143" s="43">
        <v>2.0</v>
      </c>
    </row>
    <row r="1144" ht="15.75" customHeight="1">
      <c r="A1144" s="47">
        <v>121.0</v>
      </c>
      <c r="B1144" s="48" t="str">
        <f t="array" ref="B1144">XLOOKUP(A1144,Industry_index!$A:$A,Industry_index!$B:$B)</f>
        <v>Services</v>
      </c>
      <c r="C1144" s="43">
        <v>618.0</v>
      </c>
      <c r="D1144" s="43">
        <v>3.17</v>
      </c>
      <c r="E1144" s="43">
        <v>4.0</v>
      </c>
      <c r="F1144" s="43">
        <v>27.0</v>
      </c>
      <c r="G1144" s="43">
        <v>0.0</v>
      </c>
      <c r="H1144" s="43">
        <v>5000.0</v>
      </c>
      <c r="I1144" s="43">
        <v>0.0</v>
      </c>
      <c r="J1144" s="43">
        <v>7450.0</v>
      </c>
      <c r="K1144" s="43">
        <v>32726.703333</v>
      </c>
      <c r="L1144" s="43">
        <v>11427.83</v>
      </c>
      <c r="M1144" s="43">
        <v>0.0</v>
      </c>
      <c r="N1144" s="43">
        <v>0.0</v>
      </c>
      <c r="O1144" s="43">
        <v>0.0</v>
      </c>
      <c r="P1144" s="43">
        <v>0.0</v>
      </c>
      <c r="Q1144" s="43">
        <v>43406.026666</v>
      </c>
      <c r="R1144" s="43">
        <v>12577.8</v>
      </c>
      <c r="S1144" s="43">
        <v>0.307112011676168</v>
      </c>
      <c r="T1144" s="43">
        <v>-71.022925</v>
      </c>
      <c r="U1144" s="43">
        <v>0.0</v>
      </c>
      <c r="V1144" s="43">
        <v>1.0</v>
      </c>
      <c r="W1144" s="43">
        <v>0.0</v>
      </c>
      <c r="X1144" s="43">
        <v>0.0</v>
      </c>
      <c r="Y1144" s="43">
        <v>0.0</v>
      </c>
      <c r="Z1144" s="43">
        <v>1.0</v>
      </c>
      <c r="AA1144" s="43">
        <v>3.17</v>
      </c>
      <c r="AB1144" s="43">
        <v>4.0</v>
      </c>
      <c r="AC1144" s="43">
        <v>1.0</v>
      </c>
      <c r="AD1144" s="43">
        <v>0.0</v>
      </c>
      <c r="AE1144" s="43">
        <v>11427.83</v>
      </c>
      <c r="AF1144" s="43">
        <v>0.0</v>
      </c>
      <c r="AG1144" s="43">
        <v>0.0</v>
      </c>
      <c r="AH1144" s="43">
        <v>0.0</v>
      </c>
      <c r="AI1144" s="43">
        <v>5000.0</v>
      </c>
      <c r="AJ1144" s="43">
        <v>0.0</v>
      </c>
      <c r="AK1144" s="43">
        <v>7450.0</v>
      </c>
      <c r="AL1144" s="43">
        <v>0.0</v>
      </c>
      <c r="AM1144" s="43">
        <v>0.2208900310741611</v>
      </c>
      <c r="AN1144" s="43">
        <v>0.0</v>
      </c>
      <c r="AO1144" s="43">
        <v>1.0</v>
      </c>
      <c r="AP1144" s="43">
        <v>157.0</v>
      </c>
      <c r="AQ1144" s="43">
        <v>2.0</v>
      </c>
    </row>
    <row r="1145" ht="15.75" customHeight="1">
      <c r="A1145" s="47">
        <v>3254.0</v>
      </c>
      <c r="B1145" s="48" t="str">
        <f t="array" ref="B1145">XLOOKUP(A1145,Industry_index!$A:$A,Industry_index!$B:$B)</f>
        <v>Retail</v>
      </c>
      <c r="C1145" s="43">
        <v>599.0</v>
      </c>
      <c r="D1145" s="43">
        <v>5.95</v>
      </c>
      <c r="E1145" s="43">
        <v>2.0</v>
      </c>
      <c r="F1145" s="43">
        <v>4.0</v>
      </c>
      <c r="G1145" s="43">
        <v>0.0</v>
      </c>
      <c r="H1145" s="43">
        <v>10000.0</v>
      </c>
      <c r="I1145" s="43">
        <v>0.0</v>
      </c>
      <c r="J1145" s="43">
        <v>14900.0</v>
      </c>
      <c r="K1145" s="43">
        <v>43056.666666</v>
      </c>
      <c r="L1145" s="43">
        <v>798.333333</v>
      </c>
      <c r="M1145" s="43">
        <v>0.666666</v>
      </c>
      <c r="N1145" s="43">
        <v>0.0</v>
      </c>
      <c r="O1145" s="43">
        <v>0.0</v>
      </c>
      <c r="P1145" s="43">
        <v>0.0</v>
      </c>
      <c r="Q1145" s="43">
        <v>51669.253333</v>
      </c>
      <c r="R1145" s="43">
        <v>37947.0</v>
      </c>
      <c r="S1145" s="43">
        <v>0.018541378141876</v>
      </c>
      <c r="T1145" s="43">
        <v>-26.557863</v>
      </c>
      <c r="U1145" s="43">
        <v>1.0</v>
      </c>
      <c r="V1145" s="43">
        <v>1.0</v>
      </c>
      <c r="W1145" s="43">
        <v>0.0</v>
      </c>
      <c r="X1145" s="43">
        <v>0.0</v>
      </c>
      <c r="Y1145" s="43">
        <v>0.0</v>
      </c>
      <c r="Z1145" s="43">
        <v>1.0</v>
      </c>
      <c r="AA1145" s="43">
        <v>5.95</v>
      </c>
      <c r="AB1145" s="43">
        <v>2.0</v>
      </c>
      <c r="AC1145" s="43">
        <v>1.0</v>
      </c>
      <c r="AD1145" s="43">
        <v>0.0</v>
      </c>
      <c r="AE1145" s="43">
        <v>798.333333</v>
      </c>
      <c r="AF1145" s="43">
        <v>0.0</v>
      </c>
      <c r="AG1145" s="43">
        <v>0.0</v>
      </c>
      <c r="AH1145" s="43">
        <v>0.0</v>
      </c>
      <c r="AI1145" s="43">
        <v>10000.0</v>
      </c>
      <c r="AJ1145" s="43">
        <v>0.0</v>
      </c>
      <c r="AK1145" s="43">
        <v>14900.0</v>
      </c>
      <c r="AL1145" s="43">
        <v>0.0</v>
      </c>
      <c r="AM1145" s="43">
        <v>0.2264466674056556</v>
      </c>
      <c r="AN1145" s="43">
        <v>0.0</v>
      </c>
      <c r="AO1145" s="43">
        <v>1.0</v>
      </c>
      <c r="AP1145" s="43">
        <v>178.0</v>
      </c>
      <c r="AQ1145" s="43">
        <v>2.0</v>
      </c>
    </row>
    <row r="1146" ht="15.75" customHeight="1">
      <c r="A1146" s="47">
        <v>4625.0</v>
      </c>
      <c r="B1146" s="48" t="str">
        <f t="array" ref="B1146">XLOOKUP(A1146,Industry_index!$A:$A,Industry_index!$B:$B)</f>
        <v>Services</v>
      </c>
      <c r="C1146" s="43">
        <v>618.0</v>
      </c>
      <c r="D1146" s="43">
        <v>2.38</v>
      </c>
      <c r="E1146" s="43">
        <v>1.0</v>
      </c>
      <c r="F1146" s="43">
        <v>0.0</v>
      </c>
      <c r="G1146" s="43">
        <v>0.0</v>
      </c>
      <c r="H1146" s="43">
        <v>4000.0</v>
      </c>
      <c r="I1146" s="43">
        <v>0.0</v>
      </c>
      <c r="J1146" s="43">
        <v>5960.0</v>
      </c>
      <c r="K1146" s="43">
        <v>9304.726666</v>
      </c>
      <c r="L1146" s="43">
        <v>1232.32</v>
      </c>
      <c r="M1146" s="43">
        <v>0.0</v>
      </c>
      <c r="N1146" s="43">
        <v>0.333333</v>
      </c>
      <c r="O1146" s="43">
        <v>0.0</v>
      </c>
      <c r="P1146" s="43">
        <v>0.0</v>
      </c>
      <c r="Q1146" s="43">
        <v>9656.035</v>
      </c>
      <c r="R1146" s="43">
        <v>6784.45</v>
      </c>
      <c r="S1146" s="43">
        <v>0.138528181093157</v>
      </c>
      <c r="T1146" s="43">
        <v>-29.738811</v>
      </c>
      <c r="U1146" s="43">
        <v>1.0</v>
      </c>
      <c r="V1146" s="43">
        <v>1.0</v>
      </c>
      <c r="W1146" s="43">
        <v>0.0</v>
      </c>
      <c r="X1146" s="43">
        <v>0.0</v>
      </c>
      <c r="Y1146" s="43">
        <v>0.0</v>
      </c>
      <c r="Z1146" s="43">
        <v>1.0</v>
      </c>
      <c r="AA1146" s="43">
        <v>2.38</v>
      </c>
      <c r="AB1146" s="43">
        <v>1.0</v>
      </c>
      <c r="AC1146" s="43">
        <v>1.0</v>
      </c>
      <c r="AD1146" s="43">
        <v>0.0</v>
      </c>
      <c r="AE1146" s="43">
        <v>1232.32</v>
      </c>
      <c r="AF1146" s="43">
        <v>0.0</v>
      </c>
      <c r="AG1146" s="43">
        <v>0.0</v>
      </c>
      <c r="AH1146" s="43">
        <v>0.0</v>
      </c>
      <c r="AI1146" s="43">
        <v>4000.0</v>
      </c>
      <c r="AJ1146" s="43">
        <v>0.0</v>
      </c>
      <c r="AK1146" s="43">
        <v>5960.0</v>
      </c>
      <c r="AL1146" s="43">
        <v>0.0</v>
      </c>
      <c r="AM1146" s="43">
        <v>0.2281537242924467</v>
      </c>
      <c r="AN1146" s="43">
        <v>0.0</v>
      </c>
      <c r="AO1146" s="43">
        <v>1.0</v>
      </c>
      <c r="AP1146" s="43">
        <v>186.0</v>
      </c>
      <c r="AQ1146" s="43">
        <v>2.0</v>
      </c>
    </row>
    <row r="1147" ht="15.75" customHeight="1">
      <c r="A1147" s="47">
        <v>4832.0</v>
      </c>
      <c r="B1147" s="48" t="str">
        <f t="array" ref="B1147">XLOOKUP(A1147,Industry_index!$A:$A,Industry_index!$B:$B)</f>
        <v>Services</v>
      </c>
      <c r="C1147" s="43">
        <v>521.0</v>
      </c>
      <c r="D1147" s="43">
        <v>1.36</v>
      </c>
      <c r="E1147" s="43">
        <v>2.0</v>
      </c>
      <c r="F1147" s="43">
        <v>15.0</v>
      </c>
      <c r="G1147" s="43">
        <v>0.0</v>
      </c>
      <c r="H1147" s="43">
        <v>3000.0</v>
      </c>
      <c r="I1147" s="43">
        <v>0.0</v>
      </c>
      <c r="J1147" s="43">
        <v>4470.0</v>
      </c>
      <c r="K1147" s="43">
        <v>16953.103333</v>
      </c>
      <c r="L1147" s="43">
        <v>2055.48</v>
      </c>
      <c r="M1147" s="43">
        <v>0.0</v>
      </c>
      <c r="N1147" s="43">
        <v>0.0</v>
      </c>
      <c r="O1147" s="43">
        <v>0.0</v>
      </c>
      <c r="P1147" s="43">
        <v>0.0</v>
      </c>
      <c r="Q1147" s="43">
        <v>17133.4875</v>
      </c>
      <c r="R1147" s="43">
        <v>11260.08</v>
      </c>
      <c r="S1147" s="43">
        <v>0.148517601933729</v>
      </c>
      <c r="T1147" s="43">
        <v>-34.280294</v>
      </c>
      <c r="U1147" s="43">
        <v>1.0</v>
      </c>
      <c r="V1147" s="43">
        <v>1.0</v>
      </c>
      <c r="W1147" s="43">
        <v>0.0</v>
      </c>
      <c r="X1147" s="43">
        <v>0.0</v>
      </c>
      <c r="Y1147" s="43">
        <v>0.0</v>
      </c>
      <c r="Z1147" s="43">
        <v>1.0</v>
      </c>
      <c r="AA1147" s="43">
        <v>1.36</v>
      </c>
      <c r="AB1147" s="43">
        <v>2.0</v>
      </c>
      <c r="AC1147" s="43">
        <v>1.0</v>
      </c>
      <c r="AD1147" s="43">
        <v>0.0</v>
      </c>
      <c r="AE1147" s="43">
        <v>2055.48</v>
      </c>
      <c r="AF1147" s="43">
        <v>0.0</v>
      </c>
      <c r="AG1147" s="43">
        <v>0.0</v>
      </c>
      <c r="AH1147" s="43">
        <v>0.0</v>
      </c>
      <c r="AI1147" s="43">
        <v>3000.0</v>
      </c>
      <c r="AJ1147" s="43">
        <v>0.0</v>
      </c>
      <c r="AK1147" s="43">
        <v>4470.0</v>
      </c>
      <c r="AL1147" s="43">
        <v>0.0</v>
      </c>
      <c r="AM1147" s="43">
        <v>0.241621806705002</v>
      </c>
      <c r="AN1147" s="43">
        <v>0.0</v>
      </c>
      <c r="AO1147" s="43">
        <v>1.0</v>
      </c>
      <c r="AP1147" s="43">
        <v>254.0</v>
      </c>
      <c r="AQ1147" s="43">
        <v>2.0</v>
      </c>
    </row>
    <row r="1148" ht="15.75" customHeight="1">
      <c r="A1148" s="47">
        <v>4403.0</v>
      </c>
      <c r="B1148" s="48" t="str">
        <f t="array" ref="B1148">XLOOKUP(A1148,Industry_index!$A:$A,Industry_index!$B:$B)</f>
        <v>Services</v>
      </c>
      <c r="C1148" s="43">
        <v>563.0</v>
      </c>
      <c r="D1148" s="43">
        <v>5.04</v>
      </c>
      <c r="E1148" s="43">
        <v>3.0</v>
      </c>
      <c r="F1148" s="43">
        <v>18.0</v>
      </c>
      <c r="G1148" s="43">
        <v>0.0</v>
      </c>
      <c r="H1148" s="43">
        <v>6000.0</v>
      </c>
      <c r="I1148" s="43">
        <v>0.0</v>
      </c>
      <c r="J1148" s="43">
        <v>8940.0</v>
      </c>
      <c r="K1148" s="43">
        <v>56895.26</v>
      </c>
      <c r="L1148" s="43">
        <v>3859.116666</v>
      </c>
      <c r="M1148" s="43">
        <v>0.666666</v>
      </c>
      <c r="N1148" s="43">
        <v>0.666666</v>
      </c>
      <c r="O1148" s="43">
        <v>8.333333</v>
      </c>
      <c r="P1148" s="43">
        <v>25.0</v>
      </c>
      <c r="Q1148" s="43">
        <v>83151.296666</v>
      </c>
      <c r="R1148" s="43">
        <v>28236.78</v>
      </c>
      <c r="S1148" s="43">
        <v>0.075676864632259</v>
      </c>
      <c r="T1148" s="43">
        <v>-66.041688</v>
      </c>
      <c r="U1148" s="43">
        <v>1.0</v>
      </c>
      <c r="V1148" s="43">
        <v>1.0</v>
      </c>
      <c r="W1148" s="43">
        <v>0.0</v>
      </c>
      <c r="X1148" s="43">
        <v>0.0</v>
      </c>
      <c r="Y1148" s="43">
        <v>0.0</v>
      </c>
      <c r="Z1148" s="43">
        <v>1.0</v>
      </c>
      <c r="AA1148" s="43">
        <v>5.04</v>
      </c>
      <c r="AB1148" s="43">
        <v>3.0</v>
      </c>
      <c r="AC1148" s="43">
        <v>1.0</v>
      </c>
      <c r="AD1148" s="43">
        <v>0.0</v>
      </c>
      <c r="AE1148" s="43">
        <v>3859.116666</v>
      </c>
      <c r="AF1148" s="43">
        <v>0.0</v>
      </c>
      <c r="AG1148" s="43">
        <v>0.0</v>
      </c>
      <c r="AH1148" s="43">
        <v>0.0</v>
      </c>
      <c r="AI1148" s="43">
        <v>6000.0</v>
      </c>
      <c r="AJ1148" s="43">
        <v>0.0</v>
      </c>
      <c r="AK1148" s="43">
        <v>8940.0</v>
      </c>
      <c r="AL1148" s="43">
        <v>0.0</v>
      </c>
      <c r="AM1148" s="43">
        <v>0.230397722120409</v>
      </c>
      <c r="AN1148" s="43">
        <v>0.0</v>
      </c>
      <c r="AO1148" s="43">
        <v>1.0</v>
      </c>
      <c r="AP1148" s="43">
        <v>201.0</v>
      </c>
      <c r="AQ1148" s="43">
        <v>2.0</v>
      </c>
    </row>
    <row r="1149" ht="15.75" customHeight="1">
      <c r="A1149" s="47">
        <v>21.0</v>
      </c>
      <c r="B1149" s="48" t="str">
        <f t="array" ref="B1149">XLOOKUP(A1149,Industry_index!$A:$A,Industry_index!$B:$B)</f>
        <v>Services</v>
      </c>
      <c r="C1149" s="43">
        <v>576.0</v>
      </c>
      <c r="D1149" s="43">
        <v>1.57</v>
      </c>
      <c r="E1149" s="43">
        <v>2.0</v>
      </c>
      <c r="F1149" s="43">
        <v>18.0</v>
      </c>
      <c r="G1149" s="43">
        <v>0.0</v>
      </c>
      <c r="H1149" s="43">
        <v>3000.0</v>
      </c>
      <c r="I1149" s="43">
        <v>0.0</v>
      </c>
      <c r="J1149" s="43">
        <v>4470.0</v>
      </c>
      <c r="K1149" s="43">
        <v>9210.666666</v>
      </c>
      <c r="L1149" s="43">
        <v>507.333333</v>
      </c>
      <c r="M1149" s="43">
        <v>0.0</v>
      </c>
      <c r="N1149" s="43">
        <v>0.0</v>
      </c>
      <c r="O1149" s="43">
        <v>0.0</v>
      </c>
      <c r="P1149" s="43">
        <v>0.0</v>
      </c>
      <c r="Q1149" s="43">
        <v>12318.886</v>
      </c>
      <c r="R1149" s="43">
        <v>9722.0</v>
      </c>
      <c r="S1149" s="43">
        <v>0.055080683598478</v>
      </c>
      <c r="T1149" s="43">
        <v>-21.080558</v>
      </c>
      <c r="U1149" s="43">
        <v>1.0</v>
      </c>
      <c r="V1149" s="43">
        <v>1.0</v>
      </c>
      <c r="W1149" s="43">
        <v>0.0</v>
      </c>
      <c r="X1149" s="43">
        <v>0.0</v>
      </c>
      <c r="Y1149" s="43">
        <v>0.0</v>
      </c>
      <c r="Z1149" s="43">
        <v>1.0</v>
      </c>
      <c r="AA1149" s="43">
        <v>1.57</v>
      </c>
      <c r="AB1149" s="43">
        <v>2.0</v>
      </c>
      <c r="AC1149" s="43">
        <v>1.0</v>
      </c>
      <c r="AD1149" s="43">
        <v>0.0</v>
      </c>
      <c r="AE1149" s="43">
        <v>507.333333</v>
      </c>
      <c r="AF1149" s="43">
        <v>0.0</v>
      </c>
      <c r="AG1149" s="43">
        <v>0.0</v>
      </c>
      <c r="AH1149" s="43">
        <v>0.0</v>
      </c>
      <c r="AI1149" s="43">
        <v>3000.0</v>
      </c>
      <c r="AJ1149" s="43">
        <v>0.0</v>
      </c>
      <c r="AK1149" s="43">
        <v>4470.0</v>
      </c>
      <c r="AL1149" s="43">
        <v>1.0</v>
      </c>
      <c r="AM1149" s="43">
        <v>0.2470362985604767</v>
      </c>
      <c r="AN1149" s="43">
        <v>0.0</v>
      </c>
      <c r="AO1149" s="43">
        <v>0.0</v>
      </c>
      <c r="AP1149" s="43">
        <v>273.0</v>
      </c>
      <c r="AQ1149" s="43">
        <v>2.0</v>
      </c>
    </row>
    <row r="1150" ht="15.75" customHeight="1">
      <c r="A1150" s="47">
        <v>1174.0</v>
      </c>
      <c r="B1150" s="48" t="str">
        <f t="array" ref="B1150">XLOOKUP(A1150,Industry_index!$A:$A,Industry_index!$B:$B)</f>
        <v>Services</v>
      </c>
      <c r="C1150" s="43">
        <v>625.0</v>
      </c>
      <c r="D1150" s="43">
        <v>4.87</v>
      </c>
      <c r="E1150" s="43">
        <v>1.0</v>
      </c>
      <c r="F1150" s="43">
        <v>0.0</v>
      </c>
      <c r="G1150" s="43">
        <v>0.0</v>
      </c>
      <c r="H1150" s="43">
        <v>3000.0</v>
      </c>
      <c r="I1150" s="43">
        <v>0.0</v>
      </c>
      <c r="J1150" s="43">
        <v>4470.0</v>
      </c>
      <c r="K1150" s="43">
        <v>18940.0</v>
      </c>
      <c r="L1150" s="43">
        <v>34.443333</v>
      </c>
      <c r="M1150" s="43">
        <v>0.666666</v>
      </c>
      <c r="N1150" s="43">
        <v>0.666666</v>
      </c>
      <c r="O1150" s="43">
        <v>0.666666</v>
      </c>
      <c r="P1150" s="43">
        <v>2.0</v>
      </c>
      <c r="Q1150" s="43">
        <v>33453.077586</v>
      </c>
      <c r="R1150" s="43">
        <v>11983.0</v>
      </c>
      <c r="S1150" s="43">
        <v>4.8830111902E-5</v>
      </c>
      <c r="T1150" s="43">
        <v>-64.179685</v>
      </c>
      <c r="U1150" s="43">
        <v>0.0</v>
      </c>
      <c r="V1150" s="43">
        <v>1.0</v>
      </c>
      <c r="W1150" s="43">
        <v>0.0</v>
      </c>
      <c r="X1150" s="43">
        <v>0.0</v>
      </c>
      <c r="Y1150" s="43">
        <v>0.0</v>
      </c>
      <c r="Z1150" s="43">
        <v>1.0</v>
      </c>
      <c r="AA1150" s="43">
        <v>4.87</v>
      </c>
      <c r="AB1150" s="43">
        <v>1.0</v>
      </c>
      <c r="AC1150" s="43">
        <v>1.0</v>
      </c>
      <c r="AD1150" s="43">
        <v>0.0</v>
      </c>
      <c r="AE1150" s="43">
        <v>34.443333</v>
      </c>
      <c r="AF1150" s="43">
        <v>0.0</v>
      </c>
      <c r="AG1150" s="43">
        <v>0.0</v>
      </c>
      <c r="AH1150" s="43">
        <v>0.0</v>
      </c>
      <c r="AI1150" s="43">
        <v>3000.0</v>
      </c>
      <c r="AJ1150" s="43">
        <v>0.0</v>
      </c>
      <c r="AK1150" s="43">
        <v>4470.0</v>
      </c>
      <c r="AL1150" s="43">
        <v>0.0</v>
      </c>
      <c r="AM1150" s="43">
        <v>0.2221448026442342</v>
      </c>
      <c r="AN1150" s="43">
        <v>0.0</v>
      </c>
      <c r="AO1150" s="43">
        <v>1.0</v>
      </c>
      <c r="AP1150" s="43">
        <v>165.0</v>
      </c>
      <c r="AQ1150" s="43">
        <v>2.0</v>
      </c>
    </row>
    <row r="1151" ht="15.75" customHeight="1">
      <c r="A1151" s="47">
        <v>1998.0</v>
      </c>
      <c r="B1151" s="48" t="str">
        <f t="array" ref="B1151">XLOOKUP(A1151,Industry_index!$A:$A,Industry_index!$B:$B)</f>
        <v>Construction</v>
      </c>
      <c r="C1151" s="43">
        <v>666.0</v>
      </c>
      <c r="D1151" s="43">
        <v>10.8</v>
      </c>
      <c r="E1151" s="43">
        <v>2.0</v>
      </c>
      <c r="F1151" s="43">
        <v>22.0</v>
      </c>
      <c r="G1151" s="43">
        <v>0.0</v>
      </c>
      <c r="H1151" s="43">
        <v>10000.0</v>
      </c>
      <c r="I1151" s="43">
        <v>0.0</v>
      </c>
      <c r="J1151" s="43">
        <v>14900.0</v>
      </c>
      <c r="K1151" s="43">
        <v>27321.666666</v>
      </c>
      <c r="L1151" s="43">
        <v>11427.83</v>
      </c>
      <c r="M1151" s="43">
        <v>0.0</v>
      </c>
      <c r="N1151" s="43">
        <v>0.0</v>
      </c>
      <c r="O1151" s="43">
        <v>0.0</v>
      </c>
      <c r="P1151" s="43">
        <v>0.0</v>
      </c>
      <c r="Q1151" s="43">
        <v>24728.2875</v>
      </c>
      <c r="R1151" s="43">
        <v>16875.0</v>
      </c>
      <c r="S1151" s="43">
        <v>0.307112011676168</v>
      </c>
      <c r="T1151" s="43">
        <v>-31.758325</v>
      </c>
      <c r="U1151" s="43">
        <v>1.0</v>
      </c>
      <c r="V1151" s="43">
        <v>0.0</v>
      </c>
      <c r="W1151" s="43">
        <v>1.0</v>
      </c>
      <c r="X1151" s="43">
        <v>0.0</v>
      </c>
      <c r="Y1151" s="43">
        <v>0.0</v>
      </c>
      <c r="Z1151" s="43">
        <v>1.0</v>
      </c>
      <c r="AA1151" s="43">
        <v>10.8</v>
      </c>
      <c r="AB1151" s="43">
        <v>2.0</v>
      </c>
      <c r="AC1151" s="43">
        <v>0.0</v>
      </c>
      <c r="AD1151" s="43">
        <v>1.0</v>
      </c>
      <c r="AE1151" s="43">
        <v>11427.83</v>
      </c>
      <c r="AF1151" s="43">
        <v>0.0</v>
      </c>
      <c r="AG1151" s="43">
        <v>0.0</v>
      </c>
      <c r="AH1151" s="43">
        <v>0.0</v>
      </c>
      <c r="AI1151" s="43">
        <v>10000.0</v>
      </c>
      <c r="AJ1151" s="43">
        <v>0.0</v>
      </c>
      <c r="AK1151" s="43">
        <v>14900.0</v>
      </c>
      <c r="AL1151" s="43">
        <v>0.0</v>
      </c>
      <c r="AM1151" s="43">
        <v>0.218484187180399</v>
      </c>
      <c r="AN1151" s="43">
        <v>0.0</v>
      </c>
      <c r="AO1151" s="43">
        <v>1.0</v>
      </c>
      <c r="AP1151" s="43">
        <v>151.0</v>
      </c>
      <c r="AQ1151" s="43">
        <v>2.0</v>
      </c>
    </row>
    <row r="1152" ht="15.75" customHeight="1">
      <c r="A1152" s="47">
        <v>14.0</v>
      </c>
      <c r="B1152" s="48" t="str">
        <f t="array" ref="B1152">XLOOKUP(A1152,Industry_index!$A:$A,Industry_index!$B:$B)</f>
        <v>Services</v>
      </c>
      <c r="C1152" s="43">
        <v>514.0</v>
      </c>
      <c r="D1152" s="43">
        <v>4.27</v>
      </c>
      <c r="E1152" s="43">
        <v>1.0</v>
      </c>
      <c r="F1152" s="43">
        <v>4.0</v>
      </c>
      <c r="G1152" s="43">
        <v>0.0</v>
      </c>
      <c r="H1152" s="43">
        <v>5000.0</v>
      </c>
      <c r="I1152" s="43">
        <v>0.0</v>
      </c>
      <c r="J1152" s="43">
        <v>7450.0</v>
      </c>
      <c r="K1152" s="43">
        <v>29369.186666</v>
      </c>
      <c r="L1152" s="43">
        <v>1451.573333</v>
      </c>
      <c r="M1152" s="43">
        <v>0.666666</v>
      </c>
      <c r="N1152" s="43">
        <v>0.666666</v>
      </c>
      <c r="O1152" s="43">
        <v>0.666666</v>
      </c>
      <c r="P1152" s="43">
        <v>2.0</v>
      </c>
      <c r="Q1152" s="43">
        <v>44777.024117</v>
      </c>
      <c r="R1152" s="43">
        <v>22380.5</v>
      </c>
      <c r="S1152" s="43">
        <v>0.049595183774095</v>
      </c>
      <c r="T1152" s="43">
        <v>-50.017884</v>
      </c>
      <c r="U1152" s="43">
        <v>0.0</v>
      </c>
      <c r="V1152" s="43">
        <v>1.0</v>
      </c>
      <c r="W1152" s="43">
        <v>0.0</v>
      </c>
      <c r="X1152" s="43">
        <v>0.0</v>
      </c>
      <c r="Y1152" s="43">
        <v>0.0</v>
      </c>
      <c r="Z1152" s="43">
        <v>1.0</v>
      </c>
      <c r="AA1152" s="43">
        <v>4.27</v>
      </c>
      <c r="AB1152" s="43">
        <v>1.0</v>
      </c>
      <c r="AC1152" s="43">
        <v>1.0</v>
      </c>
      <c r="AD1152" s="43">
        <v>0.0</v>
      </c>
      <c r="AE1152" s="43">
        <v>1451.573333</v>
      </c>
      <c r="AF1152" s="43">
        <v>0.0</v>
      </c>
      <c r="AG1152" s="43">
        <v>0.0</v>
      </c>
      <c r="AH1152" s="43">
        <v>0.0</v>
      </c>
      <c r="AI1152" s="43">
        <v>5000.0</v>
      </c>
      <c r="AJ1152" s="43">
        <v>0.0</v>
      </c>
      <c r="AK1152" s="43">
        <v>7450.0</v>
      </c>
      <c r="AL1152" s="43">
        <v>0.0</v>
      </c>
      <c r="AM1152" s="43">
        <v>0.2192494328818043</v>
      </c>
      <c r="AN1152" s="43">
        <v>0.0</v>
      </c>
      <c r="AO1152" s="43">
        <v>1.0</v>
      </c>
      <c r="AP1152" s="43">
        <v>153.0</v>
      </c>
      <c r="AQ1152" s="43">
        <v>2.0</v>
      </c>
    </row>
    <row r="1153" ht="15.75" customHeight="1">
      <c r="A1153" s="47">
        <v>2919.0</v>
      </c>
      <c r="B1153" s="48" t="str">
        <f t="array" ref="B1153">XLOOKUP(A1153,Industry_index!$A:$A,Industry_index!$B:$B)</f>
        <v>Construction</v>
      </c>
      <c r="C1153" s="43">
        <v>617.0</v>
      </c>
      <c r="D1153" s="43">
        <v>5.9</v>
      </c>
      <c r="E1153" s="43">
        <v>1.0</v>
      </c>
      <c r="F1153" s="43">
        <v>0.0</v>
      </c>
      <c r="G1153" s="43">
        <v>0.0</v>
      </c>
      <c r="H1153" s="43">
        <v>3000.0</v>
      </c>
      <c r="I1153" s="43">
        <v>0.0</v>
      </c>
      <c r="J1153" s="43">
        <v>4470.0</v>
      </c>
      <c r="K1153" s="43">
        <v>17882.0</v>
      </c>
      <c r="L1153" s="43">
        <v>7018.0</v>
      </c>
      <c r="M1153" s="43">
        <v>1.0</v>
      </c>
      <c r="N1153" s="43">
        <v>0.0</v>
      </c>
      <c r="O1153" s="43">
        <v>0.0</v>
      </c>
      <c r="P1153" s="43">
        <v>0.0</v>
      </c>
      <c r="Q1153" s="43">
        <v>17365.5</v>
      </c>
      <c r="R1153" s="43">
        <v>7813.0</v>
      </c>
      <c r="S1153" s="43">
        <v>0.362989225975278</v>
      </c>
      <c r="T1153" s="43">
        <v>-55.008493</v>
      </c>
      <c r="U1153" s="43">
        <v>1.0</v>
      </c>
      <c r="V1153" s="43">
        <v>0.0</v>
      </c>
      <c r="W1153" s="43">
        <v>1.0</v>
      </c>
      <c r="X1153" s="43">
        <v>0.0</v>
      </c>
      <c r="Y1153" s="43">
        <v>0.0</v>
      </c>
      <c r="Z1153" s="43">
        <v>1.0</v>
      </c>
      <c r="AA1153" s="43">
        <v>5.9</v>
      </c>
      <c r="AB1153" s="43">
        <v>1.0</v>
      </c>
      <c r="AC1153" s="43">
        <v>0.0</v>
      </c>
      <c r="AD1153" s="43">
        <v>1.0</v>
      </c>
      <c r="AE1153" s="43">
        <v>7018.0</v>
      </c>
      <c r="AF1153" s="43">
        <v>0.0</v>
      </c>
      <c r="AG1153" s="43">
        <v>0.0</v>
      </c>
      <c r="AH1153" s="43">
        <v>0.0</v>
      </c>
      <c r="AI1153" s="43">
        <v>3000.0</v>
      </c>
      <c r="AJ1153" s="43">
        <v>0.0</v>
      </c>
      <c r="AK1153" s="43">
        <v>4470.0</v>
      </c>
      <c r="AL1153" s="43">
        <v>0.0</v>
      </c>
      <c r="AM1153" s="43">
        <v>0.2452207381814967</v>
      </c>
      <c r="AN1153" s="43">
        <v>0.0</v>
      </c>
      <c r="AO1153" s="43">
        <v>1.0</v>
      </c>
      <c r="AP1153" s="43">
        <v>270.0</v>
      </c>
      <c r="AQ1153" s="43">
        <v>2.0</v>
      </c>
    </row>
    <row r="1154" ht="15.75" customHeight="1">
      <c r="A1154" s="47">
        <v>4869.0</v>
      </c>
      <c r="B1154" s="48" t="str">
        <f t="array" ref="B1154">XLOOKUP(A1154,Industry_index!$A:$A,Industry_index!$B:$B)</f>
        <v>Services</v>
      </c>
      <c r="C1154" s="43">
        <v>569.0</v>
      </c>
      <c r="D1154" s="43">
        <v>1.83</v>
      </c>
      <c r="E1154" s="43">
        <v>2.0</v>
      </c>
      <c r="F1154" s="43">
        <v>14.0</v>
      </c>
      <c r="G1154" s="43">
        <v>0.0</v>
      </c>
      <c r="H1154" s="43">
        <v>10000.0</v>
      </c>
      <c r="I1154" s="43">
        <v>0.0</v>
      </c>
      <c r="J1154" s="43">
        <v>14900.0</v>
      </c>
      <c r="K1154" s="43">
        <v>26183.36</v>
      </c>
      <c r="L1154" s="43">
        <v>2178.886666</v>
      </c>
      <c r="M1154" s="43">
        <v>0.0</v>
      </c>
      <c r="N1154" s="43">
        <v>0.0</v>
      </c>
      <c r="O1154" s="43">
        <v>0.0</v>
      </c>
      <c r="P1154" s="43">
        <v>0.0</v>
      </c>
      <c r="Q1154" s="43">
        <v>33683.205</v>
      </c>
      <c r="R1154" s="43">
        <v>11183.67</v>
      </c>
      <c r="S1154" s="43">
        <v>0.083216592522884</v>
      </c>
      <c r="T1154" s="43">
        <v>-66.797503</v>
      </c>
      <c r="U1154" s="43">
        <v>0.0</v>
      </c>
      <c r="V1154" s="43">
        <v>1.0</v>
      </c>
      <c r="W1154" s="43">
        <v>0.0</v>
      </c>
      <c r="X1154" s="43">
        <v>0.0</v>
      </c>
      <c r="Y1154" s="43">
        <v>0.0</v>
      </c>
      <c r="Z1154" s="43">
        <v>1.0</v>
      </c>
      <c r="AA1154" s="43">
        <v>1.83</v>
      </c>
      <c r="AB1154" s="43">
        <v>2.0</v>
      </c>
      <c r="AC1154" s="43">
        <v>1.0</v>
      </c>
      <c r="AD1154" s="43">
        <v>0.0</v>
      </c>
      <c r="AE1154" s="43">
        <v>2178.886666</v>
      </c>
      <c r="AF1154" s="43">
        <v>0.0</v>
      </c>
      <c r="AG1154" s="43">
        <v>0.0</v>
      </c>
      <c r="AH1154" s="43">
        <v>0.0</v>
      </c>
      <c r="AI1154" s="43">
        <v>10000.0</v>
      </c>
      <c r="AJ1154" s="43">
        <v>0.0</v>
      </c>
      <c r="AK1154" s="43">
        <v>14900.0</v>
      </c>
      <c r="AL1154" s="43">
        <v>0.0</v>
      </c>
      <c r="AM1154" s="43">
        <v>0.2390136311806219</v>
      </c>
      <c r="AN1154" s="43">
        <v>0.0</v>
      </c>
      <c r="AO1154" s="43">
        <v>1.0</v>
      </c>
      <c r="AP1154" s="43">
        <v>238.0</v>
      </c>
      <c r="AQ1154" s="43">
        <v>2.0</v>
      </c>
    </row>
    <row r="1155" ht="15.75" customHeight="1">
      <c r="A1155" s="47">
        <v>5103.0</v>
      </c>
      <c r="B1155" s="48" t="str">
        <f t="array" ref="B1155">XLOOKUP(A1155,Industry_index!$A:$A,Industry_index!$B:$B)</f>
        <v>Retail</v>
      </c>
      <c r="C1155" s="43">
        <v>514.0</v>
      </c>
      <c r="D1155" s="43">
        <v>6.12</v>
      </c>
      <c r="E1155" s="43">
        <v>2.0</v>
      </c>
      <c r="F1155" s="43">
        <v>30.0</v>
      </c>
      <c r="G1155" s="43">
        <v>3667.54</v>
      </c>
      <c r="H1155" s="43">
        <v>5000.0</v>
      </c>
      <c r="I1155" s="43">
        <v>1217.54</v>
      </c>
      <c r="J1155" s="43">
        <v>7450.0</v>
      </c>
      <c r="K1155" s="43">
        <v>13665.836666</v>
      </c>
      <c r="L1155" s="43">
        <v>2534.663333</v>
      </c>
      <c r="M1155" s="43">
        <v>0.0</v>
      </c>
      <c r="N1155" s="43">
        <v>0.333333</v>
      </c>
      <c r="O1155" s="43">
        <v>0.0</v>
      </c>
      <c r="P1155" s="43">
        <v>0.0</v>
      </c>
      <c r="Q1155" s="43">
        <v>16355.925</v>
      </c>
      <c r="R1155" s="43">
        <v>8285.66</v>
      </c>
      <c r="S1155" s="43">
        <v>0.185474145753206</v>
      </c>
      <c r="T1155" s="43">
        <v>-49.341568</v>
      </c>
      <c r="U1155" s="43">
        <v>0.0</v>
      </c>
      <c r="V1155" s="43">
        <v>1.0</v>
      </c>
      <c r="W1155" s="43">
        <v>0.0</v>
      </c>
      <c r="X1155" s="43">
        <v>0.0</v>
      </c>
      <c r="Y1155" s="43">
        <v>0.0</v>
      </c>
      <c r="Z1155" s="43">
        <v>1.0</v>
      </c>
      <c r="AA1155" s="43">
        <v>6.12</v>
      </c>
      <c r="AB1155" s="43">
        <v>2.0</v>
      </c>
      <c r="AC1155" s="43">
        <v>1.0</v>
      </c>
      <c r="AD1155" s="43">
        <v>0.0</v>
      </c>
      <c r="AE1155" s="43">
        <v>2534.663333</v>
      </c>
      <c r="AF1155" s="43">
        <v>0.0</v>
      </c>
      <c r="AG1155" s="43">
        <v>0.0</v>
      </c>
      <c r="AH1155" s="43">
        <v>3667.54</v>
      </c>
      <c r="AI1155" s="43">
        <v>5000.0</v>
      </c>
      <c r="AJ1155" s="43">
        <v>1217.54</v>
      </c>
      <c r="AK1155" s="43">
        <v>7450.0</v>
      </c>
      <c r="AL1155" s="43">
        <v>1.0</v>
      </c>
      <c r="AM1155" s="43">
        <v>0.2190293716299302</v>
      </c>
      <c r="AN1155" s="43">
        <v>0.0</v>
      </c>
      <c r="AO1155" s="43">
        <v>0.0</v>
      </c>
      <c r="AP1155" s="43">
        <v>152.0</v>
      </c>
      <c r="AQ1155" s="43">
        <v>2.0</v>
      </c>
    </row>
    <row r="1156" ht="15.75" customHeight="1">
      <c r="A1156" s="47">
        <v>3360.0</v>
      </c>
      <c r="B1156" s="48" t="str">
        <f t="array" ref="B1156">XLOOKUP(A1156,Industry_index!$A:$A,Industry_index!$B:$B)</f>
        <v>Services</v>
      </c>
      <c r="C1156" s="43">
        <v>654.0</v>
      </c>
      <c r="D1156" s="43">
        <v>25.96</v>
      </c>
      <c r="E1156" s="43">
        <v>3.0</v>
      </c>
      <c r="F1156" s="43">
        <v>4.0</v>
      </c>
      <c r="G1156" s="43">
        <v>0.0</v>
      </c>
      <c r="H1156" s="43">
        <v>5000.0</v>
      </c>
      <c r="I1156" s="43">
        <v>0.0</v>
      </c>
      <c r="J1156" s="43">
        <v>7450.0</v>
      </c>
      <c r="K1156" s="43">
        <v>57835.29</v>
      </c>
      <c r="L1156" s="43">
        <v>6644.45</v>
      </c>
      <c r="M1156" s="43">
        <v>0.0</v>
      </c>
      <c r="N1156" s="43">
        <v>0.666666</v>
      </c>
      <c r="O1156" s="43">
        <v>0.0</v>
      </c>
      <c r="P1156" s="43">
        <v>0.0</v>
      </c>
      <c r="Q1156" s="43">
        <v>53315.73</v>
      </c>
      <c r="R1156" s="43">
        <v>52880.55</v>
      </c>
      <c r="S1156" s="43">
        <v>0.103973266955817</v>
      </c>
      <c r="T1156" s="43">
        <v>-0.816231</v>
      </c>
      <c r="U1156" s="43">
        <v>0.0</v>
      </c>
      <c r="V1156" s="43">
        <v>1.0</v>
      </c>
      <c r="W1156" s="43">
        <v>0.0</v>
      </c>
      <c r="X1156" s="43">
        <v>1.0</v>
      </c>
      <c r="Y1156" s="43">
        <v>0.0</v>
      </c>
      <c r="Z1156" s="43">
        <v>1.0</v>
      </c>
      <c r="AA1156" s="43">
        <v>25.96</v>
      </c>
      <c r="AB1156" s="43">
        <v>3.0</v>
      </c>
      <c r="AC1156" s="43">
        <v>1.0</v>
      </c>
      <c r="AD1156" s="43">
        <v>0.0</v>
      </c>
      <c r="AE1156" s="43">
        <v>6644.45</v>
      </c>
      <c r="AF1156" s="43">
        <v>0.0</v>
      </c>
      <c r="AG1156" s="43">
        <v>1.0</v>
      </c>
      <c r="AH1156" s="43">
        <v>0.0</v>
      </c>
      <c r="AI1156" s="43">
        <v>5000.0</v>
      </c>
      <c r="AJ1156" s="43">
        <v>0.0</v>
      </c>
      <c r="AK1156" s="43">
        <v>7450.0</v>
      </c>
      <c r="AL1156" s="43">
        <v>0.0</v>
      </c>
      <c r="AM1156" s="43">
        <v>0.2361483575568264</v>
      </c>
      <c r="AN1156" s="43">
        <v>0.0</v>
      </c>
      <c r="AO1156" s="43">
        <v>1.0</v>
      </c>
      <c r="AP1156" s="43">
        <v>227.0</v>
      </c>
      <c r="AQ1156" s="43">
        <v>2.0</v>
      </c>
    </row>
    <row r="1157" ht="15.75" customHeight="1">
      <c r="A1157" s="47">
        <v>4150.0</v>
      </c>
      <c r="B1157" s="48" t="str">
        <f t="array" ref="B1157">XLOOKUP(A1157,Industry_index!$A:$A,Industry_index!$B:$B)</f>
        <v>Retail</v>
      </c>
      <c r="C1157" s="43">
        <v>524.0</v>
      </c>
      <c r="D1157" s="43">
        <v>3.67</v>
      </c>
      <c r="E1157" s="43">
        <v>1.0</v>
      </c>
      <c r="F1157" s="43">
        <v>0.0</v>
      </c>
      <c r="G1157" s="43">
        <v>0.0</v>
      </c>
      <c r="H1157" s="43">
        <v>3000.0</v>
      </c>
      <c r="I1157" s="43">
        <v>0.0</v>
      </c>
      <c r="J1157" s="43">
        <v>4470.0</v>
      </c>
      <c r="K1157" s="43">
        <v>65624.0</v>
      </c>
      <c r="L1157" s="43">
        <v>3171.433333</v>
      </c>
      <c r="M1157" s="43">
        <v>0.0</v>
      </c>
      <c r="N1157" s="43">
        <v>0.666666</v>
      </c>
      <c r="O1157" s="43">
        <v>0.0</v>
      </c>
      <c r="P1157" s="43">
        <v>0.0</v>
      </c>
      <c r="Q1157" s="43">
        <v>95927.564</v>
      </c>
      <c r="R1157" s="43">
        <v>13670.05</v>
      </c>
      <c r="S1157" s="43">
        <v>0.007659720925464</v>
      </c>
      <c r="T1157" s="43">
        <v>-85.749607</v>
      </c>
      <c r="U1157" s="43">
        <v>1.0</v>
      </c>
      <c r="V1157" s="43">
        <v>1.0</v>
      </c>
      <c r="W1157" s="43">
        <v>0.0</v>
      </c>
      <c r="X1157" s="43">
        <v>0.0</v>
      </c>
      <c r="Y1157" s="43">
        <v>0.0</v>
      </c>
      <c r="Z1157" s="43">
        <v>1.0</v>
      </c>
      <c r="AA1157" s="43">
        <v>3.67</v>
      </c>
      <c r="AB1157" s="43">
        <v>1.0</v>
      </c>
      <c r="AC1157" s="43">
        <v>1.0</v>
      </c>
      <c r="AD1157" s="43">
        <v>0.0</v>
      </c>
      <c r="AE1157" s="43">
        <v>3171.433333</v>
      </c>
      <c r="AF1157" s="43">
        <v>0.0</v>
      </c>
      <c r="AG1157" s="43">
        <v>0.0</v>
      </c>
      <c r="AH1157" s="43">
        <v>0.0</v>
      </c>
      <c r="AI1157" s="43">
        <v>3000.0</v>
      </c>
      <c r="AJ1157" s="43">
        <v>0.0</v>
      </c>
      <c r="AK1157" s="43">
        <v>4470.0</v>
      </c>
      <c r="AL1157" s="43">
        <v>0.0</v>
      </c>
      <c r="AM1157" s="43">
        <v>0.2152401923394446</v>
      </c>
      <c r="AN1157" s="43">
        <v>0.0</v>
      </c>
      <c r="AO1157" s="43">
        <v>1.0</v>
      </c>
      <c r="AP1157" s="43">
        <v>138.0</v>
      </c>
      <c r="AQ1157" s="43">
        <v>2.0</v>
      </c>
    </row>
    <row r="1158" ht="15.75" customHeight="1">
      <c r="A1158" s="47">
        <v>3161.0</v>
      </c>
      <c r="B1158" s="48" t="str">
        <f t="array" ref="B1158">XLOOKUP(A1158,Industry_index!$A:$A,Industry_index!$B:$B)</f>
        <v>Services</v>
      </c>
      <c r="C1158" s="43">
        <v>699.0</v>
      </c>
      <c r="D1158" s="43">
        <v>10.76</v>
      </c>
      <c r="E1158" s="43">
        <v>5.0</v>
      </c>
      <c r="F1158" s="43">
        <v>40.0</v>
      </c>
      <c r="G1158" s="43">
        <v>0.0</v>
      </c>
      <c r="H1158" s="43">
        <v>5000.0</v>
      </c>
      <c r="I1158" s="43">
        <v>0.0</v>
      </c>
      <c r="J1158" s="43">
        <v>7450.0</v>
      </c>
      <c r="K1158" s="43">
        <v>10890.936666</v>
      </c>
      <c r="L1158" s="43">
        <v>910.333333</v>
      </c>
      <c r="M1158" s="43">
        <v>0.666666</v>
      </c>
      <c r="N1158" s="43">
        <v>0.0</v>
      </c>
      <c r="O1158" s="43">
        <v>0.0</v>
      </c>
      <c r="P1158" s="43">
        <v>0.0</v>
      </c>
      <c r="Q1158" s="43">
        <v>42613.352</v>
      </c>
      <c r="R1158" s="43">
        <v>12100.58</v>
      </c>
      <c r="S1158" s="43">
        <v>0.083585989822733</v>
      </c>
      <c r="T1158" s="43">
        <v>-71.603778</v>
      </c>
      <c r="U1158" s="43">
        <v>0.0</v>
      </c>
      <c r="V1158" s="43">
        <v>1.0</v>
      </c>
      <c r="W1158" s="43">
        <v>0.0</v>
      </c>
      <c r="X1158" s="43">
        <v>0.0</v>
      </c>
      <c r="Y1158" s="43">
        <v>0.0</v>
      </c>
      <c r="Z1158" s="43">
        <v>1.0</v>
      </c>
      <c r="AA1158" s="43">
        <v>10.76</v>
      </c>
      <c r="AB1158" s="43">
        <v>5.0</v>
      </c>
      <c r="AC1158" s="43">
        <v>1.0</v>
      </c>
      <c r="AD1158" s="43">
        <v>0.0</v>
      </c>
      <c r="AE1158" s="43">
        <v>910.333333</v>
      </c>
      <c r="AF1158" s="43">
        <v>0.0</v>
      </c>
      <c r="AG1158" s="43">
        <v>0.0</v>
      </c>
      <c r="AH1158" s="43">
        <v>0.0</v>
      </c>
      <c r="AI1158" s="43">
        <v>5000.0</v>
      </c>
      <c r="AJ1158" s="43">
        <v>0.0</v>
      </c>
      <c r="AK1158" s="43">
        <v>7450.0</v>
      </c>
      <c r="AL1158" s="43">
        <v>0.0</v>
      </c>
      <c r="AM1158" s="43">
        <v>0.2415315765187552</v>
      </c>
      <c r="AN1158" s="43">
        <v>0.0</v>
      </c>
      <c r="AO1158" s="43">
        <v>1.0</v>
      </c>
      <c r="AP1158" s="43">
        <v>253.0</v>
      </c>
      <c r="AQ1158" s="43">
        <v>2.0</v>
      </c>
    </row>
    <row r="1159" ht="15.75" customHeight="1">
      <c r="A1159" s="47">
        <v>1406.0</v>
      </c>
      <c r="B1159" s="48" t="str">
        <f t="array" ref="B1159">XLOOKUP(A1159,Industry_index!$A:$A,Industry_index!$B:$B)</f>
        <v>Retail</v>
      </c>
      <c r="C1159" s="43">
        <v>627.0</v>
      </c>
      <c r="D1159" s="43">
        <v>5.52</v>
      </c>
      <c r="E1159" s="43">
        <v>5.0</v>
      </c>
      <c r="F1159" s="43">
        <v>27.0</v>
      </c>
      <c r="G1159" s="43">
        <v>11324.0</v>
      </c>
      <c r="H1159" s="43">
        <v>10000.0</v>
      </c>
      <c r="I1159" s="43">
        <v>6424.0</v>
      </c>
      <c r="J1159" s="43">
        <v>14900.0</v>
      </c>
      <c r="K1159" s="43">
        <v>9739.0</v>
      </c>
      <c r="L1159" s="43">
        <v>12208.666666</v>
      </c>
      <c r="M1159" s="43">
        <v>0.0</v>
      </c>
      <c r="N1159" s="43">
        <v>0.0</v>
      </c>
      <c r="O1159" s="43">
        <v>0.0</v>
      </c>
      <c r="P1159" s="43">
        <v>0.0</v>
      </c>
      <c r="Q1159" s="43">
        <v>11412.5</v>
      </c>
      <c r="R1159" s="43">
        <v>6392.0</v>
      </c>
      <c r="S1159" s="43">
        <v>0.307112011676168</v>
      </c>
      <c r="T1159" s="43">
        <v>-43.991237</v>
      </c>
      <c r="U1159" s="43">
        <v>0.0</v>
      </c>
      <c r="V1159" s="43">
        <v>1.0</v>
      </c>
      <c r="W1159" s="43">
        <v>0.0</v>
      </c>
      <c r="X1159" s="43">
        <v>0.0</v>
      </c>
      <c r="Y1159" s="43">
        <v>0.0</v>
      </c>
      <c r="Z1159" s="43">
        <v>1.0</v>
      </c>
      <c r="AA1159" s="43">
        <v>5.52</v>
      </c>
      <c r="AB1159" s="43">
        <v>5.0</v>
      </c>
      <c r="AC1159" s="43">
        <v>1.0</v>
      </c>
      <c r="AD1159" s="43">
        <v>0.0</v>
      </c>
      <c r="AE1159" s="43">
        <v>12208.666666</v>
      </c>
      <c r="AF1159" s="43">
        <v>0.0</v>
      </c>
      <c r="AG1159" s="43">
        <v>0.0</v>
      </c>
      <c r="AH1159" s="43">
        <v>11324.0</v>
      </c>
      <c r="AI1159" s="43">
        <v>10000.0</v>
      </c>
      <c r="AJ1159" s="43">
        <v>6424.0</v>
      </c>
      <c r="AK1159" s="43">
        <v>14900.0</v>
      </c>
      <c r="AL1159" s="43">
        <v>1.0</v>
      </c>
      <c r="AM1159" s="43">
        <v>0.2197171659886543</v>
      </c>
      <c r="AN1159" s="43">
        <v>0.0</v>
      </c>
      <c r="AO1159" s="43">
        <v>0.0</v>
      </c>
      <c r="AP1159" s="43">
        <v>156.0</v>
      </c>
      <c r="AQ1159" s="43">
        <v>2.0</v>
      </c>
    </row>
    <row r="1160" ht="15.75" customHeight="1">
      <c r="A1160" s="47">
        <v>2963.0</v>
      </c>
      <c r="B1160" s="48" t="str">
        <f t="array" ref="B1160">XLOOKUP(A1160,Industry_index!$A:$A,Industry_index!$B:$B)</f>
        <v>Services</v>
      </c>
      <c r="C1160" s="43">
        <v>0.0</v>
      </c>
      <c r="D1160" s="43">
        <v>3.51</v>
      </c>
      <c r="E1160" s="43">
        <v>1.0</v>
      </c>
      <c r="F1160" s="43">
        <v>0.0</v>
      </c>
      <c r="G1160" s="43">
        <v>5264.69</v>
      </c>
      <c r="H1160" s="43">
        <v>4000.0</v>
      </c>
      <c r="I1160" s="43">
        <v>3304.69</v>
      </c>
      <c r="J1160" s="43">
        <v>5960.0</v>
      </c>
      <c r="K1160" s="43">
        <v>16304.846666</v>
      </c>
      <c r="L1160" s="43">
        <v>1716.883333</v>
      </c>
      <c r="M1160" s="43">
        <v>0.0</v>
      </c>
      <c r="N1160" s="43">
        <v>0.666666</v>
      </c>
      <c r="O1160" s="43">
        <v>0.0</v>
      </c>
      <c r="P1160" s="43">
        <v>0.0</v>
      </c>
      <c r="Q1160" s="43">
        <v>18412.01</v>
      </c>
      <c r="R1160" s="43">
        <v>12090.52</v>
      </c>
      <c r="S1160" s="43">
        <v>0.105298730132445</v>
      </c>
      <c r="T1160" s="43">
        <v>-34.333513</v>
      </c>
      <c r="U1160" s="43">
        <v>1.0</v>
      </c>
      <c r="V1160" s="43">
        <v>1.0</v>
      </c>
      <c r="W1160" s="43">
        <v>0.0</v>
      </c>
      <c r="X1160" s="43">
        <v>0.0</v>
      </c>
      <c r="Y1160" s="43">
        <v>0.0</v>
      </c>
      <c r="Z1160" s="43">
        <v>1.0</v>
      </c>
      <c r="AA1160" s="43">
        <v>3.51</v>
      </c>
      <c r="AB1160" s="43">
        <v>1.0</v>
      </c>
      <c r="AC1160" s="43">
        <v>1.0</v>
      </c>
      <c r="AD1160" s="43">
        <v>0.0</v>
      </c>
      <c r="AE1160" s="43">
        <v>1716.883333</v>
      </c>
      <c r="AF1160" s="43">
        <v>0.0</v>
      </c>
      <c r="AG1160" s="43">
        <v>0.0</v>
      </c>
      <c r="AH1160" s="43">
        <v>5264.69</v>
      </c>
      <c r="AI1160" s="43">
        <v>4000.0</v>
      </c>
      <c r="AJ1160" s="43">
        <v>3304.69</v>
      </c>
      <c r="AK1160" s="43">
        <v>5960.0</v>
      </c>
      <c r="AL1160" s="43">
        <v>1.0</v>
      </c>
      <c r="AM1160" s="43">
        <v>0.2214393510617862</v>
      </c>
      <c r="AN1160" s="43">
        <v>0.0</v>
      </c>
      <c r="AO1160" s="43">
        <v>0.0</v>
      </c>
      <c r="AP1160" s="43">
        <v>162.0</v>
      </c>
      <c r="AQ1160" s="43">
        <v>2.0</v>
      </c>
    </row>
    <row r="1161" ht="15.75" customHeight="1">
      <c r="A1161" s="47">
        <v>3475.0</v>
      </c>
      <c r="B1161" s="48" t="str">
        <f t="array" ref="B1161">XLOOKUP(A1161,Industry_index!$A:$A,Industry_index!$B:$B)</f>
        <v>Services</v>
      </c>
      <c r="C1161" s="43">
        <v>573.0</v>
      </c>
      <c r="D1161" s="43">
        <v>1.4</v>
      </c>
      <c r="E1161" s="43">
        <v>2.0</v>
      </c>
      <c r="F1161" s="43">
        <v>12.0</v>
      </c>
      <c r="G1161" s="43">
        <v>0.0</v>
      </c>
      <c r="H1161" s="43">
        <v>2000.0</v>
      </c>
      <c r="I1161" s="43">
        <v>0.0</v>
      </c>
      <c r="J1161" s="43">
        <v>2980.0</v>
      </c>
      <c r="K1161" s="43">
        <v>10423.456666</v>
      </c>
      <c r="L1161" s="43">
        <v>1957.346666</v>
      </c>
      <c r="M1161" s="43">
        <v>0.0</v>
      </c>
      <c r="N1161" s="43">
        <v>0.0</v>
      </c>
      <c r="O1161" s="43">
        <v>0.0</v>
      </c>
      <c r="P1161" s="43">
        <v>0.0</v>
      </c>
      <c r="Q1161" s="43">
        <v>12088.453333</v>
      </c>
      <c r="R1161" s="43">
        <v>7828.1</v>
      </c>
      <c r="S1161" s="43">
        <v>0.174258561916287</v>
      </c>
      <c r="T1161" s="43">
        <v>-35.243135</v>
      </c>
      <c r="U1161" s="43">
        <v>1.0</v>
      </c>
      <c r="V1161" s="43">
        <v>1.0</v>
      </c>
      <c r="W1161" s="43">
        <v>0.0</v>
      </c>
      <c r="X1161" s="43">
        <v>0.0</v>
      </c>
      <c r="Y1161" s="43">
        <v>0.0</v>
      </c>
      <c r="Z1161" s="43">
        <v>1.0</v>
      </c>
      <c r="AA1161" s="43">
        <v>1.4</v>
      </c>
      <c r="AB1161" s="43">
        <v>2.0</v>
      </c>
      <c r="AC1161" s="43">
        <v>1.0</v>
      </c>
      <c r="AD1161" s="43">
        <v>0.0</v>
      </c>
      <c r="AE1161" s="43">
        <v>1957.346666</v>
      </c>
      <c r="AF1161" s="43">
        <v>0.0</v>
      </c>
      <c r="AG1161" s="43">
        <v>0.0</v>
      </c>
      <c r="AH1161" s="43">
        <v>0.0</v>
      </c>
      <c r="AI1161" s="43">
        <v>2000.0</v>
      </c>
      <c r="AJ1161" s="43">
        <v>0.0</v>
      </c>
      <c r="AK1161" s="43">
        <v>2980.0</v>
      </c>
      <c r="AL1161" s="43">
        <v>0.0</v>
      </c>
      <c r="AM1161" s="43">
        <v>0.2418424586041315</v>
      </c>
      <c r="AN1161" s="43">
        <v>0.0</v>
      </c>
      <c r="AO1161" s="43">
        <v>1.0</v>
      </c>
      <c r="AP1161" s="43">
        <v>256.0</v>
      </c>
      <c r="AQ1161" s="43">
        <v>2.0</v>
      </c>
    </row>
    <row r="1162" ht="15.75" customHeight="1">
      <c r="A1162" s="47">
        <v>3477.0</v>
      </c>
      <c r="B1162" s="48" t="str">
        <f t="array" ref="B1162">XLOOKUP(A1162,Industry_index!$A:$A,Industry_index!$B:$B)</f>
        <v>Services</v>
      </c>
      <c r="C1162" s="43">
        <v>484.0</v>
      </c>
      <c r="D1162" s="43">
        <v>2.38</v>
      </c>
      <c r="E1162" s="43">
        <v>2.0</v>
      </c>
      <c r="F1162" s="43">
        <v>31.0</v>
      </c>
      <c r="G1162" s="43">
        <v>12807.0</v>
      </c>
      <c r="H1162" s="43">
        <v>10000.0</v>
      </c>
      <c r="I1162" s="43">
        <v>7907.0</v>
      </c>
      <c r="J1162" s="43">
        <v>14900.0</v>
      </c>
      <c r="K1162" s="43">
        <v>20288.743333</v>
      </c>
      <c r="L1162" s="43">
        <v>2208.0</v>
      </c>
      <c r="M1162" s="43">
        <v>1.333333</v>
      </c>
      <c r="N1162" s="43">
        <v>0.0</v>
      </c>
      <c r="O1162" s="43">
        <v>0.0</v>
      </c>
      <c r="P1162" s="43">
        <v>0.0</v>
      </c>
      <c r="Q1162" s="43">
        <v>23558.615</v>
      </c>
      <c r="R1162" s="43">
        <v>13749.0</v>
      </c>
      <c r="S1162" s="43">
        <v>0.108828838064857</v>
      </c>
      <c r="T1162" s="43">
        <v>-41.639205</v>
      </c>
      <c r="U1162" s="43">
        <v>0.0</v>
      </c>
      <c r="V1162" s="43">
        <v>1.0</v>
      </c>
      <c r="W1162" s="43">
        <v>0.0</v>
      </c>
      <c r="X1162" s="43">
        <v>0.0</v>
      </c>
      <c r="Y1162" s="43">
        <v>0.0</v>
      </c>
      <c r="Z1162" s="43">
        <v>1.0</v>
      </c>
      <c r="AA1162" s="43">
        <v>2.38</v>
      </c>
      <c r="AB1162" s="43">
        <v>2.0</v>
      </c>
      <c r="AC1162" s="43">
        <v>1.0</v>
      </c>
      <c r="AD1162" s="43">
        <v>0.0</v>
      </c>
      <c r="AE1162" s="43">
        <v>2208.0</v>
      </c>
      <c r="AF1162" s="43">
        <v>0.0</v>
      </c>
      <c r="AG1162" s="43">
        <v>0.0</v>
      </c>
      <c r="AH1162" s="43">
        <v>12807.0</v>
      </c>
      <c r="AI1162" s="43">
        <v>10000.0</v>
      </c>
      <c r="AJ1162" s="43">
        <v>7907.0</v>
      </c>
      <c r="AK1162" s="43">
        <v>14900.0</v>
      </c>
      <c r="AL1162" s="43">
        <v>1.0</v>
      </c>
      <c r="AM1162" s="43">
        <v>0.2364494439841614</v>
      </c>
      <c r="AN1162" s="43">
        <v>0.0</v>
      </c>
      <c r="AO1162" s="43">
        <v>0.0</v>
      </c>
      <c r="AP1162" s="43">
        <v>230.0</v>
      </c>
      <c r="AQ1162" s="43">
        <v>2.0</v>
      </c>
    </row>
    <row r="1163" ht="15.75" customHeight="1">
      <c r="A1163" s="47">
        <v>4584.0</v>
      </c>
      <c r="B1163" s="48" t="str">
        <f t="array" ref="B1163">XLOOKUP(A1163,Industry_index!$A:$A,Industry_index!$B:$B)</f>
        <v>Services</v>
      </c>
      <c r="C1163" s="43">
        <v>678.0</v>
      </c>
      <c r="D1163" s="43">
        <v>30.95</v>
      </c>
      <c r="E1163" s="43">
        <v>3.0</v>
      </c>
      <c r="F1163" s="43">
        <v>4.0</v>
      </c>
      <c r="G1163" s="43">
        <v>0.0</v>
      </c>
      <c r="H1163" s="43">
        <v>3000.0</v>
      </c>
      <c r="I1163" s="43">
        <v>0.0</v>
      </c>
      <c r="J1163" s="43">
        <v>4470.0</v>
      </c>
      <c r="K1163" s="43">
        <v>11582.666666</v>
      </c>
      <c r="L1163" s="43">
        <v>1119.666666</v>
      </c>
      <c r="M1163" s="43">
        <v>0.0</v>
      </c>
      <c r="N1163" s="43">
        <v>0.0</v>
      </c>
      <c r="O1163" s="43">
        <v>0.0</v>
      </c>
      <c r="P1163" s="43">
        <v>0.0</v>
      </c>
      <c r="Q1163" s="43">
        <v>9218.8</v>
      </c>
      <c r="R1163" s="43">
        <v>9817.0</v>
      </c>
      <c r="S1163" s="43">
        <v>0.096667694063631</v>
      </c>
      <c r="T1163" s="43">
        <v>6.488913</v>
      </c>
      <c r="U1163" s="43">
        <v>1.0</v>
      </c>
      <c r="V1163" s="43">
        <v>1.0</v>
      </c>
      <c r="W1163" s="43">
        <v>0.0</v>
      </c>
      <c r="X1163" s="43">
        <v>1.0</v>
      </c>
      <c r="Y1163" s="43">
        <v>0.0</v>
      </c>
      <c r="Z1163" s="43">
        <v>1.0</v>
      </c>
      <c r="AA1163" s="43">
        <v>30.95</v>
      </c>
      <c r="AB1163" s="43">
        <v>3.0</v>
      </c>
      <c r="AC1163" s="43">
        <v>1.0</v>
      </c>
      <c r="AD1163" s="43">
        <v>0.0</v>
      </c>
      <c r="AE1163" s="43">
        <v>1119.666666</v>
      </c>
      <c r="AF1163" s="43">
        <v>0.0</v>
      </c>
      <c r="AG1163" s="43">
        <v>1.0</v>
      </c>
      <c r="AH1163" s="43">
        <v>0.0</v>
      </c>
      <c r="AI1163" s="43">
        <v>3000.0</v>
      </c>
      <c r="AJ1163" s="43">
        <v>0.0</v>
      </c>
      <c r="AK1163" s="43">
        <v>4470.0</v>
      </c>
      <c r="AL1163" s="43">
        <v>0.0</v>
      </c>
      <c r="AM1163" s="43">
        <v>0.2362488646467417</v>
      </c>
      <c r="AN1163" s="43">
        <v>0.0</v>
      </c>
      <c r="AO1163" s="43">
        <v>1.0</v>
      </c>
      <c r="AP1163" s="43">
        <v>228.0</v>
      </c>
      <c r="AQ1163" s="43">
        <v>2.0</v>
      </c>
    </row>
    <row r="1164" ht="15.75" customHeight="1">
      <c r="A1164" s="47">
        <v>2128.0</v>
      </c>
      <c r="B1164" s="48" t="str">
        <f t="array" ref="B1164">XLOOKUP(A1164,Industry_index!$A:$A,Industry_index!$B:$B)</f>
        <v>Services</v>
      </c>
      <c r="C1164" s="43">
        <v>850.0</v>
      </c>
      <c r="D1164" s="43">
        <v>15.36</v>
      </c>
      <c r="E1164" s="43">
        <v>1.0</v>
      </c>
      <c r="F1164" s="43">
        <v>0.0</v>
      </c>
      <c r="G1164" s="43">
        <v>0.0</v>
      </c>
      <c r="H1164" s="43">
        <v>12000.0</v>
      </c>
      <c r="I1164" s="43">
        <v>0.0</v>
      </c>
      <c r="J1164" s="43">
        <v>17880.0</v>
      </c>
      <c r="K1164" s="43">
        <v>67111.18</v>
      </c>
      <c r="L1164" s="43">
        <v>11404.006666</v>
      </c>
      <c r="M1164" s="43">
        <v>0.0</v>
      </c>
      <c r="N1164" s="43">
        <v>0.0</v>
      </c>
      <c r="O1164" s="43">
        <v>0.0</v>
      </c>
      <c r="P1164" s="43">
        <v>0.0</v>
      </c>
      <c r="Q1164" s="43">
        <v>69403.53</v>
      </c>
      <c r="R1164" s="43">
        <v>66739.61</v>
      </c>
      <c r="S1164" s="43">
        <v>0.166406741112398</v>
      </c>
      <c r="T1164" s="43">
        <v>-3.838306</v>
      </c>
      <c r="U1164" s="43">
        <v>0.0</v>
      </c>
      <c r="V1164" s="43">
        <v>1.0</v>
      </c>
      <c r="W1164" s="43">
        <v>0.0</v>
      </c>
      <c r="X1164" s="43">
        <v>1.0</v>
      </c>
      <c r="Y1164" s="43">
        <v>0.0</v>
      </c>
      <c r="Z1164" s="43">
        <v>1.0</v>
      </c>
      <c r="AA1164" s="43">
        <v>15.36</v>
      </c>
      <c r="AB1164" s="43">
        <v>1.0</v>
      </c>
      <c r="AC1164" s="43">
        <v>1.0</v>
      </c>
      <c r="AD1164" s="43">
        <v>0.0</v>
      </c>
      <c r="AE1164" s="43">
        <v>11404.006666</v>
      </c>
      <c r="AF1164" s="43">
        <v>0.0</v>
      </c>
      <c r="AG1164" s="43">
        <v>1.0</v>
      </c>
      <c r="AH1164" s="43">
        <v>0.0</v>
      </c>
      <c r="AI1164" s="43">
        <v>12000.0</v>
      </c>
      <c r="AJ1164" s="43">
        <v>0.0</v>
      </c>
      <c r="AK1164" s="43">
        <v>17880.0</v>
      </c>
      <c r="AL1164" s="43">
        <v>0.0</v>
      </c>
      <c r="AM1164" s="43">
        <v>0.2393558245613931</v>
      </c>
      <c r="AN1164" s="43">
        <v>0.0</v>
      </c>
      <c r="AO1164" s="43">
        <v>1.0</v>
      </c>
      <c r="AP1164" s="43">
        <v>239.0</v>
      </c>
      <c r="AQ1164" s="43">
        <v>2.0</v>
      </c>
    </row>
    <row r="1165" ht="15.75" customHeight="1">
      <c r="A1165" s="47">
        <v>311.0</v>
      </c>
      <c r="B1165" s="48" t="str">
        <f t="array" ref="B1165">XLOOKUP(A1165,Industry_index!$A:$A,Industry_index!$B:$B)</f>
        <v>Construction</v>
      </c>
      <c r="C1165" s="43">
        <v>574.0</v>
      </c>
      <c r="D1165" s="43">
        <v>15.25</v>
      </c>
      <c r="E1165" s="43">
        <v>2.0</v>
      </c>
      <c r="F1165" s="43">
        <v>17.0</v>
      </c>
      <c r="G1165" s="43">
        <v>0.0</v>
      </c>
      <c r="H1165" s="43">
        <v>4000.0</v>
      </c>
      <c r="I1165" s="43">
        <v>0.0</v>
      </c>
      <c r="J1165" s="43">
        <v>5960.0</v>
      </c>
      <c r="K1165" s="43">
        <v>21839.983333</v>
      </c>
      <c r="L1165" s="43">
        <v>2328.293333</v>
      </c>
      <c r="M1165" s="43">
        <v>0.0</v>
      </c>
      <c r="N1165" s="43">
        <v>0.333333</v>
      </c>
      <c r="O1165" s="43">
        <v>0.0</v>
      </c>
      <c r="P1165" s="43">
        <v>0.0</v>
      </c>
      <c r="Q1165" s="43">
        <v>22835.894285</v>
      </c>
      <c r="R1165" s="43">
        <v>13637.0</v>
      </c>
      <c r="S1165" s="43">
        <v>0.126629578009407</v>
      </c>
      <c r="T1165" s="43">
        <v>-40.282591</v>
      </c>
      <c r="U1165" s="43">
        <v>1.0</v>
      </c>
      <c r="V1165" s="43">
        <v>0.0</v>
      </c>
      <c r="W1165" s="43">
        <v>1.0</v>
      </c>
      <c r="X1165" s="43">
        <v>0.0</v>
      </c>
      <c r="Y1165" s="43">
        <v>0.0</v>
      </c>
      <c r="Z1165" s="43">
        <v>1.0</v>
      </c>
      <c r="AA1165" s="43">
        <v>15.25</v>
      </c>
      <c r="AB1165" s="43">
        <v>2.0</v>
      </c>
      <c r="AC1165" s="43">
        <v>0.0</v>
      </c>
      <c r="AD1165" s="43">
        <v>1.0</v>
      </c>
      <c r="AE1165" s="43">
        <v>2328.293333</v>
      </c>
      <c r="AF1165" s="43">
        <v>0.0</v>
      </c>
      <c r="AG1165" s="43">
        <v>0.0</v>
      </c>
      <c r="AH1165" s="43">
        <v>0.0</v>
      </c>
      <c r="AI1165" s="43">
        <v>4000.0</v>
      </c>
      <c r="AJ1165" s="43">
        <v>0.0</v>
      </c>
      <c r="AK1165" s="43">
        <v>5960.0</v>
      </c>
      <c r="AL1165" s="43">
        <v>0.0</v>
      </c>
      <c r="AM1165" s="43">
        <v>0.2348566364680345</v>
      </c>
      <c r="AN1165" s="43">
        <v>0.0</v>
      </c>
      <c r="AO1165" s="43">
        <v>1.0</v>
      </c>
      <c r="AP1165" s="43">
        <v>221.0</v>
      </c>
      <c r="AQ1165" s="43">
        <v>2.0</v>
      </c>
    </row>
    <row r="1166" ht="15.75" customHeight="1">
      <c r="A1166" s="47">
        <v>1119.0</v>
      </c>
      <c r="B1166" s="48" t="str">
        <f t="array" ref="B1166">XLOOKUP(A1166,Industry_index!$A:$A,Industry_index!$B:$B)</f>
        <v>Services</v>
      </c>
      <c r="C1166" s="43">
        <v>511.0</v>
      </c>
      <c r="D1166" s="43">
        <v>2.53</v>
      </c>
      <c r="E1166" s="43">
        <v>1.0</v>
      </c>
      <c r="F1166" s="43">
        <v>0.0</v>
      </c>
      <c r="G1166" s="43">
        <v>0.0</v>
      </c>
      <c r="H1166" s="43">
        <v>3000.0</v>
      </c>
      <c r="I1166" s="43">
        <v>0.0</v>
      </c>
      <c r="J1166" s="43">
        <v>4470.0</v>
      </c>
      <c r="K1166" s="43">
        <v>5673.033333</v>
      </c>
      <c r="L1166" s="43">
        <v>594.17</v>
      </c>
      <c r="M1166" s="43">
        <v>0.666666</v>
      </c>
      <c r="N1166" s="43">
        <v>0.0</v>
      </c>
      <c r="O1166" s="43">
        <v>0.0</v>
      </c>
      <c r="P1166" s="43">
        <v>0.0</v>
      </c>
      <c r="Q1166" s="43">
        <v>10119.531666</v>
      </c>
      <c r="R1166" s="43">
        <v>5075.0</v>
      </c>
      <c r="S1166" s="43">
        <v>0.085743119452468</v>
      </c>
      <c r="T1166" s="43">
        <v>-49.849441</v>
      </c>
      <c r="U1166" s="43">
        <v>1.0</v>
      </c>
      <c r="V1166" s="43">
        <v>1.0</v>
      </c>
      <c r="W1166" s="43">
        <v>0.0</v>
      </c>
      <c r="X1166" s="43">
        <v>0.0</v>
      </c>
      <c r="Y1166" s="43">
        <v>0.0</v>
      </c>
      <c r="Z1166" s="43">
        <v>1.0</v>
      </c>
      <c r="AA1166" s="43">
        <v>2.53</v>
      </c>
      <c r="AB1166" s="43">
        <v>1.0</v>
      </c>
      <c r="AC1166" s="43">
        <v>1.0</v>
      </c>
      <c r="AD1166" s="43">
        <v>0.0</v>
      </c>
      <c r="AE1166" s="43">
        <v>594.17</v>
      </c>
      <c r="AF1166" s="43">
        <v>0.0</v>
      </c>
      <c r="AG1166" s="43">
        <v>0.0</v>
      </c>
      <c r="AH1166" s="43">
        <v>0.0</v>
      </c>
      <c r="AI1166" s="43">
        <v>3000.0</v>
      </c>
      <c r="AJ1166" s="43">
        <v>0.0</v>
      </c>
      <c r="AK1166" s="43">
        <v>4470.0</v>
      </c>
      <c r="AL1166" s="43">
        <v>0.0</v>
      </c>
      <c r="AM1166" s="43">
        <v>0.2300135837579637</v>
      </c>
      <c r="AN1166" s="43">
        <v>0.0</v>
      </c>
      <c r="AO1166" s="43">
        <v>1.0</v>
      </c>
      <c r="AP1166" s="43">
        <v>198.0</v>
      </c>
      <c r="AQ1166" s="43">
        <v>2.0</v>
      </c>
    </row>
    <row r="1167" ht="15.75" customHeight="1">
      <c r="A1167" s="47">
        <v>1097.0</v>
      </c>
      <c r="B1167" s="48" t="str">
        <f t="array" ref="B1167">XLOOKUP(A1167,Industry_index!$A:$A,Industry_index!$B:$B)</f>
        <v>Transportation &amp; Public Utilities</v>
      </c>
      <c r="C1167" s="43">
        <v>546.0</v>
      </c>
      <c r="D1167" s="43">
        <v>12.3</v>
      </c>
      <c r="E1167" s="43">
        <v>2.0</v>
      </c>
      <c r="F1167" s="43">
        <v>14.0</v>
      </c>
      <c r="G1167" s="43">
        <v>0.0</v>
      </c>
      <c r="H1167" s="43">
        <v>5000.0</v>
      </c>
      <c r="I1167" s="43">
        <v>0.0</v>
      </c>
      <c r="J1167" s="43">
        <v>7450.0</v>
      </c>
      <c r="K1167" s="43">
        <v>22238.19</v>
      </c>
      <c r="L1167" s="43">
        <v>4461.16</v>
      </c>
      <c r="M1167" s="43">
        <v>0.0</v>
      </c>
      <c r="N1167" s="43">
        <v>0.0</v>
      </c>
      <c r="O1167" s="43">
        <v>0.0</v>
      </c>
      <c r="P1167" s="43">
        <v>0.0</v>
      </c>
      <c r="Q1167" s="43">
        <v>26993.48125</v>
      </c>
      <c r="R1167" s="43">
        <v>21177.52</v>
      </c>
      <c r="S1167" s="43">
        <v>0.200608053083456</v>
      </c>
      <c r="T1167" s="43">
        <v>-21.545794</v>
      </c>
      <c r="U1167" s="43">
        <v>0.0</v>
      </c>
      <c r="V1167" s="43">
        <v>0.0</v>
      </c>
      <c r="W1167" s="43">
        <v>1.0</v>
      </c>
      <c r="X1167" s="43">
        <v>0.0</v>
      </c>
      <c r="Y1167" s="43">
        <v>0.0</v>
      </c>
      <c r="Z1167" s="43">
        <v>1.0</v>
      </c>
      <c r="AA1167" s="43">
        <v>12.3</v>
      </c>
      <c r="AB1167" s="43">
        <v>2.0</v>
      </c>
      <c r="AC1167" s="43">
        <v>0.0</v>
      </c>
      <c r="AD1167" s="43">
        <v>1.0</v>
      </c>
      <c r="AE1167" s="43">
        <v>4461.16</v>
      </c>
      <c r="AF1167" s="43">
        <v>0.0</v>
      </c>
      <c r="AG1167" s="43">
        <v>0.0</v>
      </c>
      <c r="AH1167" s="43">
        <v>0.0</v>
      </c>
      <c r="AI1167" s="43">
        <v>5000.0</v>
      </c>
      <c r="AJ1167" s="43">
        <v>0.0</v>
      </c>
      <c r="AK1167" s="43">
        <v>7450.0</v>
      </c>
      <c r="AL1167" s="43">
        <v>0.0</v>
      </c>
      <c r="AM1167" s="43">
        <v>0.2393629002691271</v>
      </c>
      <c r="AN1167" s="43">
        <v>0.0</v>
      </c>
      <c r="AO1167" s="43">
        <v>1.0</v>
      </c>
      <c r="AP1167" s="43">
        <v>240.0</v>
      </c>
      <c r="AQ1167" s="43">
        <v>2.0</v>
      </c>
    </row>
    <row r="1168" ht="15.75" customHeight="1">
      <c r="A1168" s="47">
        <v>3511.0</v>
      </c>
      <c r="B1168" s="48" t="str">
        <f t="array" ref="B1168">XLOOKUP(A1168,Industry_index!$A:$A,Industry_index!$B:$B)</f>
        <v>Construction</v>
      </c>
      <c r="C1168" s="43">
        <v>0.0</v>
      </c>
      <c r="D1168" s="43">
        <v>3.59</v>
      </c>
      <c r="E1168" s="43">
        <v>1.0</v>
      </c>
      <c r="F1168" s="43">
        <v>0.0</v>
      </c>
      <c r="G1168" s="43">
        <v>0.0</v>
      </c>
      <c r="H1168" s="43">
        <v>30000.0</v>
      </c>
      <c r="I1168" s="43">
        <v>0.0</v>
      </c>
      <c r="J1168" s="43">
        <v>44700.0</v>
      </c>
      <c r="K1168" s="43">
        <v>76130.666666</v>
      </c>
      <c r="L1168" s="43">
        <v>11427.83</v>
      </c>
      <c r="M1168" s="43">
        <v>0.0</v>
      </c>
      <c r="N1168" s="43">
        <v>0.0</v>
      </c>
      <c r="O1168" s="43">
        <v>0.0</v>
      </c>
      <c r="P1168" s="43">
        <v>0.0</v>
      </c>
      <c r="Q1168" s="43">
        <v>100453.032</v>
      </c>
      <c r="R1168" s="43">
        <v>54537.67</v>
      </c>
      <c r="S1168" s="43">
        <v>0.394368393185033</v>
      </c>
      <c r="T1168" s="43">
        <v>-45.708286</v>
      </c>
      <c r="U1168" s="43">
        <v>1.0</v>
      </c>
      <c r="V1168" s="43">
        <v>0.0</v>
      </c>
      <c r="W1168" s="43">
        <v>1.0</v>
      </c>
      <c r="X1168" s="43">
        <v>0.0</v>
      </c>
      <c r="Y1168" s="43">
        <v>0.0</v>
      </c>
      <c r="Z1168" s="43">
        <v>1.0</v>
      </c>
      <c r="AA1168" s="43">
        <v>3.59</v>
      </c>
      <c r="AB1168" s="43">
        <v>1.0</v>
      </c>
      <c r="AC1168" s="43">
        <v>0.0</v>
      </c>
      <c r="AD1168" s="43">
        <v>1.0</v>
      </c>
      <c r="AE1168" s="43">
        <v>11427.83</v>
      </c>
      <c r="AF1168" s="43">
        <v>0.0</v>
      </c>
      <c r="AG1168" s="43">
        <v>0.0</v>
      </c>
      <c r="AH1168" s="43">
        <v>0.0</v>
      </c>
      <c r="AI1168" s="43">
        <v>30000.0</v>
      </c>
      <c r="AJ1168" s="43">
        <v>0.0</v>
      </c>
      <c r="AK1168" s="43">
        <v>44700.0</v>
      </c>
      <c r="AL1168" s="43">
        <v>0.0</v>
      </c>
      <c r="AM1168" s="43">
        <v>0.2376186170188274</v>
      </c>
      <c r="AN1168" s="43">
        <v>0.0</v>
      </c>
      <c r="AO1168" s="43">
        <v>1.0</v>
      </c>
      <c r="AP1168" s="43">
        <v>234.0</v>
      </c>
      <c r="AQ1168" s="43">
        <v>2.0</v>
      </c>
    </row>
    <row r="1169" ht="15.75" customHeight="1">
      <c r="A1169" s="47">
        <v>464.0</v>
      </c>
      <c r="B1169" s="48" t="str">
        <f t="array" ref="B1169">XLOOKUP(A1169,Industry_index!$A:$A,Industry_index!$B:$B)</f>
        <v>Construction</v>
      </c>
      <c r="C1169" s="43">
        <v>573.0</v>
      </c>
      <c r="D1169" s="43">
        <v>2.11</v>
      </c>
      <c r="E1169" s="43">
        <v>1.0</v>
      </c>
      <c r="F1169" s="43">
        <v>0.0</v>
      </c>
      <c r="G1169" s="43">
        <v>0.0</v>
      </c>
      <c r="H1169" s="43">
        <v>5000.0</v>
      </c>
      <c r="I1169" s="43">
        <v>0.0</v>
      </c>
      <c r="J1169" s="43">
        <v>7450.0</v>
      </c>
      <c r="K1169" s="43">
        <v>68164.0</v>
      </c>
      <c r="L1169" s="43">
        <v>11029.166666</v>
      </c>
      <c r="M1169" s="43">
        <v>1.0</v>
      </c>
      <c r="N1169" s="43">
        <v>1.0</v>
      </c>
      <c r="O1169" s="43">
        <v>3.666666</v>
      </c>
      <c r="P1169" s="43">
        <v>11.0</v>
      </c>
      <c r="Q1169" s="43">
        <v>54297.25</v>
      </c>
      <c r="R1169" s="43">
        <v>34618.0</v>
      </c>
      <c r="S1169" s="43">
        <v>0.156719622312875</v>
      </c>
      <c r="T1169" s="43">
        <v>-36.243548</v>
      </c>
      <c r="U1169" s="43">
        <v>0.0</v>
      </c>
      <c r="V1169" s="43">
        <v>0.0</v>
      </c>
      <c r="W1169" s="43">
        <v>1.0</v>
      </c>
      <c r="X1169" s="43">
        <v>0.0</v>
      </c>
      <c r="Y1169" s="43">
        <v>0.0</v>
      </c>
      <c r="Z1169" s="43">
        <v>1.0</v>
      </c>
      <c r="AA1169" s="43">
        <v>2.11</v>
      </c>
      <c r="AB1169" s="43">
        <v>1.0</v>
      </c>
      <c r="AC1169" s="43">
        <v>0.0</v>
      </c>
      <c r="AD1169" s="43">
        <v>1.0</v>
      </c>
      <c r="AE1169" s="43">
        <v>11029.166666</v>
      </c>
      <c r="AF1169" s="43">
        <v>0.0</v>
      </c>
      <c r="AG1169" s="43">
        <v>0.0</v>
      </c>
      <c r="AH1169" s="43">
        <v>0.0</v>
      </c>
      <c r="AI1169" s="43">
        <v>5000.0</v>
      </c>
      <c r="AJ1169" s="43">
        <v>0.0</v>
      </c>
      <c r="AK1169" s="43">
        <v>7450.0</v>
      </c>
      <c r="AL1169" s="43">
        <v>0.0</v>
      </c>
      <c r="AM1169" s="43">
        <v>0.2459057679731934</v>
      </c>
      <c r="AN1169" s="43">
        <v>0.0</v>
      </c>
      <c r="AO1169" s="43">
        <v>1.0</v>
      </c>
      <c r="AP1169" s="43">
        <v>271.0</v>
      </c>
      <c r="AQ1169" s="43">
        <v>2.0</v>
      </c>
    </row>
    <row r="1170" ht="15.75" customHeight="1">
      <c r="A1170" s="47">
        <v>1624.0</v>
      </c>
      <c r="B1170" s="48" t="str">
        <f t="array" ref="B1170">XLOOKUP(A1170,Industry_index!$A:$A,Industry_index!$B:$B)</f>
        <v>Services</v>
      </c>
      <c r="C1170" s="43">
        <v>591.0</v>
      </c>
      <c r="D1170" s="43">
        <v>0.67</v>
      </c>
      <c r="E1170" s="43">
        <v>1.0</v>
      </c>
      <c r="F1170" s="43">
        <v>0.0</v>
      </c>
      <c r="G1170" s="43">
        <v>0.0</v>
      </c>
      <c r="H1170" s="43">
        <v>3000.0</v>
      </c>
      <c r="I1170" s="43">
        <v>0.0</v>
      </c>
      <c r="J1170" s="43">
        <v>4470.0</v>
      </c>
      <c r="K1170" s="43">
        <v>6575.166666</v>
      </c>
      <c r="L1170" s="43">
        <v>2773.0</v>
      </c>
      <c r="M1170" s="43">
        <v>0.0</v>
      </c>
      <c r="N1170" s="43">
        <v>0.0</v>
      </c>
      <c r="O1170" s="43">
        <v>0.0</v>
      </c>
      <c r="P1170" s="43">
        <v>0.0</v>
      </c>
      <c r="Q1170" s="43">
        <v>31982.5</v>
      </c>
      <c r="R1170" s="43">
        <v>13505.0</v>
      </c>
      <c r="S1170" s="43">
        <v>0.421738145173432</v>
      </c>
      <c r="T1170" s="43">
        <v>-57.773782</v>
      </c>
      <c r="U1170" s="43">
        <v>0.0</v>
      </c>
      <c r="V1170" s="43">
        <v>1.0</v>
      </c>
      <c r="W1170" s="43">
        <v>0.0</v>
      </c>
      <c r="X1170" s="43">
        <v>0.0</v>
      </c>
      <c r="Y1170" s="43">
        <v>0.0</v>
      </c>
      <c r="Z1170" s="43">
        <v>1.0</v>
      </c>
      <c r="AA1170" s="43">
        <v>0.67</v>
      </c>
      <c r="AB1170" s="43">
        <v>1.0</v>
      </c>
      <c r="AC1170" s="43">
        <v>1.0</v>
      </c>
      <c r="AD1170" s="43">
        <v>0.0</v>
      </c>
      <c r="AE1170" s="43">
        <v>2773.0</v>
      </c>
      <c r="AF1170" s="43">
        <v>0.0</v>
      </c>
      <c r="AG1170" s="43">
        <v>0.0</v>
      </c>
      <c r="AH1170" s="43">
        <v>0.0</v>
      </c>
      <c r="AI1170" s="43">
        <v>3000.0</v>
      </c>
      <c r="AJ1170" s="43">
        <v>0.0</v>
      </c>
      <c r="AK1170" s="43">
        <v>4470.0</v>
      </c>
      <c r="AL1170" s="43">
        <v>0.0</v>
      </c>
      <c r="AM1170" s="43">
        <v>0.2295058378375825</v>
      </c>
      <c r="AN1170" s="43">
        <v>0.0</v>
      </c>
      <c r="AO1170" s="43">
        <v>1.0</v>
      </c>
      <c r="AP1170" s="43">
        <v>192.0</v>
      </c>
      <c r="AQ1170" s="43">
        <v>2.0</v>
      </c>
    </row>
    <row r="1171" ht="15.75" customHeight="1">
      <c r="A1171" s="47">
        <v>5104.0</v>
      </c>
      <c r="B1171" s="48" t="str">
        <f t="array" ref="B1171">XLOOKUP(A1171,Industry_index!$A:$A,Industry_index!$B:$B)</f>
        <v>Services</v>
      </c>
      <c r="C1171" s="43">
        <v>686.0</v>
      </c>
      <c r="D1171" s="43">
        <v>1.2</v>
      </c>
      <c r="E1171" s="43">
        <v>1.0</v>
      </c>
      <c r="F1171" s="43">
        <v>0.0</v>
      </c>
      <c r="G1171" s="43">
        <v>0.0</v>
      </c>
      <c r="H1171" s="43">
        <v>4000.0</v>
      </c>
      <c r="I1171" s="43">
        <v>0.0</v>
      </c>
      <c r="J1171" s="43">
        <v>5560.0</v>
      </c>
      <c r="K1171" s="43">
        <v>8855.723333</v>
      </c>
      <c r="L1171" s="43">
        <v>1741.31</v>
      </c>
      <c r="M1171" s="43">
        <v>0.0</v>
      </c>
      <c r="N1171" s="43">
        <v>0.0</v>
      </c>
      <c r="O1171" s="43">
        <v>0.0</v>
      </c>
      <c r="P1171" s="43">
        <v>0.0</v>
      </c>
      <c r="Q1171" s="43">
        <v>12155.659</v>
      </c>
      <c r="R1171" s="43">
        <v>9047.75</v>
      </c>
      <c r="S1171" s="43">
        <v>0.190756380397643</v>
      </c>
      <c r="T1171" s="43">
        <v>-25.567597</v>
      </c>
      <c r="U1171" s="43">
        <v>0.0</v>
      </c>
      <c r="V1171" s="43">
        <v>1.0</v>
      </c>
      <c r="W1171" s="43">
        <v>0.0</v>
      </c>
      <c r="X1171" s="43">
        <v>0.0</v>
      </c>
      <c r="Y1171" s="43">
        <v>0.0</v>
      </c>
      <c r="Z1171" s="43">
        <v>1.0</v>
      </c>
      <c r="AA1171" s="43">
        <v>1.2</v>
      </c>
      <c r="AB1171" s="43">
        <v>1.0</v>
      </c>
      <c r="AC1171" s="43">
        <v>1.0</v>
      </c>
      <c r="AD1171" s="43">
        <v>0.0</v>
      </c>
      <c r="AE1171" s="43">
        <v>1741.31</v>
      </c>
      <c r="AF1171" s="43">
        <v>0.0</v>
      </c>
      <c r="AG1171" s="43">
        <v>0.0</v>
      </c>
      <c r="AH1171" s="43">
        <v>0.0</v>
      </c>
      <c r="AI1171" s="43">
        <v>4000.0</v>
      </c>
      <c r="AJ1171" s="43">
        <v>0.0</v>
      </c>
      <c r="AK1171" s="43">
        <v>5560.0</v>
      </c>
      <c r="AL1171" s="43">
        <v>0.0</v>
      </c>
      <c r="AM1171" s="43">
        <v>0.2312732948838013</v>
      </c>
      <c r="AN1171" s="43">
        <v>0.0</v>
      </c>
      <c r="AO1171" s="43">
        <v>1.0</v>
      </c>
      <c r="AP1171" s="43">
        <v>206.0</v>
      </c>
      <c r="AQ1171" s="43">
        <v>2.0</v>
      </c>
    </row>
    <row r="1172" ht="15.75" customHeight="1">
      <c r="A1172" s="47">
        <v>1299.0</v>
      </c>
      <c r="B1172" s="48" t="str">
        <f t="array" ref="B1172">XLOOKUP(A1172,Industry_index!$A:$A,Industry_index!$B:$B)</f>
        <v>Services</v>
      </c>
      <c r="C1172" s="43">
        <v>644.0</v>
      </c>
      <c r="D1172" s="43">
        <v>26.98</v>
      </c>
      <c r="E1172" s="43">
        <v>4.0</v>
      </c>
      <c r="F1172" s="43">
        <v>40.0</v>
      </c>
      <c r="G1172" s="43">
        <v>0.0</v>
      </c>
      <c r="H1172" s="43">
        <v>5000.0</v>
      </c>
      <c r="I1172" s="43">
        <v>0.0</v>
      </c>
      <c r="J1172" s="43">
        <v>7450.0</v>
      </c>
      <c r="K1172" s="43">
        <v>28213.2</v>
      </c>
      <c r="L1172" s="43">
        <v>11427.83</v>
      </c>
      <c r="M1172" s="43">
        <v>0.0</v>
      </c>
      <c r="N1172" s="43">
        <v>0.0</v>
      </c>
      <c r="O1172" s="43">
        <v>0.0</v>
      </c>
      <c r="P1172" s="43">
        <v>0.0</v>
      </c>
      <c r="Q1172" s="43">
        <v>30691.735</v>
      </c>
      <c r="R1172" s="43">
        <v>28737.58</v>
      </c>
      <c r="S1172" s="43">
        <v>0.307112011676168</v>
      </c>
      <c r="T1172" s="43">
        <v>-6.367056</v>
      </c>
      <c r="U1172" s="43">
        <v>0.0</v>
      </c>
      <c r="V1172" s="43">
        <v>1.0</v>
      </c>
      <c r="W1172" s="43">
        <v>0.0</v>
      </c>
      <c r="X1172" s="43">
        <v>1.0</v>
      </c>
      <c r="Y1172" s="43">
        <v>0.0</v>
      </c>
      <c r="Z1172" s="43">
        <v>1.0</v>
      </c>
      <c r="AA1172" s="43">
        <v>26.98</v>
      </c>
      <c r="AB1172" s="43">
        <v>4.0</v>
      </c>
      <c r="AC1172" s="43">
        <v>1.0</v>
      </c>
      <c r="AD1172" s="43">
        <v>0.0</v>
      </c>
      <c r="AE1172" s="43">
        <v>11427.83</v>
      </c>
      <c r="AF1172" s="43">
        <v>0.0</v>
      </c>
      <c r="AG1172" s="43">
        <v>1.0</v>
      </c>
      <c r="AH1172" s="43">
        <v>0.0</v>
      </c>
      <c r="AI1172" s="43">
        <v>5000.0</v>
      </c>
      <c r="AJ1172" s="43">
        <v>0.0</v>
      </c>
      <c r="AK1172" s="43">
        <v>7450.0</v>
      </c>
      <c r="AL1172" s="43">
        <v>0.0</v>
      </c>
      <c r="AM1172" s="43">
        <v>0.2249166240744179</v>
      </c>
      <c r="AN1172" s="43">
        <v>0.0</v>
      </c>
      <c r="AO1172" s="43">
        <v>1.0</v>
      </c>
      <c r="AP1172" s="43">
        <v>174.0</v>
      </c>
      <c r="AQ1172" s="43">
        <v>2.0</v>
      </c>
    </row>
    <row r="1173" ht="15.75" customHeight="1">
      <c r="A1173" s="47">
        <v>705.0</v>
      </c>
      <c r="B1173" s="48" t="str">
        <f t="array" ref="B1173">XLOOKUP(A1173,Industry_index!$A:$A,Industry_index!$B:$B)</f>
        <v>Services</v>
      </c>
      <c r="C1173" s="43">
        <v>564.0</v>
      </c>
      <c r="D1173" s="43">
        <v>3.68</v>
      </c>
      <c r="E1173" s="43">
        <v>3.0</v>
      </c>
      <c r="F1173" s="43">
        <v>34.0</v>
      </c>
      <c r="G1173" s="43">
        <v>0.0</v>
      </c>
      <c r="H1173" s="43">
        <v>3000.0</v>
      </c>
      <c r="I1173" s="43">
        <v>0.0</v>
      </c>
      <c r="J1173" s="43">
        <v>4470.0</v>
      </c>
      <c r="K1173" s="43">
        <v>11994.153333</v>
      </c>
      <c r="L1173" s="43">
        <v>4511.033333</v>
      </c>
      <c r="M1173" s="43">
        <v>0.0</v>
      </c>
      <c r="N1173" s="43">
        <v>0.666666</v>
      </c>
      <c r="O1173" s="43">
        <v>0.0</v>
      </c>
      <c r="P1173" s="43">
        <v>0.0</v>
      </c>
      <c r="Q1173" s="43">
        <v>15008.386666</v>
      </c>
      <c r="R1173" s="43">
        <v>11191.44</v>
      </c>
      <c r="S1173" s="43">
        <v>0.514057413646502</v>
      </c>
      <c r="T1173" s="43">
        <v>-25.432113</v>
      </c>
      <c r="U1173" s="43">
        <v>0.0</v>
      </c>
      <c r="V1173" s="43">
        <v>1.0</v>
      </c>
      <c r="W1173" s="43">
        <v>0.0</v>
      </c>
      <c r="X1173" s="43">
        <v>0.0</v>
      </c>
      <c r="Y1173" s="43">
        <v>0.0</v>
      </c>
      <c r="Z1173" s="43">
        <v>1.0</v>
      </c>
      <c r="AA1173" s="43">
        <v>3.68</v>
      </c>
      <c r="AB1173" s="43">
        <v>3.0</v>
      </c>
      <c r="AC1173" s="43">
        <v>1.0</v>
      </c>
      <c r="AD1173" s="43">
        <v>0.0</v>
      </c>
      <c r="AE1173" s="43">
        <v>4511.033333</v>
      </c>
      <c r="AF1173" s="43">
        <v>0.0</v>
      </c>
      <c r="AG1173" s="43">
        <v>0.0</v>
      </c>
      <c r="AH1173" s="43">
        <v>0.0</v>
      </c>
      <c r="AI1173" s="43">
        <v>3000.0</v>
      </c>
      <c r="AJ1173" s="43">
        <v>0.0</v>
      </c>
      <c r="AK1173" s="43">
        <v>4470.0</v>
      </c>
      <c r="AL1173" s="43">
        <v>0.0</v>
      </c>
      <c r="AM1173" s="43">
        <v>0.2337598815070562</v>
      </c>
      <c r="AN1173" s="43">
        <v>0.0</v>
      </c>
      <c r="AO1173" s="43">
        <v>1.0</v>
      </c>
      <c r="AP1173" s="43">
        <v>214.0</v>
      </c>
      <c r="AQ1173" s="43">
        <v>2.0</v>
      </c>
    </row>
    <row r="1174" ht="15.75" customHeight="1">
      <c r="A1174" s="47">
        <v>2480.0</v>
      </c>
      <c r="B1174" s="48" t="str">
        <f t="array" ref="B1174">XLOOKUP(A1174,Industry_index!$A:$A,Industry_index!$B:$B)</f>
        <v>Services</v>
      </c>
      <c r="C1174" s="43">
        <v>554.0</v>
      </c>
      <c r="D1174" s="43">
        <v>4.68</v>
      </c>
      <c r="E1174" s="43">
        <v>1.0</v>
      </c>
      <c r="F1174" s="43">
        <v>0.0</v>
      </c>
      <c r="G1174" s="43">
        <v>44660.0</v>
      </c>
      <c r="H1174" s="43">
        <v>60000.0</v>
      </c>
      <c r="I1174" s="43">
        <v>15260.0</v>
      </c>
      <c r="J1174" s="43">
        <v>89400.0</v>
      </c>
      <c r="K1174" s="43">
        <v>40971.78</v>
      </c>
      <c r="L1174" s="43">
        <v>1908.19</v>
      </c>
      <c r="M1174" s="43">
        <v>0.666666</v>
      </c>
      <c r="N1174" s="43">
        <v>0.666666</v>
      </c>
      <c r="O1174" s="43">
        <v>18.5</v>
      </c>
      <c r="P1174" s="43">
        <v>37.0</v>
      </c>
      <c r="Q1174" s="43">
        <v>78843.56</v>
      </c>
      <c r="R1174" s="43">
        <v>3100.0</v>
      </c>
      <c r="S1174" s="43">
        <v>0.04657327555698</v>
      </c>
      <c r="T1174" s="43">
        <v>-96.068163</v>
      </c>
      <c r="U1174" s="43">
        <v>0.0</v>
      </c>
      <c r="V1174" s="43">
        <v>1.0</v>
      </c>
      <c r="W1174" s="43">
        <v>0.0</v>
      </c>
      <c r="X1174" s="43">
        <v>0.0</v>
      </c>
      <c r="Y1174" s="43">
        <v>0.0</v>
      </c>
      <c r="Z1174" s="43">
        <v>1.0</v>
      </c>
      <c r="AA1174" s="43">
        <v>4.68</v>
      </c>
      <c r="AB1174" s="43">
        <v>1.0</v>
      </c>
      <c r="AC1174" s="43">
        <v>1.0</v>
      </c>
      <c r="AD1174" s="43">
        <v>0.0</v>
      </c>
      <c r="AE1174" s="43">
        <v>1908.19</v>
      </c>
      <c r="AF1174" s="43">
        <v>0.0</v>
      </c>
      <c r="AG1174" s="43">
        <v>0.0</v>
      </c>
      <c r="AH1174" s="43">
        <v>44660.0</v>
      </c>
      <c r="AI1174" s="43">
        <v>60000.0</v>
      </c>
      <c r="AJ1174" s="43">
        <v>15260.0</v>
      </c>
      <c r="AK1174" s="43">
        <v>89400.0</v>
      </c>
      <c r="AL1174" s="43">
        <v>1.0</v>
      </c>
      <c r="AM1174" s="43">
        <v>0.2158052943382759</v>
      </c>
      <c r="AN1174" s="43">
        <v>0.0</v>
      </c>
      <c r="AO1174" s="43">
        <v>0.0</v>
      </c>
      <c r="AP1174" s="43">
        <v>141.0</v>
      </c>
      <c r="AQ1174" s="43">
        <v>2.0</v>
      </c>
    </row>
    <row r="1175" ht="15.75" customHeight="1">
      <c r="A1175" s="47">
        <v>1682.0</v>
      </c>
      <c r="B1175" s="48" t="str">
        <f t="array" ref="B1175">XLOOKUP(A1175,Industry_index!$A:$A,Industry_index!$B:$B)</f>
        <v>Construction</v>
      </c>
      <c r="C1175" s="43">
        <v>705.0</v>
      </c>
      <c r="D1175" s="43">
        <v>6.78</v>
      </c>
      <c r="E1175" s="43">
        <v>2.0</v>
      </c>
      <c r="F1175" s="43">
        <v>3.0</v>
      </c>
      <c r="G1175" s="43">
        <v>0.0</v>
      </c>
      <c r="H1175" s="43">
        <v>350000.0</v>
      </c>
      <c r="I1175" s="43">
        <v>0.0</v>
      </c>
      <c r="J1175" s="43">
        <v>437500.0</v>
      </c>
      <c r="K1175" s="43">
        <v>65624.0</v>
      </c>
      <c r="L1175" s="43">
        <v>11427.83</v>
      </c>
      <c r="M1175" s="43">
        <v>0.0</v>
      </c>
      <c r="N1175" s="43">
        <v>0.0</v>
      </c>
      <c r="O1175" s="43">
        <v>0.0</v>
      </c>
      <c r="P1175" s="43">
        <v>0.0</v>
      </c>
      <c r="Q1175" s="43">
        <v>1015188.859</v>
      </c>
      <c r="R1175" s="43">
        <v>67156.20600000002</v>
      </c>
      <c r="S1175" s="43">
        <v>0.225073100774565</v>
      </c>
      <c r="T1175" s="43">
        <v>-52.189766</v>
      </c>
      <c r="U1175" s="43">
        <v>1.0</v>
      </c>
      <c r="V1175" s="43">
        <v>0.0</v>
      </c>
      <c r="W1175" s="43">
        <v>1.0</v>
      </c>
      <c r="X1175" s="43">
        <v>0.0</v>
      </c>
      <c r="Y1175" s="43">
        <v>0.0</v>
      </c>
      <c r="Z1175" s="43">
        <v>1.0</v>
      </c>
      <c r="AA1175" s="43">
        <v>6.78</v>
      </c>
      <c r="AB1175" s="43">
        <v>2.0</v>
      </c>
      <c r="AC1175" s="43">
        <v>0.0</v>
      </c>
      <c r="AD1175" s="43">
        <v>1.0</v>
      </c>
      <c r="AE1175" s="43">
        <v>11427.83</v>
      </c>
      <c r="AF1175" s="43">
        <v>0.0</v>
      </c>
      <c r="AG1175" s="43">
        <v>0.0</v>
      </c>
      <c r="AH1175" s="43">
        <v>0.0</v>
      </c>
      <c r="AI1175" s="43">
        <v>350000.0</v>
      </c>
      <c r="AJ1175" s="43">
        <v>0.0</v>
      </c>
      <c r="AK1175" s="43">
        <v>437500.0</v>
      </c>
      <c r="AL1175" s="43">
        <v>0.0</v>
      </c>
      <c r="AM1175" s="43">
        <v>0.2358015064927198</v>
      </c>
      <c r="AN1175" s="43">
        <v>0.0</v>
      </c>
      <c r="AO1175" s="43">
        <v>1.0</v>
      </c>
      <c r="AP1175" s="43">
        <v>225.0</v>
      </c>
      <c r="AQ1175" s="43">
        <v>2.0</v>
      </c>
    </row>
    <row r="1176" ht="15.75" customHeight="1">
      <c r="A1176" s="47">
        <v>4565.0</v>
      </c>
      <c r="B1176" s="48" t="str">
        <f t="array" ref="B1176">XLOOKUP(A1176,Industry_index!$A:$A,Industry_index!$B:$B)</f>
        <v>Retail</v>
      </c>
      <c r="C1176" s="43">
        <v>652.0</v>
      </c>
      <c r="D1176" s="43">
        <v>0.35</v>
      </c>
      <c r="E1176" s="43">
        <v>2.0</v>
      </c>
      <c r="F1176" s="43">
        <v>4.0</v>
      </c>
      <c r="G1176" s="43">
        <v>0.0</v>
      </c>
      <c r="H1176" s="43">
        <v>5000.0</v>
      </c>
      <c r="I1176" s="43">
        <v>0.0</v>
      </c>
      <c r="J1176" s="43">
        <v>7450.0</v>
      </c>
      <c r="K1176" s="43">
        <v>24308.42</v>
      </c>
      <c r="L1176" s="43">
        <v>3271.823333</v>
      </c>
      <c r="M1176" s="43">
        <v>0.0</v>
      </c>
      <c r="N1176" s="43">
        <v>0.333333</v>
      </c>
      <c r="O1176" s="43">
        <v>0.0</v>
      </c>
      <c r="P1176" s="43">
        <v>0.0</v>
      </c>
      <c r="Q1176" s="43">
        <v>29567.563333</v>
      </c>
      <c r="R1176" s="43">
        <v>23317.96</v>
      </c>
      <c r="S1176" s="43">
        <v>0.102964953601407</v>
      </c>
      <c r="T1176" s="43">
        <v>-21.136675</v>
      </c>
      <c r="U1176" s="43">
        <v>0.0</v>
      </c>
      <c r="V1176" s="43">
        <v>1.0</v>
      </c>
      <c r="W1176" s="43">
        <v>0.0</v>
      </c>
      <c r="X1176" s="43">
        <v>0.0</v>
      </c>
      <c r="Y1176" s="43">
        <v>0.0</v>
      </c>
      <c r="Z1176" s="43">
        <v>1.0</v>
      </c>
      <c r="AA1176" s="43">
        <v>0.35</v>
      </c>
      <c r="AB1176" s="43">
        <v>2.0</v>
      </c>
      <c r="AC1176" s="43">
        <v>1.0</v>
      </c>
      <c r="AD1176" s="43">
        <v>0.0</v>
      </c>
      <c r="AE1176" s="43">
        <v>3271.823333</v>
      </c>
      <c r="AF1176" s="43">
        <v>0.0</v>
      </c>
      <c r="AG1176" s="43">
        <v>0.0</v>
      </c>
      <c r="AH1176" s="43">
        <v>0.0</v>
      </c>
      <c r="AI1176" s="43">
        <v>5000.0</v>
      </c>
      <c r="AJ1176" s="43">
        <v>0.0</v>
      </c>
      <c r="AK1176" s="43">
        <v>7450.0</v>
      </c>
      <c r="AL1176" s="43">
        <v>0.0</v>
      </c>
      <c r="AM1176" s="43">
        <v>0.241201013885536</v>
      </c>
      <c r="AN1176" s="43">
        <v>0.0</v>
      </c>
      <c r="AO1176" s="43">
        <v>1.0</v>
      </c>
      <c r="AP1176" s="43">
        <v>250.0</v>
      </c>
      <c r="AQ1176" s="43">
        <v>2.0</v>
      </c>
    </row>
    <row r="1177" ht="15.75" customHeight="1">
      <c r="A1177" s="47">
        <v>4452.0</v>
      </c>
      <c r="B1177" s="48" t="str">
        <f t="array" ref="B1177">XLOOKUP(A1177,Industry_index!$A:$A,Industry_index!$B:$B)</f>
        <v>Services</v>
      </c>
      <c r="C1177" s="43">
        <v>641.0</v>
      </c>
      <c r="D1177" s="43">
        <v>0.52</v>
      </c>
      <c r="E1177" s="43">
        <v>2.0</v>
      </c>
      <c r="F1177" s="43">
        <v>27.0</v>
      </c>
      <c r="G1177" s="43">
        <v>3874.0</v>
      </c>
      <c r="H1177" s="43">
        <v>4000.0</v>
      </c>
      <c r="I1177" s="43">
        <v>1914.0</v>
      </c>
      <c r="J1177" s="43">
        <v>5960.0</v>
      </c>
      <c r="K1177" s="43">
        <v>29145.21</v>
      </c>
      <c r="L1177" s="43">
        <v>6639.7</v>
      </c>
      <c r="M1177" s="43">
        <v>0.0</v>
      </c>
      <c r="N1177" s="43">
        <v>0.0</v>
      </c>
      <c r="O1177" s="43">
        <v>0.0</v>
      </c>
      <c r="P1177" s="43">
        <v>0.0</v>
      </c>
      <c r="Q1177" s="43">
        <v>20457.952</v>
      </c>
      <c r="R1177" s="43">
        <v>13843.71</v>
      </c>
      <c r="S1177" s="43">
        <v>0.226144159439896</v>
      </c>
      <c r="T1177" s="43">
        <v>-32.330899</v>
      </c>
      <c r="U1177" s="43">
        <v>0.0</v>
      </c>
      <c r="V1177" s="43">
        <v>1.0</v>
      </c>
      <c r="W1177" s="43">
        <v>0.0</v>
      </c>
      <c r="X1177" s="43">
        <v>0.0</v>
      </c>
      <c r="Y1177" s="43">
        <v>0.0</v>
      </c>
      <c r="Z1177" s="43">
        <v>1.0</v>
      </c>
      <c r="AA1177" s="43">
        <v>0.52</v>
      </c>
      <c r="AB1177" s="43">
        <v>2.0</v>
      </c>
      <c r="AC1177" s="43">
        <v>1.0</v>
      </c>
      <c r="AD1177" s="43">
        <v>0.0</v>
      </c>
      <c r="AE1177" s="43">
        <v>6639.7</v>
      </c>
      <c r="AF1177" s="43">
        <v>0.0</v>
      </c>
      <c r="AG1177" s="43">
        <v>0.0</v>
      </c>
      <c r="AH1177" s="43">
        <v>3874.0</v>
      </c>
      <c r="AI1177" s="43">
        <v>4000.0</v>
      </c>
      <c r="AJ1177" s="43">
        <v>1914.0</v>
      </c>
      <c r="AK1177" s="43">
        <v>5960.0</v>
      </c>
      <c r="AL1177" s="43">
        <v>1.0</v>
      </c>
      <c r="AM1177" s="43">
        <v>0.2270064551838018</v>
      </c>
      <c r="AN1177" s="43">
        <v>0.0</v>
      </c>
      <c r="AO1177" s="43">
        <v>0.0</v>
      </c>
      <c r="AP1177" s="43">
        <v>181.0</v>
      </c>
      <c r="AQ1177" s="43">
        <v>2.0</v>
      </c>
    </row>
    <row r="1178" ht="15.75" customHeight="1">
      <c r="A1178" s="47">
        <v>2900.0</v>
      </c>
      <c r="B1178" s="48" t="str">
        <f t="array" ref="B1178">XLOOKUP(A1178,Industry_index!$A:$A,Industry_index!$B:$B)</f>
        <v>Services</v>
      </c>
      <c r="C1178" s="43">
        <v>521.0</v>
      </c>
      <c r="D1178" s="43">
        <v>1.68</v>
      </c>
      <c r="E1178" s="43">
        <v>1.0</v>
      </c>
      <c r="F1178" s="43">
        <v>0.0</v>
      </c>
      <c r="G1178" s="43">
        <v>0.0</v>
      </c>
      <c r="H1178" s="43">
        <v>10500.0</v>
      </c>
      <c r="I1178" s="43">
        <v>0.0</v>
      </c>
      <c r="J1178" s="43">
        <v>15645.0</v>
      </c>
      <c r="K1178" s="43">
        <v>17154.243333</v>
      </c>
      <c r="L1178" s="43">
        <v>1625.15</v>
      </c>
      <c r="M1178" s="43">
        <v>0.0</v>
      </c>
      <c r="N1178" s="43">
        <v>1.0</v>
      </c>
      <c r="O1178" s="43">
        <v>0.0</v>
      </c>
      <c r="P1178" s="43">
        <v>0.0</v>
      </c>
      <c r="Q1178" s="43">
        <v>22739.66909</v>
      </c>
      <c r="R1178" s="43">
        <v>16640.39</v>
      </c>
      <c r="S1178" s="43">
        <v>0.094737510959389</v>
      </c>
      <c r="T1178" s="43">
        <v>-26.822202</v>
      </c>
      <c r="U1178" s="43">
        <v>0.0</v>
      </c>
      <c r="V1178" s="43">
        <v>1.0</v>
      </c>
      <c r="W1178" s="43">
        <v>0.0</v>
      </c>
      <c r="X1178" s="43">
        <v>0.0</v>
      </c>
      <c r="Y1178" s="43">
        <v>0.0</v>
      </c>
      <c r="Z1178" s="43">
        <v>1.0</v>
      </c>
      <c r="AA1178" s="43">
        <v>1.68</v>
      </c>
      <c r="AB1178" s="43">
        <v>1.0</v>
      </c>
      <c r="AC1178" s="43">
        <v>1.0</v>
      </c>
      <c r="AD1178" s="43">
        <v>0.0</v>
      </c>
      <c r="AE1178" s="43">
        <v>1625.15</v>
      </c>
      <c r="AF1178" s="43">
        <v>0.0</v>
      </c>
      <c r="AG1178" s="43">
        <v>0.0</v>
      </c>
      <c r="AH1178" s="43">
        <v>0.0</v>
      </c>
      <c r="AI1178" s="43">
        <v>10500.0</v>
      </c>
      <c r="AJ1178" s="43">
        <v>0.0</v>
      </c>
      <c r="AK1178" s="43">
        <v>15645.0</v>
      </c>
      <c r="AL1178" s="43">
        <v>0.0</v>
      </c>
      <c r="AM1178" s="43">
        <v>0.2296424175735253</v>
      </c>
      <c r="AN1178" s="43">
        <v>0.0</v>
      </c>
      <c r="AO1178" s="43">
        <v>1.0</v>
      </c>
      <c r="AP1178" s="43">
        <v>194.0</v>
      </c>
      <c r="AQ1178" s="43">
        <v>2.0</v>
      </c>
    </row>
    <row r="1179" ht="15.75" customHeight="1">
      <c r="A1179" s="47">
        <v>4789.0</v>
      </c>
      <c r="B1179" s="48" t="str">
        <f t="array" ref="B1179">XLOOKUP(A1179,Industry_index!$A:$A,Industry_index!$B:$B)</f>
        <v>Services</v>
      </c>
      <c r="C1179" s="43">
        <v>528.0</v>
      </c>
      <c r="D1179" s="43">
        <v>1.92</v>
      </c>
      <c r="E1179" s="43">
        <v>2.0</v>
      </c>
      <c r="F1179" s="43">
        <v>4.0</v>
      </c>
      <c r="G1179" s="43">
        <v>2980.04</v>
      </c>
      <c r="H1179" s="43">
        <v>2500.0</v>
      </c>
      <c r="I1179" s="43">
        <v>1755.04</v>
      </c>
      <c r="J1179" s="43">
        <v>3725.0</v>
      </c>
      <c r="K1179" s="43">
        <v>7910.316666</v>
      </c>
      <c r="L1179" s="43">
        <v>1798.203333</v>
      </c>
      <c r="M1179" s="43">
        <v>0.0</v>
      </c>
      <c r="N1179" s="43">
        <v>0.0</v>
      </c>
      <c r="O1179" s="43">
        <v>0.0</v>
      </c>
      <c r="P1179" s="43">
        <v>0.0</v>
      </c>
      <c r="Q1179" s="43">
        <v>8553.35</v>
      </c>
      <c r="R1179" s="43">
        <v>6624.25</v>
      </c>
      <c r="S1179" s="43">
        <v>0.227323294127165</v>
      </c>
      <c r="T1179" s="43">
        <v>-22.553736</v>
      </c>
      <c r="U1179" s="43">
        <v>0.0</v>
      </c>
      <c r="V1179" s="43">
        <v>1.0</v>
      </c>
      <c r="W1179" s="43">
        <v>0.0</v>
      </c>
      <c r="X1179" s="43">
        <v>0.0</v>
      </c>
      <c r="Y1179" s="43">
        <v>0.0</v>
      </c>
      <c r="Z1179" s="43">
        <v>1.0</v>
      </c>
      <c r="AA1179" s="43">
        <v>1.92</v>
      </c>
      <c r="AB1179" s="43">
        <v>2.0</v>
      </c>
      <c r="AC1179" s="43">
        <v>1.0</v>
      </c>
      <c r="AD1179" s="43">
        <v>0.0</v>
      </c>
      <c r="AE1179" s="43">
        <v>1798.203333</v>
      </c>
      <c r="AF1179" s="43">
        <v>0.0</v>
      </c>
      <c r="AG1179" s="43">
        <v>0.0</v>
      </c>
      <c r="AH1179" s="43">
        <v>2980.04</v>
      </c>
      <c r="AI1179" s="43">
        <v>2500.0</v>
      </c>
      <c r="AJ1179" s="43">
        <v>1755.04</v>
      </c>
      <c r="AK1179" s="43">
        <v>3725.0</v>
      </c>
      <c r="AL1179" s="43">
        <v>1.0</v>
      </c>
      <c r="AM1179" s="43">
        <v>0.2401558517338807</v>
      </c>
      <c r="AN1179" s="43">
        <v>0.0</v>
      </c>
      <c r="AO1179" s="43">
        <v>0.0</v>
      </c>
      <c r="AP1179" s="43">
        <v>245.0</v>
      </c>
      <c r="AQ1179" s="43">
        <v>2.0</v>
      </c>
    </row>
    <row r="1180" ht="15.75" customHeight="1">
      <c r="A1180" s="47">
        <v>2758.0</v>
      </c>
      <c r="B1180" s="48" t="str">
        <f t="array" ref="B1180">XLOOKUP(A1180,Industry_index!$A:$A,Industry_index!$B:$B)</f>
        <v>Services</v>
      </c>
      <c r="C1180" s="43">
        <v>489.0</v>
      </c>
      <c r="D1180" s="43">
        <v>1.9</v>
      </c>
      <c r="E1180" s="43">
        <v>1.0</v>
      </c>
      <c r="F1180" s="43">
        <v>4.0</v>
      </c>
      <c r="G1180" s="43">
        <v>0.0</v>
      </c>
      <c r="H1180" s="43">
        <v>6000.0</v>
      </c>
      <c r="I1180" s="43">
        <v>0.0</v>
      </c>
      <c r="J1180" s="43">
        <v>8940.0</v>
      </c>
      <c r="K1180" s="43">
        <v>25110.323333</v>
      </c>
      <c r="L1180" s="43">
        <v>1769.71</v>
      </c>
      <c r="M1180" s="43">
        <v>0.333333</v>
      </c>
      <c r="N1180" s="43">
        <v>0.666666</v>
      </c>
      <c r="O1180" s="43">
        <v>0.333333</v>
      </c>
      <c r="P1180" s="43">
        <v>1.0</v>
      </c>
      <c r="Q1180" s="43">
        <v>22363.658333</v>
      </c>
      <c r="R1180" s="43">
        <v>12615.66</v>
      </c>
      <c r="S1180" s="43">
        <v>0.128376434923016</v>
      </c>
      <c r="T1180" s="43">
        <v>-43.588575</v>
      </c>
      <c r="U1180" s="43">
        <v>0.0</v>
      </c>
      <c r="V1180" s="43">
        <v>1.0</v>
      </c>
      <c r="W1180" s="43">
        <v>0.0</v>
      </c>
      <c r="X1180" s="43">
        <v>0.0</v>
      </c>
      <c r="Y1180" s="43">
        <v>0.0</v>
      </c>
      <c r="Z1180" s="43">
        <v>1.0</v>
      </c>
      <c r="AA1180" s="43">
        <v>1.9</v>
      </c>
      <c r="AB1180" s="43">
        <v>1.0</v>
      </c>
      <c r="AC1180" s="43">
        <v>1.0</v>
      </c>
      <c r="AD1180" s="43">
        <v>0.0</v>
      </c>
      <c r="AE1180" s="43">
        <v>1769.71</v>
      </c>
      <c r="AF1180" s="43">
        <v>0.0</v>
      </c>
      <c r="AG1180" s="43">
        <v>0.0</v>
      </c>
      <c r="AH1180" s="43">
        <v>0.0</v>
      </c>
      <c r="AI1180" s="43">
        <v>6000.0</v>
      </c>
      <c r="AJ1180" s="43">
        <v>0.0</v>
      </c>
      <c r="AK1180" s="43">
        <v>8940.0</v>
      </c>
      <c r="AL1180" s="43">
        <v>0.0</v>
      </c>
      <c r="AM1180" s="43">
        <v>0.2281209595313454</v>
      </c>
      <c r="AN1180" s="43">
        <v>0.0</v>
      </c>
      <c r="AO1180" s="43">
        <v>1.0</v>
      </c>
      <c r="AP1180" s="43">
        <v>185.0</v>
      </c>
      <c r="AQ1180" s="43">
        <v>2.0</v>
      </c>
    </row>
    <row r="1181" ht="15.75" customHeight="1">
      <c r="A1181" s="47">
        <v>4944.0</v>
      </c>
      <c r="B1181" s="48" t="str">
        <f t="array" ref="B1181">XLOOKUP(A1181,Industry_index!$A:$A,Industry_index!$B:$B)</f>
        <v>Retail</v>
      </c>
      <c r="C1181" s="43">
        <v>548.0</v>
      </c>
      <c r="D1181" s="43">
        <v>4.49</v>
      </c>
      <c r="E1181" s="43">
        <v>1.0</v>
      </c>
      <c r="F1181" s="43">
        <v>0.0</v>
      </c>
      <c r="G1181" s="43">
        <v>0.0</v>
      </c>
      <c r="H1181" s="43">
        <v>8000.0</v>
      </c>
      <c r="I1181" s="43">
        <v>0.0</v>
      </c>
      <c r="J1181" s="43">
        <v>11920.0</v>
      </c>
      <c r="K1181" s="43">
        <v>15604.053333</v>
      </c>
      <c r="L1181" s="43">
        <v>1946.196666</v>
      </c>
      <c r="M1181" s="43">
        <v>0.0</v>
      </c>
      <c r="N1181" s="43">
        <v>0.0</v>
      </c>
      <c r="O1181" s="43">
        <v>0.0</v>
      </c>
      <c r="P1181" s="43">
        <v>0.0</v>
      </c>
      <c r="Q1181" s="43">
        <v>28374.385</v>
      </c>
      <c r="R1181" s="43">
        <v>16572.5</v>
      </c>
      <c r="S1181" s="43">
        <v>0.105361036218722</v>
      </c>
      <c r="T1181" s="43">
        <v>-41.593465</v>
      </c>
      <c r="U1181" s="43">
        <v>0.0</v>
      </c>
      <c r="V1181" s="43">
        <v>1.0</v>
      </c>
      <c r="W1181" s="43">
        <v>0.0</v>
      </c>
      <c r="X1181" s="43">
        <v>0.0</v>
      </c>
      <c r="Y1181" s="43">
        <v>0.0</v>
      </c>
      <c r="Z1181" s="43">
        <v>1.0</v>
      </c>
      <c r="AA1181" s="43">
        <v>4.49</v>
      </c>
      <c r="AB1181" s="43">
        <v>1.0</v>
      </c>
      <c r="AC1181" s="43">
        <v>1.0</v>
      </c>
      <c r="AD1181" s="43">
        <v>0.0</v>
      </c>
      <c r="AE1181" s="43">
        <v>1946.196666</v>
      </c>
      <c r="AF1181" s="43">
        <v>0.0</v>
      </c>
      <c r="AG1181" s="43">
        <v>0.0</v>
      </c>
      <c r="AH1181" s="43">
        <v>0.0</v>
      </c>
      <c r="AI1181" s="43">
        <v>8000.0</v>
      </c>
      <c r="AJ1181" s="43">
        <v>0.0</v>
      </c>
      <c r="AK1181" s="43">
        <v>11920.0</v>
      </c>
      <c r="AL1181" s="43">
        <v>0.0</v>
      </c>
      <c r="AM1181" s="43">
        <v>0.2164520728059377</v>
      </c>
      <c r="AN1181" s="43">
        <v>0.0</v>
      </c>
      <c r="AO1181" s="43">
        <v>1.0</v>
      </c>
      <c r="AP1181" s="43">
        <v>142.0</v>
      </c>
      <c r="AQ1181" s="43">
        <v>2.0</v>
      </c>
    </row>
    <row r="1182" ht="15.75" customHeight="1">
      <c r="A1182" s="47">
        <v>3052.0</v>
      </c>
      <c r="B1182" s="48" t="str">
        <f t="array" ref="B1182">XLOOKUP(A1182,Industry_index!$A:$A,Industry_index!$B:$B)</f>
        <v>Services</v>
      </c>
      <c r="C1182" s="43">
        <v>704.0</v>
      </c>
      <c r="D1182" s="43">
        <v>0.25</v>
      </c>
      <c r="E1182" s="43">
        <v>1.0</v>
      </c>
      <c r="F1182" s="43">
        <v>0.0</v>
      </c>
      <c r="G1182" s="43">
        <v>0.0</v>
      </c>
      <c r="H1182" s="43">
        <v>4000.0</v>
      </c>
      <c r="I1182" s="43">
        <v>0.0</v>
      </c>
      <c r="J1182" s="43">
        <v>5960.0</v>
      </c>
      <c r="K1182" s="43">
        <v>10829.74</v>
      </c>
      <c r="L1182" s="43">
        <v>2856.053333</v>
      </c>
      <c r="M1182" s="43">
        <v>0.0</v>
      </c>
      <c r="N1182" s="43">
        <v>0.0</v>
      </c>
      <c r="O1182" s="43">
        <v>0.0</v>
      </c>
      <c r="P1182" s="43">
        <v>0.0</v>
      </c>
      <c r="Q1182" s="43">
        <v>14445.3225</v>
      </c>
      <c r="R1182" s="43">
        <v>6452.47</v>
      </c>
      <c r="S1182" s="43">
        <v>0.471648469292129</v>
      </c>
      <c r="T1182" s="43">
        <v>-55.331751</v>
      </c>
      <c r="U1182" s="43">
        <v>0.0</v>
      </c>
      <c r="V1182" s="43">
        <v>1.0</v>
      </c>
      <c r="W1182" s="43">
        <v>0.0</v>
      </c>
      <c r="X1182" s="43">
        <v>0.0</v>
      </c>
      <c r="Y1182" s="43">
        <v>0.0</v>
      </c>
      <c r="Z1182" s="43">
        <v>1.0</v>
      </c>
      <c r="AA1182" s="43">
        <v>0.25</v>
      </c>
      <c r="AB1182" s="43">
        <v>1.0</v>
      </c>
      <c r="AC1182" s="43">
        <v>1.0</v>
      </c>
      <c r="AD1182" s="43">
        <v>0.0</v>
      </c>
      <c r="AE1182" s="43">
        <v>2856.053333</v>
      </c>
      <c r="AF1182" s="43">
        <v>0.0</v>
      </c>
      <c r="AG1182" s="43">
        <v>0.0</v>
      </c>
      <c r="AH1182" s="43">
        <v>0.0</v>
      </c>
      <c r="AI1182" s="43">
        <v>4000.0</v>
      </c>
      <c r="AJ1182" s="43">
        <v>0.0</v>
      </c>
      <c r="AK1182" s="43">
        <v>5960.0</v>
      </c>
      <c r="AL1182" s="43">
        <v>0.0</v>
      </c>
      <c r="AM1182" s="43">
        <v>0.2310053514952858</v>
      </c>
      <c r="AN1182" s="43">
        <v>0.0</v>
      </c>
      <c r="AO1182" s="43">
        <v>1.0</v>
      </c>
      <c r="AP1182" s="43">
        <v>204.0</v>
      </c>
      <c r="AQ1182" s="43">
        <v>2.0</v>
      </c>
    </row>
    <row r="1183" ht="15.75" customHeight="1">
      <c r="A1183" s="47">
        <v>3074.0</v>
      </c>
      <c r="B1183" s="48" t="str">
        <f t="array" ref="B1183">XLOOKUP(A1183,Industry_index!$A:$A,Industry_index!$B:$B)</f>
        <v>Retail</v>
      </c>
      <c r="C1183" s="43">
        <v>667.0</v>
      </c>
      <c r="D1183" s="43">
        <v>4.49</v>
      </c>
      <c r="E1183" s="43">
        <v>2.0</v>
      </c>
      <c r="F1183" s="43">
        <v>4.0</v>
      </c>
      <c r="G1183" s="43">
        <v>6953.4</v>
      </c>
      <c r="H1183" s="43">
        <v>6000.0</v>
      </c>
      <c r="I1183" s="43">
        <v>4013.4</v>
      </c>
      <c r="J1183" s="43">
        <v>8940.0</v>
      </c>
      <c r="K1183" s="43">
        <v>52277.293333</v>
      </c>
      <c r="L1183" s="43">
        <v>2347.59</v>
      </c>
      <c r="M1183" s="43">
        <v>0.0</v>
      </c>
      <c r="N1183" s="43">
        <v>0.0</v>
      </c>
      <c r="O1183" s="43">
        <v>0.0</v>
      </c>
      <c r="P1183" s="43">
        <v>0.0</v>
      </c>
      <c r="Q1183" s="43">
        <v>66063.72</v>
      </c>
      <c r="R1183" s="43">
        <v>24704.44</v>
      </c>
      <c r="S1183" s="43">
        <v>0.044906497639797</v>
      </c>
      <c r="T1183" s="43">
        <v>-62.605133</v>
      </c>
      <c r="U1183" s="43">
        <v>1.0</v>
      </c>
      <c r="V1183" s="43">
        <v>1.0</v>
      </c>
      <c r="W1183" s="43">
        <v>0.0</v>
      </c>
      <c r="X1183" s="43">
        <v>0.0</v>
      </c>
      <c r="Y1183" s="43">
        <v>0.0</v>
      </c>
      <c r="Z1183" s="43">
        <v>1.0</v>
      </c>
      <c r="AA1183" s="43">
        <v>4.49</v>
      </c>
      <c r="AB1183" s="43">
        <v>2.0</v>
      </c>
      <c r="AC1183" s="43">
        <v>1.0</v>
      </c>
      <c r="AD1183" s="43">
        <v>0.0</v>
      </c>
      <c r="AE1183" s="43">
        <v>2347.59</v>
      </c>
      <c r="AF1183" s="43">
        <v>0.0</v>
      </c>
      <c r="AG1183" s="43">
        <v>0.0</v>
      </c>
      <c r="AH1183" s="43">
        <v>6953.4</v>
      </c>
      <c r="AI1183" s="43">
        <v>6000.0</v>
      </c>
      <c r="AJ1183" s="43">
        <v>4013.4</v>
      </c>
      <c r="AK1183" s="43">
        <v>8940.0</v>
      </c>
      <c r="AL1183" s="43">
        <v>1.0</v>
      </c>
      <c r="AM1183" s="43">
        <v>0.226680433728612</v>
      </c>
      <c r="AN1183" s="43">
        <v>0.0</v>
      </c>
      <c r="AO1183" s="43">
        <v>0.0</v>
      </c>
      <c r="AP1183" s="43">
        <v>180.0</v>
      </c>
      <c r="AQ1183" s="43">
        <v>2.0</v>
      </c>
    </row>
    <row r="1184" ht="15.75" customHeight="1">
      <c r="A1184" s="47">
        <v>4756.0</v>
      </c>
      <c r="B1184" s="48" t="str">
        <f t="array" ref="B1184">XLOOKUP(A1184,Industry_index!$A:$A,Industry_index!$B:$B)</f>
        <v>Retail</v>
      </c>
      <c r="C1184" s="43">
        <v>682.0</v>
      </c>
      <c r="D1184" s="43">
        <v>5.84</v>
      </c>
      <c r="E1184" s="43">
        <v>5.0</v>
      </c>
      <c r="F1184" s="43">
        <v>4.0</v>
      </c>
      <c r="G1184" s="43">
        <v>0.0</v>
      </c>
      <c r="H1184" s="43">
        <v>200000.0</v>
      </c>
      <c r="I1184" s="43">
        <v>0.0</v>
      </c>
      <c r="J1184" s="43">
        <v>290000.0</v>
      </c>
      <c r="K1184" s="43">
        <v>65624.0</v>
      </c>
      <c r="L1184" s="43">
        <v>11427.83</v>
      </c>
      <c r="M1184" s="43">
        <v>0.0</v>
      </c>
      <c r="N1184" s="43">
        <v>0.0</v>
      </c>
      <c r="O1184" s="43">
        <v>0.333333</v>
      </c>
      <c r="P1184" s="43">
        <v>1.0</v>
      </c>
      <c r="Q1184" s="43">
        <v>475116.48</v>
      </c>
      <c r="R1184" s="43">
        <v>1134.32</v>
      </c>
      <c r="S1184" s="43">
        <v>0.266269118838424</v>
      </c>
      <c r="T1184" s="43">
        <v>-99.761254</v>
      </c>
      <c r="U1184" s="43">
        <v>0.0</v>
      </c>
      <c r="V1184" s="43">
        <v>1.0</v>
      </c>
      <c r="W1184" s="43">
        <v>0.0</v>
      </c>
      <c r="X1184" s="43">
        <v>0.0</v>
      </c>
      <c r="Y1184" s="43">
        <v>0.0</v>
      </c>
      <c r="Z1184" s="43">
        <v>1.0</v>
      </c>
      <c r="AA1184" s="43">
        <v>5.84</v>
      </c>
      <c r="AB1184" s="43">
        <v>5.0</v>
      </c>
      <c r="AC1184" s="43">
        <v>1.0</v>
      </c>
      <c r="AD1184" s="43">
        <v>0.0</v>
      </c>
      <c r="AE1184" s="43">
        <v>11427.83</v>
      </c>
      <c r="AF1184" s="43">
        <v>0.0</v>
      </c>
      <c r="AG1184" s="43">
        <v>0.0</v>
      </c>
      <c r="AH1184" s="43">
        <v>0.0</v>
      </c>
      <c r="AI1184" s="43">
        <v>200000.0</v>
      </c>
      <c r="AJ1184" s="43">
        <v>0.0</v>
      </c>
      <c r="AK1184" s="43">
        <v>290000.0</v>
      </c>
      <c r="AL1184" s="43">
        <v>1.0</v>
      </c>
      <c r="AM1184" s="43">
        <v>0.2213564191490696</v>
      </c>
      <c r="AN1184" s="43">
        <v>0.0</v>
      </c>
      <c r="AO1184" s="43">
        <v>0.0</v>
      </c>
      <c r="AP1184" s="43">
        <v>161.0</v>
      </c>
      <c r="AQ1184" s="43">
        <v>2.0</v>
      </c>
    </row>
    <row r="1185" ht="15.75" customHeight="1">
      <c r="A1185" s="47">
        <v>2844.0</v>
      </c>
      <c r="B1185" s="48" t="str">
        <f t="array" ref="B1185">XLOOKUP(A1185,Industry_index!$A:$A,Industry_index!$B:$B)</f>
        <v>Services</v>
      </c>
      <c r="C1185" s="43">
        <v>656.0</v>
      </c>
      <c r="D1185" s="43">
        <v>1.43</v>
      </c>
      <c r="E1185" s="43">
        <v>1.0</v>
      </c>
      <c r="F1185" s="43">
        <v>4.0</v>
      </c>
      <c r="G1185" s="43">
        <v>0.0</v>
      </c>
      <c r="H1185" s="43">
        <v>5000.0</v>
      </c>
      <c r="I1185" s="43">
        <v>0.0</v>
      </c>
      <c r="J1185" s="43">
        <v>7450.0</v>
      </c>
      <c r="K1185" s="43">
        <v>10936.34</v>
      </c>
      <c r="L1185" s="43">
        <v>2544.85</v>
      </c>
      <c r="M1185" s="43">
        <v>0.0</v>
      </c>
      <c r="N1185" s="43">
        <v>0.0</v>
      </c>
      <c r="O1185" s="43">
        <v>0.0</v>
      </c>
      <c r="P1185" s="43">
        <v>0.0</v>
      </c>
      <c r="Q1185" s="43">
        <v>13449.47</v>
      </c>
      <c r="R1185" s="43">
        <v>8969.04</v>
      </c>
      <c r="S1185" s="43">
        <v>0.219637310195227</v>
      </c>
      <c r="T1185" s="43">
        <v>-33.313059</v>
      </c>
      <c r="U1185" s="43">
        <v>1.0</v>
      </c>
      <c r="V1185" s="43">
        <v>1.0</v>
      </c>
      <c r="W1185" s="43">
        <v>0.0</v>
      </c>
      <c r="X1185" s="43">
        <v>0.0</v>
      </c>
      <c r="Y1185" s="43">
        <v>0.0</v>
      </c>
      <c r="Z1185" s="43">
        <v>1.0</v>
      </c>
      <c r="AA1185" s="43">
        <v>1.43</v>
      </c>
      <c r="AB1185" s="43">
        <v>1.0</v>
      </c>
      <c r="AC1185" s="43">
        <v>1.0</v>
      </c>
      <c r="AD1185" s="43">
        <v>0.0</v>
      </c>
      <c r="AE1185" s="43">
        <v>2544.85</v>
      </c>
      <c r="AF1185" s="43">
        <v>0.0</v>
      </c>
      <c r="AG1185" s="43">
        <v>0.0</v>
      </c>
      <c r="AH1185" s="43">
        <v>0.0</v>
      </c>
      <c r="AI1185" s="43">
        <v>5000.0</v>
      </c>
      <c r="AJ1185" s="43">
        <v>0.0</v>
      </c>
      <c r="AK1185" s="43">
        <v>7450.0</v>
      </c>
      <c r="AL1185" s="43">
        <v>0.0</v>
      </c>
      <c r="AM1185" s="43">
        <v>0.2271141162935898</v>
      </c>
      <c r="AN1185" s="43">
        <v>0.0</v>
      </c>
      <c r="AO1185" s="43">
        <v>1.0</v>
      </c>
      <c r="AP1185" s="43">
        <v>182.0</v>
      </c>
      <c r="AQ1185" s="43">
        <v>2.0</v>
      </c>
    </row>
    <row r="1186" ht="15.75" customHeight="1">
      <c r="A1186" s="47">
        <v>273.0</v>
      </c>
      <c r="B1186" s="48" t="str">
        <f t="array" ref="B1186">XLOOKUP(A1186,Industry_index!$A:$A,Industry_index!$B:$B)</f>
        <v>Services</v>
      </c>
      <c r="C1186" s="43">
        <v>517.0</v>
      </c>
      <c r="D1186" s="43">
        <v>0.55</v>
      </c>
      <c r="E1186" s="43">
        <v>1.0</v>
      </c>
      <c r="F1186" s="43">
        <v>0.0</v>
      </c>
      <c r="G1186" s="43">
        <v>0.0</v>
      </c>
      <c r="H1186" s="43">
        <v>5000.0</v>
      </c>
      <c r="I1186" s="43">
        <v>0.0</v>
      </c>
      <c r="J1186" s="43">
        <v>7450.0</v>
      </c>
      <c r="K1186" s="43">
        <v>14972.98</v>
      </c>
      <c r="L1186" s="43">
        <v>188.196666</v>
      </c>
      <c r="M1186" s="43">
        <v>0.666666</v>
      </c>
      <c r="N1186" s="43">
        <v>0.666666</v>
      </c>
      <c r="O1186" s="43">
        <v>3.666666</v>
      </c>
      <c r="P1186" s="43">
        <v>11.0</v>
      </c>
      <c r="Q1186" s="43">
        <v>16708.585454</v>
      </c>
      <c r="R1186" s="43">
        <v>11622.22</v>
      </c>
      <c r="S1186" s="43">
        <v>0.008906507596351</v>
      </c>
      <c r="T1186" s="43">
        <v>-30.441655</v>
      </c>
      <c r="U1186" s="43">
        <v>0.0</v>
      </c>
      <c r="V1186" s="43">
        <v>1.0</v>
      </c>
      <c r="W1186" s="43">
        <v>0.0</v>
      </c>
      <c r="X1186" s="43">
        <v>0.0</v>
      </c>
      <c r="Y1186" s="43">
        <v>0.0</v>
      </c>
      <c r="Z1186" s="43">
        <v>1.0</v>
      </c>
      <c r="AA1186" s="43">
        <v>0.55</v>
      </c>
      <c r="AB1186" s="43">
        <v>1.0</v>
      </c>
      <c r="AC1186" s="43">
        <v>1.0</v>
      </c>
      <c r="AD1186" s="43">
        <v>0.0</v>
      </c>
      <c r="AE1186" s="43">
        <v>188.196666</v>
      </c>
      <c r="AF1186" s="43">
        <v>0.0</v>
      </c>
      <c r="AG1186" s="43">
        <v>0.0</v>
      </c>
      <c r="AH1186" s="43">
        <v>0.0</v>
      </c>
      <c r="AI1186" s="43">
        <v>5000.0</v>
      </c>
      <c r="AJ1186" s="43">
        <v>0.0</v>
      </c>
      <c r="AK1186" s="43">
        <v>7450.0</v>
      </c>
      <c r="AL1186" s="43">
        <v>0.0</v>
      </c>
      <c r="AM1186" s="43">
        <v>0.2403819857097469</v>
      </c>
      <c r="AN1186" s="43">
        <v>0.0</v>
      </c>
      <c r="AO1186" s="43">
        <v>1.0</v>
      </c>
      <c r="AP1186" s="43">
        <v>246.0</v>
      </c>
      <c r="AQ1186" s="43">
        <v>2.0</v>
      </c>
    </row>
    <row r="1187" ht="15.75" customHeight="1">
      <c r="A1187" s="47">
        <v>3337.0</v>
      </c>
      <c r="B1187" s="48" t="str">
        <f t="array" ref="B1187">XLOOKUP(A1187,Industry_index!$A:$A,Industry_index!$B:$B)</f>
        <v>Services</v>
      </c>
      <c r="C1187" s="43">
        <v>653.0</v>
      </c>
      <c r="D1187" s="43">
        <v>3.08</v>
      </c>
      <c r="E1187" s="43">
        <v>2.0</v>
      </c>
      <c r="F1187" s="43">
        <v>4.0</v>
      </c>
      <c r="G1187" s="43">
        <v>0.0</v>
      </c>
      <c r="H1187" s="43">
        <v>6000.0</v>
      </c>
      <c r="I1187" s="43">
        <v>0.0</v>
      </c>
      <c r="J1187" s="43">
        <v>8940.0</v>
      </c>
      <c r="K1187" s="43">
        <v>32652.25</v>
      </c>
      <c r="L1187" s="43">
        <v>6216.743333</v>
      </c>
      <c r="M1187" s="43">
        <v>0.0</v>
      </c>
      <c r="N1187" s="43">
        <v>0.0</v>
      </c>
      <c r="O1187" s="43">
        <v>0.0</v>
      </c>
      <c r="P1187" s="43">
        <v>0.0</v>
      </c>
      <c r="Q1187" s="43">
        <v>35019.64</v>
      </c>
      <c r="R1187" s="43">
        <v>27917.47</v>
      </c>
      <c r="S1187" s="43">
        <v>0.190392392561002</v>
      </c>
      <c r="T1187" s="43">
        <v>-20.280534</v>
      </c>
      <c r="U1187" s="43">
        <v>0.0</v>
      </c>
      <c r="V1187" s="43">
        <v>1.0</v>
      </c>
      <c r="W1187" s="43">
        <v>0.0</v>
      </c>
      <c r="X1187" s="43">
        <v>0.0</v>
      </c>
      <c r="Y1187" s="43">
        <v>0.0</v>
      </c>
      <c r="Z1187" s="43">
        <v>1.0</v>
      </c>
      <c r="AA1187" s="43">
        <v>3.08</v>
      </c>
      <c r="AB1187" s="43">
        <v>2.0</v>
      </c>
      <c r="AC1187" s="43">
        <v>1.0</v>
      </c>
      <c r="AD1187" s="43">
        <v>0.0</v>
      </c>
      <c r="AE1187" s="43">
        <v>6216.743333</v>
      </c>
      <c r="AF1187" s="43">
        <v>0.0</v>
      </c>
      <c r="AG1187" s="43">
        <v>0.0</v>
      </c>
      <c r="AH1187" s="43">
        <v>0.0</v>
      </c>
      <c r="AI1187" s="43">
        <v>6000.0</v>
      </c>
      <c r="AJ1187" s="43">
        <v>0.0</v>
      </c>
      <c r="AK1187" s="43">
        <v>8940.0</v>
      </c>
      <c r="AL1187" s="43">
        <v>0.0</v>
      </c>
      <c r="AM1187" s="43">
        <v>0.2177689332517226</v>
      </c>
      <c r="AN1187" s="43">
        <v>0.0</v>
      </c>
      <c r="AO1187" s="43">
        <v>1.0</v>
      </c>
      <c r="AP1187" s="43">
        <v>149.0</v>
      </c>
      <c r="AQ1187" s="43">
        <v>2.0</v>
      </c>
    </row>
    <row r="1188" ht="15.75" customHeight="1">
      <c r="A1188" s="47">
        <v>2937.0</v>
      </c>
      <c r="B1188" s="48" t="str">
        <f t="array" ref="B1188">XLOOKUP(A1188,Industry_index!$A:$A,Industry_index!$B:$B)</f>
        <v>Services</v>
      </c>
      <c r="C1188" s="43">
        <v>572.0</v>
      </c>
      <c r="D1188" s="43">
        <v>1.59</v>
      </c>
      <c r="E1188" s="43">
        <v>1.0</v>
      </c>
      <c r="F1188" s="43">
        <v>0.0</v>
      </c>
      <c r="G1188" s="43">
        <v>0.0</v>
      </c>
      <c r="H1188" s="43">
        <v>7000.0</v>
      </c>
      <c r="I1188" s="43">
        <v>0.0</v>
      </c>
      <c r="J1188" s="43">
        <v>10430.0</v>
      </c>
      <c r="K1188" s="43">
        <v>7798.42</v>
      </c>
      <c r="L1188" s="43">
        <v>739.58</v>
      </c>
      <c r="M1188" s="43">
        <v>0.666666</v>
      </c>
      <c r="N1188" s="43">
        <v>0.666666</v>
      </c>
      <c r="O1188" s="43">
        <v>0.0</v>
      </c>
      <c r="P1188" s="43">
        <v>0.0</v>
      </c>
      <c r="Q1188" s="43">
        <v>8009.086666</v>
      </c>
      <c r="R1188" s="43">
        <v>3466.0</v>
      </c>
      <c r="S1188" s="43">
        <v>0.107720987043241</v>
      </c>
      <c r="T1188" s="43">
        <v>-56.724195</v>
      </c>
      <c r="U1188" s="43">
        <v>0.0</v>
      </c>
      <c r="V1188" s="43">
        <v>1.0</v>
      </c>
      <c r="W1188" s="43">
        <v>0.0</v>
      </c>
      <c r="X1188" s="43">
        <v>0.0</v>
      </c>
      <c r="Y1188" s="43">
        <v>0.0</v>
      </c>
      <c r="Z1188" s="43">
        <v>1.0</v>
      </c>
      <c r="AA1188" s="43">
        <v>1.59</v>
      </c>
      <c r="AB1188" s="43">
        <v>1.0</v>
      </c>
      <c r="AC1188" s="43">
        <v>1.0</v>
      </c>
      <c r="AD1188" s="43">
        <v>0.0</v>
      </c>
      <c r="AE1188" s="43">
        <v>739.58</v>
      </c>
      <c r="AF1188" s="43">
        <v>0.0</v>
      </c>
      <c r="AG1188" s="43">
        <v>0.0</v>
      </c>
      <c r="AH1188" s="43">
        <v>0.0</v>
      </c>
      <c r="AI1188" s="43">
        <v>7000.0</v>
      </c>
      <c r="AJ1188" s="43">
        <v>0.0</v>
      </c>
      <c r="AK1188" s="43">
        <v>10430.0</v>
      </c>
      <c r="AL1188" s="43">
        <v>0.0</v>
      </c>
      <c r="AM1188" s="43">
        <v>0.2335456223618984</v>
      </c>
      <c r="AN1188" s="43">
        <v>0.0</v>
      </c>
      <c r="AO1188" s="43">
        <v>1.0</v>
      </c>
      <c r="AP1188" s="43">
        <v>212.0</v>
      </c>
      <c r="AQ1188" s="43">
        <v>2.0</v>
      </c>
    </row>
    <row r="1189" ht="15.75" customHeight="1">
      <c r="A1189" s="47">
        <v>1565.0</v>
      </c>
      <c r="B1189" s="48" t="str">
        <f t="array" ref="B1189">XLOOKUP(A1189,Industry_index!$A:$A,Industry_index!$B:$B)</f>
        <v>Finance, Insurance, Real Estate</v>
      </c>
      <c r="C1189" s="43">
        <v>708.0</v>
      </c>
      <c r="D1189" s="43">
        <v>6.84</v>
      </c>
      <c r="E1189" s="43">
        <v>4.0</v>
      </c>
      <c r="F1189" s="43">
        <v>50.0</v>
      </c>
      <c r="G1189" s="43">
        <v>3725.0</v>
      </c>
      <c r="H1189" s="43">
        <v>4000.0</v>
      </c>
      <c r="I1189" s="43">
        <v>1765.0</v>
      </c>
      <c r="J1189" s="43">
        <v>5960.0</v>
      </c>
      <c r="K1189" s="43">
        <v>22365.0</v>
      </c>
      <c r="L1189" s="43">
        <v>17381.0</v>
      </c>
      <c r="M1189" s="43">
        <v>0.0</v>
      </c>
      <c r="N1189" s="43">
        <v>0.0</v>
      </c>
      <c r="O1189" s="43">
        <v>0.0</v>
      </c>
      <c r="P1189" s="43">
        <v>0.0</v>
      </c>
      <c r="Q1189" s="43">
        <v>26799.0</v>
      </c>
      <c r="R1189" s="43">
        <v>13497.0</v>
      </c>
      <c r="S1189" s="43">
        <v>0.307112011676168</v>
      </c>
      <c r="T1189" s="43">
        <v>-49.63618</v>
      </c>
      <c r="U1189" s="43">
        <v>0.0</v>
      </c>
      <c r="V1189" s="43">
        <v>0.0</v>
      </c>
      <c r="W1189" s="43">
        <v>0.0</v>
      </c>
      <c r="X1189" s="43">
        <v>0.0</v>
      </c>
      <c r="Y1189" s="43">
        <v>0.0</v>
      </c>
      <c r="Z1189" s="43">
        <v>1.0</v>
      </c>
      <c r="AA1189" s="43">
        <v>6.84</v>
      </c>
      <c r="AB1189" s="43">
        <v>4.0</v>
      </c>
      <c r="AC1189" s="43">
        <v>0.0</v>
      </c>
      <c r="AD1189" s="43">
        <v>0.0</v>
      </c>
      <c r="AE1189" s="43">
        <v>17381.0</v>
      </c>
      <c r="AF1189" s="43">
        <v>0.0</v>
      </c>
      <c r="AG1189" s="43">
        <v>0.0</v>
      </c>
      <c r="AH1189" s="43">
        <v>3725.0</v>
      </c>
      <c r="AI1189" s="43">
        <v>4000.0</v>
      </c>
      <c r="AJ1189" s="43">
        <v>1765.0</v>
      </c>
      <c r="AK1189" s="43">
        <v>5960.0</v>
      </c>
      <c r="AL1189" s="43">
        <v>1.0</v>
      </c>
      <c r="AM1189" s="43">
        <v>0.2327936992411369</v>
      </c>
      <c r="AN1189" s="43">
        <v>0.0</v>
      </c>
      <c r="AO1189" s="43">
        <v>0.0</v>
      </c>
      <c r="AP1189" s="43">
        <v>210.0</v>
      </c>
      <c r="AQ1189" s="43">
        <v>2.0</v>
      </c>
    </row>
    <row r="1190" ht="15.75" customHeight="1">
      <c r="A1190" s="47">
        <v>4561.0</v>
      </c>
      <c r="B1190" s="48" t="str">
        <f t="array" ref="B1190">XLOOKUP(A1190,Industry_index!$A:$A,Industry_index!$B:$B)</f>
        <v>Transportation &amp; Public Utilities</v>
      </c>
      <c r="C1190" s="43">
        <v>659.0</v>
      </c>
      <c r="D1190" s="43">
        <v>10.16</v>
      </c>
      <c r="E1190" s="43">
        <v>2.0</v>
      </c>
      <c r="F1190" s="43">
        <v>4.0</v>
      </c>
      <c r="G1190" s="43">
        <v>0.0</v>
      </c>
      <c r="H1190" s="43">
        <v>6000.0</v>
      </c>
      <c r="I1190" s="43">
        <v>0.0</v>
      </c>
      <c r="J1190" s="43">
        <v>8940.0</v>
      </c>
      <c r="K1190" s="43">
        <v>117930.763333</v>
      </c>
      <c r="L1190" s="43">
        <v>11427.83</v>
      </c>
      <c r="M1190" s="43">
        <v>0.0</v>
      </c>
      <c r="N1190" s="43">
        <v>0.0</v>
      </c>
      <c r="O1190" s="43">
        <v>0.0</v>
      </c>
      <c r="P1190" s="43">
        <v>0.0</v>
      </c>
      <c r="Q1190" s="43">
        <v>118076.446</v>
      </c>
      <c r="R1190" s="43">
        <v>83410.83</v>
      </c>
      <c r="S1190" s="43">
        <v>0.582981292539723</v>
      </c>
      <c r="T1190" s="43">
        <v>-29.358624</v>
      </c>
      <c r="U1190" s="43">
        <v>1.0</v>
      </c>
      <c r="V1190" s="43">
        <v>0.0</v>
      </c>
      <c r="W1190" s="43">
        <v>1.0</v>
      </c>
      <c r="X1190" s="43">
        <v>0.0</v>
      </c>
      <c r="Y1190" s="43">
        <v>0.0</v>
      </c>
      <c r="Z1190" s="43">
        <v>1.0</v>
      </c>
      <c r="AA1190" s="43">
        <v>10.16</v>
      </c>
      <c r="AB1190" s="43">
        <v>2.0</v>
      </c>
      <c r="AC1190" s="43">
        <v>0.0</v>
      </c>
      <c r="AD1190" s="43">
        <v>1.0</v>
      </c>
      <c r="AE1190" s="43">
        <v>11427.83</v>
      </c>
      <c r="AF1190" s="43">
        <v>0.0</v>
      </c>
      <c r="AG1190" s="43">
        <v>0.0</v>
      </c>
      <c r="AH1190" s="43">
        <v>0.0</v>
      </c>
      <c r="AI1190" s="43">
        <v>6000.0</v>
      </c>
      <c r="AJ1190" s="43">
        <v>0.0</v>
      </c>
      <c r="AK1190" s="43">
        <v>8940.0</v>
      </c>
      <c r="AL1190" s="43">
        <v>0.0</v>
      </c>
      <c r="AM1190" s="43">
        <v>0.2211786798754716</v>
      </c>
      <c r="AN1190" s="43">
        <v>0.0</v>
      </c>
      <c r="AO1190" s="43">
        <v>1.0</v>
      </c>
      <c r="AP1190" s="43">
        <v>159.0</v>
      </c>
      <c r="AQ1190" s="43">
        <v>2.0</v>
      </c>
    </row>
    <row r="1191" ht="15.75" customHeight="1">
      <c r="A1191" s="47">
        <v>881.0</v>
      </c>
      <c r="B1191" s="48" t="str">
        <f t="array" ref="B1191">XLOOKUP(A1191,Industry_index!$A:$A,Industry_index!$B:$B)</f>
        <v>Services</v>
      </c>
      <c r="C1191" s="43">
        <v>568.0</v>
      </c>
      <c r="D1191" s="43">
        <v>1.37</v>
      </c>
      <c r="E1191" s="43">
        <v>1.0</v>
      </c>
      <c r="F1191" s="43">
        <v>0.0</v>
      </c>
      <c r="G1191" s="43">
        <v>0.0</v>
      </c>
      <c r="H1191" s="43">
        <v>15000.0</v>
      </c>
      <c r="I1191" s="43">
        <v>0.0</v>
      </c>
      <c r="J1191" s="43">
        <v>22350.0</v>
      </c>
      <c r="K1191" s="43">
        <v>62803.896666</v>
      </c>
      <c r="L1191" s="43">
        <v>3831.333333</v>
      </c>
      <c r="M1191" s="43">
        <v>1.333333</v>
      </c>
      <c r="N1191" s="43">
        <v>0.0</v>
      </c>
      <c r="O1191" s="43">
        <v>0.333333</v>
      </c>
      <c r="P1191" s="43">
        <v>1.0</v>
      </c>
      <c r="Q1191" s="43">
        <v>100571.890833</v>
      </c>
      <c r="R1191" s="43">
        <v>64331.0</v>
      </c>
      <c r="S1191" s="43">
        <v>0.057614868900921</v>
      </c>
      <c r="T1191" s="43">
        <v>-36.03481</v>
      </c>
      <c r="U1191" s="43">
        <v>0.0</v>
      </c>
      <c r="V1191" s="43">
        <v>1.0</v>
      </c>
      <c r="W1191" s="43">
        <v>0.0</v>
      </c>
      <c r="X1191" s="43">
        <v>0.0</v>
      </c>
      <c r="Y1191" s="43">
        <v>0.0</v>
      </c>
      <c r="Z1191" s="43">
        <v>1.0</v>
      </c>
      <c r="AA1191" s="43">
        <v>1.37</v>
      </c>
      <c r="AB1191" s="43">
        <v>1.0</v>
      </c>
      <c r="AC1191" s="43">
        <v>1.0</v>
      </c>
      <c r="AD1191" s="43">
        <v>0.0</v>
      </c>
      <c r="AE1191" s="43">
        <v>3831.333333</v>
      </c>
      <c r="AF1191" s="43">
        <v>0.0</v>
      </c>
      <c r="AG1191" s="43">
        <v>0.0</v>
      </c>
      <c r="AH1191" s="43">
        <v>0.0</v>
      </c>
      <c r="AI1191" s="43">
        <v>15000.0</v>
      </c>
      <c r="AJ1191" s="43">
        <v>0.0</v>
      </c>
      <c r="AK1191" s="43">
        <v>22350.0</v>
      </c>
      <c r="AL1191" s="43">
        <v>0.0</v>
      </c>
      <c r="AM1191" s="43">
        <v>0.2223783700537467</v>
      </c>
      <c r="AN1191" s="43">
        <v>0.0</v>
      </c>
      <c r="AO1191" s="43">
        <v>1.0</v>
      </c>
      <c r="AP1191" s="43">
        <v>166.0</v>
      </c>
      <c r="AQ1191" s="43">
        <v>2.0</v>
      </c>
    </row>
    <row r="1192" ht="15.75" customHeight="1">
      <c r="A1192" s="47">
        <v>3665.0</v>
      </c>
      <c r="B1192" s="48" t="str">
        <f t="array" ref="B1192">XLOOKUP(A1192,Industry_index!$A:$A,Industry_index!$B:$B)</f>
        <v>Services</v>
      </c>
      <c r="C1192" s="43">
        <v>519.0</v>
      </c>
      <c r="D1192" s="43">
        <v>3.04</v>
      </c>
      <c r="E1192" s="43">
        <v>1.0</v>
      </c>
      <c r="F1192" s="43">
        <v>4.0</v>
      </c>
      <c r="G1192" s="43">
        <v>0.0</v>
      </c>
      <c r="H1192" s="43">
        <v>5000.0</v>
      </c>
      <c r="I1192" s="43">
        <v>0.0</v>
      </c>
      <c r="J1192" s="43">
        <v>7450.0</v>
      </c>
      <c r="K1192" s="43">
        <v>11434.026666</v>
      </c>
      <c r="L1192" s="43">
        <v>1714.87</v>
      </c>
      <c r="M1192" s="43">
        <v>0.333333</v>
      </c>
      <c r="N1192" s="43">
        <v>0.333333</v>
      </c>
      <c r="O1192" s="43">
        <v>0.333333</v>
      </c>
      <c r="P1192" s="43">
        <v>1.0</v>
      </c>
      <c r="Q1192" s="43">
        <v>17251.108</v>
      </c>
      <c r="R1192" s="43">
        <v>8313.91</v>
      </c>
      <c r="S1192" s="43">
        <v>0.131749297308856</v>
      </c>
      <c r="T1192" s="43">
        <v>-51.806527</v>
      </c>
      <c r="U1192" s="43">
        <v>0.0</v>
      </c>
      <c r="V1192" s="43">
        <v>1.0</v>
      </c>
      <c r="W1192" s="43">
        <v>0.0</v>
      </c>
      <c r="X1192" s="43">
        <v>0.0</v>
      </c>
      <c r="Y1192" s="43">
        <v>0.0</v>
      </c>
      <c r="Z1192" s="43">
        <v>1.0</v>
      </c>
      <c r="AA1192" s="43">
        <v>3.04</v>
      </c>
      <c r="AB1192" s="43">
        <v>1.0</v>
      </c>
      <c r="AC1192" s="43">
        <v>1.0</v>
      </c>
      <c r="AD1192" s="43">
        <v>0.0</v>
      </c>
      <c r="AE1192" s="43">
        <v>1714.87</v>
      </c>
      <c r="AF1192" s="43">
        <v>0.0</v>
      </c>
      <c r="AG1192" s="43">
        <v>0.0</v>
      </c>
      <c r="AH1192" s="43">
        <v>0.0</v>
      </c>
      <c r="AI1192" s="43">
        <v>5000.0</v>
      </c>
      <c r="AJ1192" s="43">
        <v>0.0</v>
      </c>
      <c r="AK1192" s="43">
        <v>7450.0</v>
      </c>
      <c r="AL1192" s="43">
        <v>0.0</v>
      </c>
      <c r="AM1192" s="43">
        <v>0.2234426766494322</v>
      </c>
      <c r="AN1192" s="43">
        <v>0.0</v>
      </c>
      <c r="AO1192" s="43">
        <v>1.0</v>
      </c>
      <c r="AP1192" s="43">
        <v>169.0</v>
      </c>
      <c r="AQ1192" s="43">
        <v>2.0</v>
      </c>
    </row>
    <row r="1193" ht="15.75" customHeight="1">
      <c r="A1193" s="47">
        <v>3095.0</v>
      </c>
      <c r="B1193" s="48" t="str">
        <f t="array" ref="B1193">XLOOKUP(A1193,Industry_index!$A:$A,Industry_index!$B:$B)</f>
        <v>Services</v>
      </c>
      <c r="C1193" s="43">
        <v>625.0</v>
      </c>
      <c r="D1193" s="43">
        <v>1.64</v>
      </c>
      <c r="E1193" s="43">
        <v>1.0</v>
      </c>
      <c r="F1193" s="43">
        <v>4.0</v>
      </c>
      <c r="G1193" s="43">
        <v>0.0</v>
      </c>
      <c r="H1193" s="43">
        <v>3000.0</v>
      </c>
      <c r="I1193" s="43">
        <v>0.0</v>
      </c>
      <c r="J1193" s="43">
        <v>4470.0</v>
      </c>
      <c r="K1193" s="43">
        <v>4988.133333</v>
      </c>
      <c r="L1193" s="43">
        <v>2103.666666</v>
      </c>
      <c r="M1193" s="43">
        <v>0.0</v>
      </c>
      <c r="N1193" s="43">
        <v>0.0</v>
      </c>
      <c r="O1193" s="43">
        <v>0.0</v>
      </c>
      <c r="P1193" s="43">
        <v>0.0</v>
      </c>
      <c r="Q1193" s="43">
        <v>8542.405</v>
      </c>
      <c r="R1193" s="43">
        <v>4754.67</v>
      </c>
      <c r="S1193" s="43">
        <v>0.359854516539311</v>
      </c>
      <c r="T1193" s="43">
        <v>-44.34044</v>
      </c>
      <c r="U1193" s="43">
        <v>0.0</v>
      </c>
      <c r="V1193" s="43">
        <v>1.0</v>
      </c>
      <c r="W1193" s="43">
        <v>0.0</v>
      </c>
      <c r="X1193" s="43">
        <v>0.0</v>
      </c>
      <c r="Y1193" s="43">
        <v>0.0</v>
      </c>
      <c r="Z1193" s="43">
        <v>1.0</v>
      </c>
      <c r="AA1193" s="43">
        <v>1.64</v>
      </c>
      <c r="AB1193" s="43">
        <v>1.0</v>
      </c>
      <c r="AC1193" s="43">
        <v>1.0</v>
      </c>
      <c r="AD1193" s="43">
        <v>0.0</v>
      </c>
      <c r="AE1193" s="43">
        <v>2103.666666</v>
      </c>
      <c r="AF1193" s="43">
        <v>0.0</v>
      </c>
      <c r="AG1193" s="43">
        <v>0.0</v>
      </c>
      <c r="AH1193" s="43">
        <v>0.0</v>
      </c>
      <c r="AI1193" s="43">
        <v>3000.0</v>
      </c>
      <c r="AJ1193" s="43">
        <v>0.0</v>
      </c>
      <c r="AK1193" s="43">
        <v>4470.0</v>
      </c>
      <c r="AL1193" s="43">
        <v>0.0</v>
      </c>
      <c r="AM1193" s="43">
        <v>0.2279351338698758</v>
      </c>
      <c r="AN1193" s="43">
        <v>0.0</v>
      </c>
      <c r="AO1193" s="43">
        <v>1.0</v>
      </c>
      <c r="AP1193" s="43">
        <v>184.0</v>
      </c>
      <c r="AQ1193" s="43">
        <v>2.0</v>
      </c>
    </row>
    <row r="1194" ht="15.75" customHeight="1">
      <c r="A1194" s="47">
        <v>4943.0</v>
      </c>
      <c r="B1194" s="48" t="str">
        <f t="array" ref="B1194">XLOOKUP(A1194,Industry_index!$A:$A,Industry_index!$B:$B)</f>
        <v>Services</v>
      </c>
      <c r="C1194" s="43">
        <v>588.0</v>
      </c>
      <c r="D1194" s="43">
        <v>0.25</v>
      </c>
      <c r="E1194" s="43">
        <v>1.0</v>
      </c>
      <c r="F1194" s="43">
        <v>0.0</v>
      </c>
      <c r="G1194" s="43">
        <v>0.0</v>
      </c>
      <c r="H1194" s="43">
        <v>4000.0</v>
      </c>
      <c r="I1194" s="43">
        <v>0.0</v>
      </c>
      <c r="J1194" s="43">
        <v>5960.0</v>
      </c>
      <c r="K1194" s="43">
        <v>9252.04</v>
      </c>
      <c r="L1194" s="43">
        <v>1428.796666</v>
      </c>
      <c r="M1194" s="43">
        <v>0.0</v>
      </c>
      <c r="N1194" s="43">
        <v>0.0</v>
      </c>
      <c r="O1194" s="43">
        <v>0.0</v>
      </c>
      <c r="P1194" s="43">
        <v>0.0</v>
      </c>
      <c r="Q1194" s="43">
        <v>26651.606</v>
      </c>
      <c r="R1194" s="43">
        <v>20508.12</v>
      </c>
      <c r="S1194" s="43">
        <v>0.121216908310115</v>
      </c>
      <c r="T1194" s="43">
        <v>-23.051106</v>
      </c>
      <c r="U1194" s="43">
        <v>0.0</v>
      </c>
      <c r="V1194" s="43">
        <v>1.0</v>
      </c>
      <c r="W1194" s="43">
        <v>0.0</v>
      </c>
      <c r="X1194" s="43">
        <v>0.0</v>
      </c>
      <c r="Y1194" s="43">
        <v>0.0</v>
      </c>
      <c r="Z1194" s="43">
        <v>1.0</v>
      </c>
      <c r="AA1194" s="43">
        <v>0.25</v>
      </c>
      <c r="AB1194" s="43">
        <v>1.0</v>
      </c>
      <c r="AC1194" s="43">
        <v>1.0</v>
      </c>
      <c r="AD1194" s="43">
        <v>0.0</v>
      </c>
      <c r="AE1194" s="43">
        <v>1428.796666</v>
      </c>
      <c r="AF1194" s="43">
        <v>0.0</v>
      </c>
      <c r="AG1194" s="43">
        <v>0.0</v>
      </c>
      <c r="AH1194" s="43">
        <v>0.0</v>
      </c>
      <c r="AI1194" s="43">
        <v>4000.0</v>
      </c>
      <c r="AJ1194" s="43">
        <v>0.0</v>
      </c>
      <c r="AK1194" s="43">
        <v>5960.0</v>
      </c>
      <c r="AL1194" s="43">
        <v>0.0</v>
      </c>
      <c r="AM1194" s="43">
        <v>0.2367006873419107</v>
      </c>
      <c r="AN1194" s="43">
        <v>0.0</v>
      </c>
      <c r="AO1194" s="43">
        <v>1.0</v>
      </c>
      <c r="AP1194" s="43">
        <v>231.0</v>
      </c>
      <c r="AQ1194" s="43">
        <v>2.0</v>
      </c>
    </row>
    <row r="1195" ht="15.75" customHeight="1">
      <c r="A1195" s="47">
        <v>899.0</v>
      </c>
      <c r="B1195" s="48" t="str">
        <f t="array" ref="B1195">XLOOKUP(A1195,Industry_index!$A:$A,Industry_index!$B:$B)</f>
        <v>Services</v>
      </c>
      <c r="C1195" s="43">
        <v>594.0</v>
      </c>
      <c r="D1195" s="43">
        <v>7.96</v>
      </c>
      <c r="E1195" s="43">
        <v>4.0</v>
      </c>
      <c r="F1195" s="43">
        <v>27.0</v>
      </c>
      <c r="G1195" s="43">
        <v>0.0</v>
      </c>
      <c r="H1195" s="43">
        <v>5000.0</v>
      </c>
      <c r="I1195" s="43">
        <v>0.0</v>
      </c>
      <c r="J1195" s="43">
        <v>7450.0</v>
      </c>
      <c r="K1195" s="43">
        <v>27419.533333</v>
      </c>
      <c r="L1195" s="43">
        <v>6042.706666</v>
      </c>
      <c r="M1195" s="43">
        <v>1.333333</v>
      </c>
      <c r="N1195" s="43">
        <v>0.0</v>
      </c>
      <c r="O1195" s="43">
        <v>2.333333</v>
      </c>
      <c r="P1195" s="43">
        <v>7.0</v>
      </c>
      <c r="Q1195" s="43">
        <v>38037.113</v>
      </c>
      <c r="R1195" s="43">
        <v>21110.0</v>
      </c>
      <c r="S1195" s="43">
        <v>0.605996328928046</v>
      </c>
      <c r="T1195" s="43">
        <v>-44.501563</v>
      </c>
      <c r="U1195" s="43">
        <v>1.0</v>
      </c>
      <c r="V1195" s="43">
        <v>1.0</v>
      </c>
      <c r="W1195" s="43">
        <v>0.0</v>
      </c>
      <c r="X1195" s="43">
        <v>0.0</v>
      </c>
      <c r="Y1195" s="43">
        <v>0.0</v>
      </c>
      <c r="Z1195" s="43">
        <v>1.0</v>
      </c>
      <c r="AA1195" s="43">
        <v>7.96</v>
      </c>
      <c r="AB1195" s="43">
        <v>4.0</v>
      </c>
      <c r="AC1195" s="43">
        <v>1.0</v>
      </c>
      <c r="AD1195" s="43">
        <v>0.0</v>
      </c>
      <c r="AE1195" s="43">
        <v>6042.706666</v>
      </c>
      <c r="AF1195" s="43">
        <v>0.0</v>
      </c>
      <c r="AG1195" s="43">
        <v>0.0</v>
      </c>
      <c r="AH1195" s="43">
        <v>0.0</v>
      </c>
      <c r="AI1195" s="43">
        <v>5000.0</v>
      </c>
      <c r="AJ1195" s="43">
        <v>0.0</v>
      </c>
      <c r="AK1195" s="43">
        <v>7450.0</v>
      </c>
      <c r="AL1195" s="43">
        <v>0.0</v>
      </c>
      <c r="AM1195" s="43">
        <v>0.2212957832708901</v>
      </c>
      <c r="AN1195" s="43">
        <v>0.0</v>
      </c>
      <c r="AO1195" s="43">
        <v>1.0</v>
      </c>
      <c r="AP1195" s="43">
        <v>160.0</v>
      </c>
      <c r="AQ1195" s="43">
        <v>2.0</v>
      </c>
    </row>
    <row r="1196" ht="15.75" customHeight="1">
      <c r="A1196" s="47">
        <v>2320.0</v>
      </c>
      <c r="B1196" s="48" t="str">
        <f t="array" ref="B1196">XLOOKUP(A1196,Industry_index!$A:$A,Industry_index!$B:$B)</f>
        <v>Retail</v>
      </c>
      <c r="C1196" s="43">
        <v>554.0</v>
      </c>
      <c r="D1196" s="43">
        <v>0.3</v>
      </c>
      <c r="E1196" s="43">
        <v>1.0</v>
      </c>
      <c r="F1196" s="43">
        <v>0.0</v>
      </c>
      <c r="G1196" s="43">
        <v>0.0</v>
      </c>
      <c r="H1196" s="43">
        <v>4000.0</v>
      </c>
      <c r="I1196" s="43">
        <v>0.0</v>
      </c>
      <c r="J1196" s="43">
        <v>5960.0</v>
      </c>
      <c r="K1196" s="43">
        <v>20966.37</v>
      </c>
      <c r="L1196" s="43">
        <v>438.236666</v>
      </c>
      <c r="M1196" s="43">
        <v>0.0</v>
      </c>
      <c r="N1196" s="43">
        <v>0.666666</v>
      </c>
      <c r="O1196" s="43">
        <v>0.0</v>
      </c>
      <c r="P1196" s="43">
        <v>0.0</v>
      </c>
      <c r="Q1196" s="43">
        <v>25543.156666</v>
      </c>
      <c r="R1196" s="43">
        <v>17353.19</v>
      </c>
      <c r="S1196" s="43">
        <v>0.02090204455993</v>
      </c>
      <c r="T1196" s="43">
        <v>-32.063264</v>
      </c>
      <c r="U1196" s="43">
        <v>0.0</v>
      </c>
      <c r="V1196" s="43">
        <v>1.0</v>
      </c>
      <c r="W1196" s="43">
        <v>0.0</v>
      </c>
      <c r="X1196" s="43">
        <v>0.0</v>
      </c>
      <c r="Y1196" s="43">
        <v>0.0</v>
      </c>
      <c r="Z1196" s="43">
        <v>1.0</v>
      </c>
      <c r="AA1196" s="43">
        <v>0.3</v>
      </c>
      <c r="AB1196" s="43">
        <v>1.0</v>
      </c>
      <c r="AC1196" s="43">
        <v>1.0</v>
      </c>
      <c r="AD1196" s="43">
        <v>0.0</v>
      </c>
      <c r="AE1196" s="43">
        <v>438.236666</v>
      </c>
      <c r="AF1196" s="43">
        <v>0.0</v>
      </c>
      <c r="AG1196" s="43">
        <v>0.0</v>
      </c>
      <c r="AH1196" s="43">
        <v>0.0</v>
      </c>
      <c r="AI1196" s="43">
        <v>4000.0</v>
      </c>
      <c r="AJ1196" s="43">
        <v>0.0</v>
      </c>
      <c r="AK1196" s="43">
        <v>5960.0</v>
      </c>
      <c r="AL1196" s="43">
        <v>0.0</v>
      </c>
      <c r="AM1196" s="43">
        <v>0.2404857084286609</v>
      </c>
      <c r="AN1196" s="43">
        <v>0.0</v>
      </c>
      <c r="AO1196" s="43">
        <v>1.0</v>
      </c>
      <c r="AP1196" s="43">
        <v>247.0</v>
      </c>
      <c r="AQ1196" s="43">
        <v>2.0</v>
      </c>
    </row>
    <row r="1197" ht="15.75" customHeight="1">
      <c r="A1197" s="47">
        <v>2905.0</v>
      </c>
      <c r="B1197" s="48" t="str">
        <f t="array" ref="B1197">XLOOKUP(A1197,Industry_index!$A:$A,Industry_index!$B:$B)</f>
        <v>Services</v>
      </c>
      <c r="C1197" s="43">
        <v>645.0</v>
      </c>
      <c r="D1197" s="43">
        <v>1.63</v>
      </c>
      <c r="E1197" s="43">
        <v>3.0</v>
      </c>
      <c r="F1197" s="43">
        <v>28.0</v>
      </c>
      <c r="G1197" s="43">
        <v>11118.0</v>
      </c>
      <c r="H1197" s="43">
        <v>12000.0</v>
      </c>
      <c r="I1197" s="43">
        <v>5238.0</v>
      </c>
      <c r="J1197" s="43">
        <v>17880.0</v>
      </c>
      <c r="K1197" s="43">
        <v>38238.0</v>
      </c>
      <c r="L1197" s="43">
        <v>5808.333333</v>
      </c>
      <c r="M1197" s="43">
        <v>0.666666</v>
      </c>
      <c r="N1197" s="43">
        <v>0.0</v>
      </c>
      <c r="O1197" s="43">
        <v>0.333333</v>
      </c>
      <c r="P1197" s="43">
        <v>1.0</v>
      </c>
      <c r="Q1197" s="43">
        <v>44393.5</v>
      </c>
      <c r="R1197" s="43">
        <v>25927.0</v>
      </c>
      <c r="S1197" s="43">
        <v>0.151899419425702</v>
      </c>
      <c r="T1197" s="43">
        <v>-41.597305</v>
      </c>
      <c r="U1197" s="43">
        <v>0.0</v>
      </c>
      <c r="V1197" s="43">
        <v>1.0</v>
      </c>
      <c r="W1197" s="43">
        <v>0.0</v>
      </c>
      <c r="X1197" s="43">
        <v>0.0</v>
      </c>
      <c r="Y1197" s="43">
        <v>0.0</v>
      </c>
      <c r="Z1197" s="43">
        <v>1.0</v>
      </c>
      <c r="AA1197" s="43">
        <v>1.63</v>
      </c>
      <c r="AB1197" s="43">
        <v>3.0</v>
      </c>
      <c r="AC1197" s="43">
        <v>1.0</v>
      </c>
      <c r="AD1197" s="43">
        <v>0.0</v>
      </c>
      <c r="AE1197" s="43">
        <v>5808.333333</v>
      </c>
      <c r="AF1197" s="43">
        <v>0.0</v>
      </c>
      <c r="AG1197" s="43">
        <v>0.0</v>
      </c>
      <c r="AH1197" s="43">
        <v>11118.0</v>
      </c>
      <c r="AI1197" s="43">
        <v>12000.0</v>
      </c>
      <c r="AJ1197" s="43">
        <v>5238.0</v>
      </c>
      <c r="AK1197" s="43">
        <v>17880.0</v>
      </c>
      <c r="AL1197" s="43">
        <v>1.0</v>
      </c>
      <c r="AM1197" s="43">
        <v>0.2376201150239335</v>
      </c>
      <c r="AN1197" s="43">
        <v>0.0</v>
      </c>
      <c r="AO1197" s="43">
        <v>0.0</v>
      </c>
      <c r="AP1197" s="43">
        <v>235.0</v>
      </c>
      <c r="AQ1197" s="43">
        <v>2.0</v>
      </c>
    </row>
    <row r="1198" ht="15.75" customHeight="1">
      <c r="A1198" s="47">
        <v>4122.0</v>
      </c>
      <c r="B1198" s="48" t="str">
        <f t="array" ref="B1198">XLOOKUP(A1198,Industry_index!$A:$A,Industry_index!$B:$B)</f>
        <v>Construction</v>
      </c>
      <c r="C1198" s="43">
        <v>517.0</v>
      </c>
      <c r="D1198" s="43">
        <v>4.38</v>
      </c>
      <c r="E1198" s="43">
        <v>1.0</v>
      </c>
      <c r="F1198" s="43">
        <v>0.0</v>
      </c>
      <c r="G1198" s="43">
        <v>0.0</v>
      </c>
      <c r="H1198" s="43">
        <v>6000.0</v>
      </c>
      <c r="I1198" s="43">
        <v>0.0</v>
      </c>
      <c r="J1198" s="43">
        <v>8940.0</v>
      </c>
      <c r="K1198" s="43">
        <v>24442.06</v>
      </c>
      <c r="L1198" s="43">
        <v>8998.523333</v>
      </c>
      <c r="M1198" s="43">
        <v>0.0</v>
      </c>
      <c r="N1198" s="43">
        <v>0.0</v>
      </c>
      <c r="O1198" s="43">
        <v>0.0</v>
      </c>
      <c r="P1198" s="43">
        <v>0.0</v>
      </c>
      <c r="Q1198" s="43">
        <v>24994.68</v>
      </c>
      <c r="R1198" s="43">
        <v>6504.14</v>
      </c>
      <c r="S1198" s="43">
        <v>0.414054550229358</v>
      </c>
      <c r="T1198" s="43">
        <v>-73.977902</v>
      </c>
      <c r="U1198" s="43">
        <v>0.0</v>
      </c>
      <c r="V1198" s="43">
        <v>0.0</v>
      </c>
      <c r="W1198" s="43">
        <v>1.0</v>
      </c>
      <c r="X1198" s="43">
        <v>0.0</v>
      </c>
      <c r="Y1198" s="43">
        <v>0.0</v>
      </c>
      <c r="Z1198" s="43">
        <v>1.0</v>
      </c>
      <c r="AA1198" s="43">
        <v>4.38</v>
      </c>
      <c r="AB1198" s="43">
        <v>1.0</v>
      </c>
      <c r="AC1198" s="43">
        <v>0.0</v>
      </c>
      <c r="AD1198" s="43">
        <v>1.0</v>
      </c>
      <c r="AE1198" s="43">
        <v>8998.523333</v>
      </c>
      <c r="AF1198" s="43">
        <v>0.0</v>
      </c>
      <c r="AG1198" s="43">
        <v>0.0</v>
      </c>
      <c r="AH1198" s="43">
        <v>0.0</v>
      </c>
      <c r="AI1198" s="43">
        <v>6000.0</v>
      </c>
      <c r="AJ1198" s="43">
        <v>0.0</v>
      </c>
      <c r="AK1198" s="43">
        <v>8940.0</v>
      </c>
      <c r="AL1198" s="43">
        <v>0.0</v>
      </c>
      <c r="AM1198" s="43">
        <v>0.2439645695438721</v>
      </c>
      <c r="AN1198" s="43">
        <v>0.0</v>
      </c>
      <c r="AO1198" s="43">
        <v>1.0</v>
      </c>
      <c r="AP1198" s="43">
        <v>262.0</v>
      </c>
      <c r="AQ1198" s="43">
        <v>2.0</v>
      </c>
    </row>
    <row r="1199" ht="15.75" customHeight="1">
      <c r="A1199" s="47">
        <v>1205.0</v>
      </c>
      <c r="B1199" s="48" t="str">
        <f t="array" ref="B1199">XLOOKUP(A1199,Industry_index!$A:$A,Industry_index!$B:$B)</f>
        <v>Retail</v>
      </c>
      <c r="C1199" s="43">
        <v>596.0</v>
      </c>
      <c r="D1199" s="43">
        <v>2.24</v>
      </c>
      <c r="E1199" s="43">
        <v>4.0</v>
      </c>
      <c r="F1199" s="43">
        <v>40.0</v>
      </c>
      <c r="G1199" s="43">
        <v>3173.3</v>
      </c>
      <c r="H1199" s="43">
        <v>4000.0</v>
      </c>
      <c r="I1199" s="43">
        <v>1213.3</v>
      </c>
      <c r="J1199" s="43">
        <v>5960.0</v>
      </c>
      <c r="K1199" s="43">
        <v>35578.04</v>
      </c>
      <c r="L1199" s="43">
        <v>8776.163333</v>
      </c>
      <c r="M1199" s="43">
        <v>0.0</v>
      </c>
      <c r="N1199" s="43">
        <v>0.333333</v>
      </c>
      <c r="O1199" s="43">
        <v>0.0</v>
      </c>
      <c r="P1199" s="43">
        <v>0.0</v>
      </c>
      <c r="Q1199" s="43">
        <v>40426.66</v>
      </c>
      <c r="R1199" s="43">
        <v>25880.8</v>
      </c>
      <c r="S1199" s="43">
        <v>0.246673509839215</v>
      </c>
      <c r="T1199" s="43">
        <v>-35.98086</v>
      </c>
      <c r="U1199" s="43">
        <v>0.0</v>
      </c>
      <c r="V1199" s="43">
        <v>1.0</v>
      </c>
      <c r="W1199" s="43">
        <v>0.0</v>
      </c>
      <c r="X1199" s="43">
        <v>0.0</v>
      </c>
      <c r="Y1199" s="43">
        <v>0.0</v>
      </c>
      <c r="Z1199" s="43">
        <v>1.0</v>
      </c>
      <c r="AA1199" s="43">
        <v>2.24</v>
      </c>
      <c r="AB1199" s="43">
        <v>4.0</v>
      </c>
      <c r="AC1199" s="43">
        <v>1.0</v>
      </c>
      <c r="AD1199" s="43">
        <v>0.0</v>
      </c>
      <c r="AE1199" s="43">
        <v>8776.163333</v>
      </c>
      <c r="AF1199" s="43">
        <v>0.0</v>
      </c>
      <c r="AG1199" s="43">
        <v>0.0</v>
      </c>
      <c r="AH1199" s="43">
        <v>3173.3</v>
      </c>
      <c r="AI1199" s="43">
        <v>4000.0</v>
      </c>
      <c r="AJ1199" s="43">
        <v>1213.3</v>
      </c>
      <c r="AK1199" s="43">
        <v>5960.0</v>
      </c>
      <c r="AL1199" s="43">
        <v>1.0</v>
      </c>
      <c r="AM1199" s="43">
        <v>0.2353046269835521</v>
      </c>
      <c r="AN1199" s="43">
        <v>0.0</v>
      </c>
      <c r="AO1199" s="43">
        <v>0.0</v>
      </c>
      <c r="AP1199" s="43">
        <v>222.0</v>
      </c>
      <c r="AQ1199" s="43">
        <v>2.0</v>
      </c>
    </row>
    <row r="1200" ht="15.75" customHeight="1">
      <c r="A1200" s="47">
        <v>3554.0</v>
      </c>
      <c r="B1200" s="48" t="str">
        <f t="array" ref="B1200">XLOOKUP(A1200,Industry_index!$A:$A,Industry_index!$B:$B)</f>
        <v>Manufacturing</v>
      </c>
      <c r="C1200" s="43">
        <v>557.0</v>
      </c>
      <c r="D1200" s="43">
        <v>39.08</v>
      </c>
      <c r="E1200" s="43">
        <v>6.0</v>
      </c>
      <c r="F1200" s="43">
        <v>41.0</v>
      </c>
      <c r="G1200" s="43">
        <v>0.0</v>
      </c>
      <c r="H1200" s="43">
        <v>10000.0</v>
      </c>
      <c r="I1200" s="43">
        <v>0.0</v>
      </c>
      <c r="J1200" s="43">
        <v>14900.0</v>
      </c>
      <c r="K1200" s="43">
        <v>107850.283333</v>
      </c>
      <c r="L1200" s="43">
        <v>13095.03</v>
      </c>
      <c r="M1200" s="43">
        <v>0.0</v>
      </c>
      <c r="N1200" s="43">
        <v>0.0</v>
      </c>
      <c r="O1200" s="43">
        <v>0.0</v>
      </c>
      <c r="P1200" s="43">
        <v>0.0</v>
      </c>
      <c r="Q1200" s="43">
        <v>95060.782</v>
      </c>
      <c r="R1200" s="43">
        <v>88427.75</v>
      </c>
      <c r="S1200" s="43">
        <v>0.121418599933166</v>
      </c>
      <c r="T1200" s="43">
        <v>-6.977672</v>
      </c>
      <c r="U1200" s="43">
        <v>0.0</v>
      </c>
      <c r="V1200" s="43">
        <v>0.0</v>
      </c>
      <c r="W1200" s="43">
        <v>0.0</v>
      </c>
      <c r="X1200" s="43">
        <v>1.0</v>
      </c>
      <c r="Y1200" s="43">
        <v>0.0</v>
      </c>
      <c r="Z1200" s="43">
        <v>1.0</v>
      </c>
      <c r="AA1200" s="43">
        <v>39.08</v>
      </c>
      <c r="AB1200" s="43">
        <v>6.0</v>
      </c>
      <c r="AC1200" s="43">
        <v>0.0</v>
      </c>
      <c r="AD1200" s="43">
        <v>0.0</v>
      </c>
      <c r="AE1200" s="43">
        <v>13095.03</v>
      </c>
      <c r="AF1200" s="43">
        <v>0.0</v>
      </c>
      <c r="AG1200" s="43">
        <v>1.0</v>
      </c>
      <c r="AH1200" s="43">
        <v>0.0</v>
      </c>
      <c r="AI1200" s="43">
        <v>10000.0</v>
      </c>
      <c r="AJ1200" s="43">
        <v>0.0</v>
      </c>
      <c r="AK1200" s="43">
        <v>14900.0</v>
      </c>
      <c r="AL1200" s="43">
        <v>0.0</v>
      </c>
      <c r="AM1200" s="43">
        <v>0.2415255588715355</v>
      </c>
      <c r="AN1200" s="43">
        <v>0.0</v>
      </c>
      <c r="AO1200" s="43">
        <v>1.0</v>
      </c>
      <c r="AP1200" s="43">
        <v>252.0</v>
      </c>
      <c r="AQ1200" s="43">
        <v>2.0</v>
      </c>
    </row>
    <row r="1201" ht="15.75" customHeight="1">
      <c r="A1201" s="47">
        <v>87.0</v>
      </c>
      <c r="B1201" s="48" t="str">
        <f t="array" ref="B1201">XLOOKUP(A1201,Industry_index!$A:$A,Industry_index!$B:$B)</f>
        <v>Construction</v>
      </c>
      <c r="C1201" s="43">
        <v>0.0</v>
      </c>
      <c r="D1201" s="43">
        <v>9.31</v>
      </c>
      <c r="E1201" s="43">
        <v>1.0</v>
      </c>
      <c r="F1201" s="43">
        <v>0.0</v>
      </c>
      <c r="G1201" s="43">
        <v>0.0</v>
      </c>
      <c r="H1201" s="43">
        <v>3000.0</v>
      </c>
      <c r="I1201" s="43">
        <v>0.0</v>
      </c>
      <c r="J1201" s="43">
        <v>4470.0</v>
      </c>
      <c r="K1201" s="43">
        <v>23548.0</v>
      </c>
      <c r="L1201" s="43">
        <v>7425.563333</v>
      </c>
      <c r="M1201" s="43">
        <v>0.0</v>
      </c>
      <c r="N1201" s="43">
        <v>0.0</v>
      </c>
      <c r="O1201" s="43">
        <v>0.0</v>
      </c>
      <c r="P1201" s="43">
        <v>0.0</v>
      </c>
      <c r="Q1201" s="43">
        <v>23565.496923</v>
      </c>
      <c r="R1201" s="43">
        <v>17519.0</v>
      </c>
      <c r="S1201" s="43">
        <v>0.272108600016834</v>
      </c>
      <c r="T1201" s="43">
        <v>-25.658274</v>
      </c>
      <c r="U1201" s="43">
        <v>1.0</v>
      </c>
      <c r="V1201" s="43">
        <v>0.0</v>
      </c>
      <c r="W1201" s="43">
        <v>1.0</v>
      </c>
      <c r="X1201" s="43">
        <v>0.0</v>
      </c>
      <c r="Y1201" s="43">
        <v>0.0</v>
      </c>
      <c r="Z1201" s="43">
        <v>1.0</v>
      </c>
      <c r="AA1201" s="43">
        <v>9.31</v>
      </c>
      <c r="AB1201" s="43">
        <v>1.0</v>
      </c>
      <c r="AC1201" s="43">
        <v>0.0</v>
      </c>
      <c r="AD1201" s="43">
        <v>1.0</v>
      </c>
      <c r="AE1201" s="43">
        <v>7425.563333</v>
      </c>
      <c r="AF1201" s="43">
        <v>0.0</v>
      </c>
      <c r="AG1201" s="43">
        <v>0.0</v>
      </c>
      <c r="AH1201" s="43">
        <v>0.0</v>
      </c>
      <c r="AI1201" s="43">
        <v>3000.0</v>
      </c>
      <c r="AJ1201" s="43">
        <v>0.0</v>
      </c>
      <c r="AK1201" s="43">
        <v>4470.0</v>
      </c>
      <c r="AL1201" s="43">
        <v>0.0</v>
      </c>
      <c r="AM1201" s="43">
        <v>0.2284552615360203</v>
      </c>
      <c r="AN1201" s="43">
        <v>0.0</v>
      </c>
      <c r="AO1201" s="43">
        <v>1.0</v>
      </c>
      <c r="AP1201" s="43">
        <v>187.0</v>
      </c>
      <c r="AQ1201" s="43">
        <v>2.0</v>
      </c>
    </row>
    <row r="1202" ht="15.75" customHeight="1">
      <c r="A1202" s="47">
        <v>3169.0</v>
      </c>
      <c r="B1202" s="48" t="str">
        <f t="array" ref="B1202">XLOOKUP(A1202,Industry_index!$A:$A,Industry_index!$B:$B)</f>
        <v>Retail</v>
      </c>
      <c r="C1202" s="43">
        <v>546.0</v>
      </c>
      <c r="D1202" s="43">
        <v>2.11</v>
      </c>
      <c r="E1202" s="43">
        <v>2.0</v>
      </c>
      <c r="F1202" s="43">
        <v>0.0</v>
      </c>
      <c r="G1202" s="43">
        <v>0.0</v>
      </c>
      <c r="H1202" s="43">
        <v>2000.0</v>
      </c>
      <c r="I1202" s="43">
        <v>0.0</v>
      </c>
      <c r="J1202" s="43">
        <v>2920.0</v>
      </c>
      <c r="K1202" s="43">
        <v>8162.39</v>
      </c>
      <c r="L1202" s="43">
        <v>801.123333</v>
      </c>
      <c r="M1202" s="43">
        <v>1.0</v>
      </c>
      <c r="N1202" s="43">
        <v>0.0</v>
      </c>
      <c r="O1202" s="43">
        <v>1.0</v>
      </c>
      <c r="P1202" s="43">
        <v>3.0</v>
      </c>
      <c r="Q1202" s="43">
        <v>11627.913333</v>
      </c>
      <c r="R1202" s="43">
        <v>5277.27</v>
      </c>
      <c r="S1202" s="43">
        <v>0.089280226588776</v>
      </c>
      <c r="T1202" s="43">
        <v>-54.615474</v>
      </c>
      <c r="U1202" s="43">
        <v>1.0</v>
      </c>
      <c r="V1202" s="43">
        <v>1.0</v>
      </c>
      <c r="W1202" s="43">
        <v>0.0</v>
      </c>
      <c r="X1202" s="43">
        <v>0.0</v>
      </c>
      <c r="Y1202" s="43">
        <v>0.0</v>
      </c>
      <c r="Z1202" s="43">
        <v>1.0</v>
      </c>
      <c r="AA1202" s="43">
        <v>2.11</v>
      </c>
      <c r="AB1202" s="43">
        <v>2.0</v>
      </c>
      <c r="AC1202" s="43">
        <v>1.0</v>
      </c>
      <c r="AD1202" s="43">
        <v>0.0</v>
      </c>
      <c r="AE1202" s="43">
        <v>801.123333</v>
      </c>
      <c r="AF1202" s="43">
        <v>0.0</v>
      </c>
      <c r="AG1202" s="43">
        <v>0.0</v>
      </c>
      <c r="AH1202" s="43">
        <v>0.0</v>
      </c>
      <c r="AI1202" s="43">
        <v>2000.0</v>
      </c>
      <c r="AJ1202" s="43">
        <v>0.0</v>
      </c>
      <c r="AK1202" s="43">
        <v>2920.0</v>
      </c>
      <c r="AL1202" s="43">
        <v>0.0</v>
      </c>
      <c r="AM1202" s="43">
        <v>0.2433718379132436</v>
      </c>
      <c r="AN1202" s="43">
        <v>0.0</v>
      </c>
      <c r="AO1202" s="43">
        <v>1.0</v>
      </c>
      <c r="AP1202" s="43">
        <v>260.0</v>
      </c>
      <c r="AQ1202" s="43">
        <v>2.0</v>
      </c>
    </row>
    <row r="1203" ht="15.75" customHeight="1">
      <c r="A1203" s="47">
        <v>314.0</v>
      </c>
      <c r="B1203" s="48" t="str">
        <f t="array" ref="B1203">XLOOKUP(A1203,Industry_index!$A:$A,Industry_index!$B:$B)</f>
        <v>Services</v>
      </c>
      <c r="C1203" s="43">
        <v>517.0</v>
      </c>
      <c r="D1203" s="43">
        <v>0.91</v>
      </c>
      <c r="E1203" s="43">
        <v>1.0</v>
      </c>
      <c r="F1203" s="43">
        <v>0.0</v>
      </c>
      <c r="G1203" s="43">
        <v>0.0</v>
      </c>
      <c r="H1203" s="43">
        <v>6000.0</v>
      </c>
      <c r="I1203" s="43">
        <v>0.0</v>
      </c>
      <c r="J1203" s="43">
        <v>8940.0</v>
      </c>
      <c r="K1203" s="43">
        <v>33498.333333</v>
      </c>
      <c r="L1203" s="43">
        <v>3635.333333</v>
      </c>
      <c r="M1203" s="43">
        <v>0.666666</v>
      </c>
      <c r="N1203" s="43">
        <v>0.0</v>
      </c>
      <c r="O1203" s="43">
        <v>0.0</v>
      </c>
      <c r="P1203" s="43">
        <v>0.0</v>
      </c>
      <c r="Q1203" s="43">
        <v>37890.0</v>
      </c>
      <c r="R1203" s="43">
        <v>24715.0</v>
      </c>
      <c r="S1203" s="43">
        <v>0.108522723371583</v>
      </c>
      <c r="T1203" s="43">
        <v>-34.771707</v>
      </c>
      <c r="U1203" s="43">
        <v>0.0</v>
      </c>
      <c r="V1203" s="43">
        <v>1.0</v>
      </c>
      <c r="W1203" s="43">
        <v>0.0</v>
      </c>
      <c r="X1203" s="43">
        <v>0.0</v>
      </c>
      <c r="Y1203" s="43">
        <v>0.0</v>
      </c>
      <c r="Z1203" s="43">
        <v>1.0</v>
      </c>
      <c r="AA1203" s="43">
        <v>0.91</v>
      </c>
      <c r="AB1203" s="43">
        <v>1.0</v>
      </c>
      <c r="AC1203" s="43">
        <v>1.0</v>
      </c>
      <c r="AD1203" s="43">
        <v>0.0</v>
      </c>
      <c r="AE1203" s="43">
        <v>3635.333333</v>
      </c>
      <c r="AF1203" s="43">
        <v>0.0</v>
      </c>
      <c r="AG1203" s="43">
        <v>0.0</v>
      </c>
      <c r="AH1203" s="43">
        <v>0.0</v>
      </c>
      <c r="AI1203" s="43">
        <v>6000.0</v>
      </c>
      <c r="AJ1203" s="43">
        <v>0.0</v>
      </c>
      <c r="AK1203" s="43">
        <v>8940.0</v>
      </c>
      <c r="AL1203" s="43">
        <v>0.0</v>
      </c>
      <c r="AM1203" s="43">
        <v>0.2250977754708402</v>
      </c>
      <c r="AN1203" s="43">
        <v>0.0</v>
      </c>
      <c r="AO1203" s="43">
        <v>1.0</v>
      </c>
      <c r="AP1203" s="43">
        <v>176.0</v>
      </c>
      <c r="AQ1203" s="43">
        <v>2.0</v>
      </c>
    </row>
    <row r="1204" ht="15.75" customHeight="1">
      <c r="A1204" s="47">
        <v>4109.0</v>
      </c>
      <c r="B1204" s="48" t="str">
        <f t="array" ref="B1204">XLOOKUP(A1204,Industry_index!$A:$A,Industry_index!$B:$B)</f>
        <v>Services</v>
      </c>
      <c r="C1204" s="43">
        <v>623.0</v>
      </c>
      <c r="D1204" s="43">
        <v>2.76</v>
      </c>
      <c r="E1204" s="43">
        <v>2.0</v>
      </c>
      <c r="F1204" s="43">
        <v>13.0</v>
      </c>
      <c r="G1204" s="43">
        <v>2880.72</v>
      </c>
      <c r="H1204" s="43">
        <v>3000.0</v>
      </c>
      <c r="I1204" s="43">
        <v>1410.72</v>
      </c>
      <c r="J1204" s="43">
        <v>4470.0</v>
      </c>
      <c r="K1204" s="43">
        <v>28163.16</v>
      </c>
      <c r="L1204" s="43">
        <v>1925.533333</v>
      </c>
      <c r="M1204" s="43">
        <v>0.0</v>
      </c>
      <c r="N1204" s="43">
        <v>0.0</v>
      </c>
      <c r="O1204" s="43">
        <v>0.0</v>
      </c>
      <c r="P1204" s="43">
        <v>0.0</v>
      </c>
      <c r="Q1204" s="43">
        <v>44372.84</v>
      </c>
      <c r="R1204" s="43">
        <v>16452.09</v>
      </c>
      <c r="S1204" s="43">
        <v>0.068370523762248</v>
      </c>
      <c r="T1204" s="43">
        <v>-62.923062</v>
      </c>
      <c r="U1204" s="43">
        <v>1.0</v>
      </c>
      <c r="V1204" s="43">
        <v>1.0</v>
      </c>
      <c r="W1204" s="43">
        <v>0.0</v>
      </c>
      <c r="X1204" s="43">
        <v>0.0</v>
      </c>
      <c r="Y1204" s="43">
        <v>0.0</v>
      </c>
      <c r="Z1204" s="43">
        <v>1.0</v>
      </c>
      <c r="AA1204" s="43">
        <v>2.76</v>
      </c>
      <c r="AB1204" s="43">
        <v>2.0</v>
      </c>
      <c r="AC1204" s="43">
        <v>1.0</v>
      </c>
      <c r="AD1204" s="43">
        <v>0.0</v>
      </c>
      <c r="AE1204" s="43">
        <v>1925.533333</v>
      </c>
      <c r="AF1204" s="43">
        <v>0.0</v>
      </c>
      <c r="AG1204" s="43">
        <v>0.0</v>
      </c>
      <c r="AH1204" s="43">
        <v>2880.72</v>
      </c>
      <c r="AI1204" s="43">
        <v>3000.0</v>
      </c>
      <c r="AJ1204" s="43">
        <v>1410.72</v>
      </c>
      <c r="AK1204" s="43">
        <v>4470.0</v>
      </c>
      <c r="AL1204" s="43">
        <v>1.0</v>
      </c>
      <c r="AM1204" s="43">
        <v>0.2359015786521138</v>
      </c>
      <c r="AN1204" s="43">
        <v>0.0</v>
      </c>
      <c r="AO1204" s="43">
        <v>0.0</v>
      </c>
      <c r="AP1204" s="43">
        <v>226.0</v>
      </c>
      <c r="AQ1204" s="43">
        <v>2.0</v>
      </c>
    </row>
    <row r="1205" ht="15.75" customHeight="1">
      <c r="A1205" s="47">
        <v>852.0</v>
      </c>
      <c r="B1205" s="48" t="str">
        <f t="array" ref="B1205">XLOOKUP(A1205,Industry_index!$A:$A,Industry_index!$B:$B)</f>
        <v>Services</v>
      </c>
      <c r="C1205" s="43">
        <v>548.0</v>
      </c>
      <c r="D1205" s="43">
        <v>1.24</v>
      </c>
      <c r="E1205" s="43">
        <v>4.0</v>
      </c>
      <c r="F1205" s="43">
        <v>40.0</v>
      </c>
      <c r="G1205" s="43">
        <v>0.0</v>
      </c>
      <c r="H1205" s="43">
        <v>15000.0</v>
      </c>
      <c r="I1205" s="43">
        <v>0.0</v>
      </c>
      <c r="J1205" s="43">
        <v>22350.0</v>
      </c>
      <c r="K1205" s="43">
        <v>36750.103333</v>
      </c>
      <c r="L1205" s="43">
        <v>13380.803333</v>
      </c>
      <c r="M1205" s="43">
        <v>0.0</v>
      </c>
      <c r="N1205" s="43">
        <v>1.0</v>
      </c>
      <c r="O1205" s="43">
        <v>0.0</v>
      </c>
      <c r="P1205" s="43">
        <v>0.0</v>
      </c>
      <c r="Q1205" s="43">
        <v>47901.710909</v>
      </c>
      <c r="R1205" s="43">
        <v>34422.26</v>
      </c>
      <c r="S1205" s="43">
        <v>0.337437607611679</v>
      </c>
      <c r="T1205" s="43">
        <v>-28.139809</v>
      </c>
      <c r="U1205" s="43">
        <v>0.0</v>
      </c>
      <c r="V1205" s="43">
        <v>1.0</v>
      </c>
      <c r="W1205" s="43">
        <v>0.0</v>
      </c>
      <c r="X1205" s="43">
        <v>0.0</v>
      </c>
      <c r="Y1205" s="43">
        <v>0.0</v>
      </c>
      <c r="Z1205" s="43">
        <v>1.0</v>
      </c>
      <c r="AA1205" s="43">
        <v>1.24</v>
      </c>
      <c r="AB1205" s="43">
        <v>4.0</v>
      </c>
      <c r="AC1205" s="43">
        <v>1.0</v>
      </c>
      <c r="AD1205" s="43">
        <v>0.0</v>
      </c>
      <c r="AE1205" s="43">
        <v>13380.803333</v>
      </c>
      <c r="AF1205" s="43">
        <v>0.0</v>
      </c>
      <c r="AG1205" s="43">
        <v>0.0</v>
      </c>
      <c r="AH1205" s="43">
        <v>0.0</v>
      </c>
      <c r="AI1205" s="43">
        <v>15000.0</v>
      </c>
      <c r="AJ1205" s="43">
        <v>0.0</v>
      </c>
      <c r="AK1205" s="43">
        <v>22350.0</v>
      </c>
      <c r="AL1205" s="43">
        <v>0.0</v>
      </c>
      <c r="AM1205" s="43">
        <v>0.2215584571438826</v>
      </c>
      <c r="AN1205" s="43">
        <v>0.0</v>
      </c>
      <c r="AO1205" s="43">
        <v>1.0</v>
      </c>
      <c r="AP1205" s="43">
        <v>164.0</v>
      </c>
      <c r="AQ1205" s="43">
        <v>2.0</v>
      </c>
    </row>
    <row r="1206" ht="15.75" customHeight="1">
      <c r="A1206" s="47">
        <v>4274.0</v>
      </c>
      <c r="B1206" s="48" t="str">
        <f t="array" ref="B1206">XLOOKUP(A1206,Industry_index!$A:$A,Industry_index!$B:$B)</f>
        <v>Retail</v>
      </c>
      <c r="C1206" s="43">
        <v>0.0</v>
      </c>
      <c r="D1206" s="43">
        <v>1.56</v>
      </c>
      <c r="E1206" s="43">
        <v>1.0</v>
      </c>
      <c r="F1206" s="43">
        <v>4.0</v>
      </c>
      <c r="G1206" s="43">
        <v>0.0</v>
      </c>
      <c r="H1206" s="43">
        <v>20000.0</v>
      </c>
      <c r="I1206" s="43">
        <v>0.0</v>
      </c>
      <c r="J1206" s="43">
        <v>29800.0</v>
      </c>
      <c r="K1206" s="43">
        <v>92880.866666</v>
      </c>
      <c r="L1206" s="43">
        <v>25215.136666</v>
      </c>
      <c r="M1206" s="43">
        <v>0.0</v>
      </c>
      <c r="N1206" s="43">
        <v>0.666666</v>
      </c>
      <c r="O1206" s="43">
        <v>0.0</v>
      </c>
      <c r="P1206" s="43">
        <v>0.0</v>
      </c>
      <c r="Q1206" s="43">
        <v>96930.195294</v>
      </c>
      <c r="R1206" s="43">
        <v>77843.6</v>
      </c>
      <c r="S1206" s="43">
        <v>0.212435822610612</v>
      </c>
      <c r="T1206" s="43">
        <v>-19.691077</v>
      </c>
      <c r="U1206" s="43">
        <v>1.0</v>
      </c>
      <c r="V1206" s="43">
        <v>1.0</v>
      </c>
      <c r="W1206" s="43">
        <v>0.0</v>
      </c>
      <c r="X1206" s="43">
        <v>1.0</v>
      </c>
      <c r="Y1206" s="43">
        <v>0.0</v>
      </c>
      <c r="Z1206" s="43">
        <v>1.0</v>
      </c>
      <c r="AA1206" s="43">
        <v>1.56</v>
      </c>
      <c r="AB1206" s="43">
        <v>1.0</v>
      </c>
      <c r="AC1206" s="43">
        <v>1.0</v>
      </c>
      <c r="AD1206" s="43">
        <v>0.0</v>
      </c>
      <c r="AE1206" s="43">
        <v>25215.136666</v>
      </c>
      <c r="AF1206" s="43">
        <v>0.0</v>
      </c>
      <c r="AG1206" s="43">
        <v>1.0</v>
      </c>
      <c r="AH1206" s="43">
        <v>0.0</v>
      </c>
      <c r="AI1206" s="43">
        <v>20000.0</v>
      </c>
      <c r="AJ1206" s="43">
        <v>0.0</v>
      </c>
      <c r="AK1206" s="43">
        <v>29800.0</v>
      </c>
      <c r="AL1206" s="43">
        <v>0.0</v>
      </c>
      <c r="AM1206" s="43">
        <v>0.2450735206446967</v>
      </c>
      <c r="AN1206" s="43">
        <v>0.0</v>
      </c>
      <c r="AO1206" s="43">
        <v>1.0</v>
      </c>
      <c r="AP1206" s="43">
        <v>269.0</v>
      </c>
      <c r="AQ1206" s="43">
        <v>2.0</v>
      </c>
    </row>
    <row r="1207" ht="15.75" customHeight="1">
      <c r="A1207" s="47">
        <v>4541.0</v>
      </c>
      <c r="B1207" s="48" t="str">
        <f t="array" ref="B1207">XLOOKUP(A1207,Industry_index!$A:$A,Industry_index!$B:$B)</f>
        <v>Manufacturing</v>
      </c>
      <c r="C1207" s="43">
        <v>639.0</v>
      </c>
      <c r="D1207" s="43">
        <v>1.31</v>
      </c>
      <c r="E1207" s="43">
        <v>1.0</v>
      </c>
      <c r="F1207" s="43">
        <v>0.0</v>
      </c>
      <c r="G1207" s="43">
        <v>0.0</v>
      </c>
      <c r="H1207" s="43">
        <v>30000.0</v>
      </c>
      <c r="I1207" s="43">
        <v>0.0</v>
      </c>
      <c r="J1207" s="43">
        <v>44700.0</v>
      </c>
      <c r="K1207" s="43">
        <v>49206.453333</v>
      </c>
      <c r="L1207" s="43">
        <v>12140.333333</v>
      </c>
      <c r="M1207" s="43">
        <v>0.0</v>
      </c>
      <c r="N1207" s="43">
        <v>0.0</v>
      </c>
      <c r="O1207" s="43">
        <v>0.0</v>
      </c>
      <c r="P1207" s="43">
        <v>0.0</v>
      </c>
      <c r="Q1207" s="43">
        <v>100550.684</v>
      </c>
      <c r="R1207" s="43">
        <v>61813.73</v>
      </c>
      <c r="S1207" s="43">
        <v>0.246722330101033</v>
      </c>
      <c r="T1207" s="43">
        <v>-38.5248</v>
      </c>
      <c r="U1207" s="43">
        <v>0.0</v>
      </c>
      <c r="V1207" s="43">
        <v>0.0</v>
      </c>
      <c r="W1207" s="43">
        <v>0.0</v>
      </c>
      <c r="X1207" s="43">
        <v>0.0</v>
      </c>
      <c r="Y1207" s="43">
        <v>0.0</v>
      </c>
      <c r="Z1207" s="43">
        <v>1.0</v>
      </c>
      <c r="AA1207" s="43">
        <v>1.31</v>
      </c>
      <c r="AB1207" s="43">
        <v>1.0</v>
      </c>
      <c r="AC1207" s="43">
        <v>0.0</v>
      </c>
      <c r="AD1207" s="43">
        <v>0.0</v>
      </c>
      <c r="AE1207" s="43">
        <v>12140.333333</v>
      </c>
      <c r="AF1207" s="43">
        <v>0.0</v>
      </c>
      <c r="AG1207" s="43">
        <v>0.0</v>
      </c>
      <c r="AH1207" s="43">
        <v>0.0</v>
      </c>
      <c r="AI1207" s="43">
        <v>30000.0</v>
      </c>
      <c r="AJ1207" s="43">
        <v>0.0</v>
      </c>
      <c r="AK1207" s="43">
        <v>44700.0</v>
      </c>
      <c r="AL1207" s="43">
        <v>0.0</v>
      </c>
      <c r="AM1207" s="43">
        <v>0.2414252284475897</v>
      </c>
      <c r="AN1207" s="43">
        <v>0.0</v>
      </c>
      <c r="AO1207" s="43">
        <v>1.0</v>
      </c>
      <c r="AP1207" s="43">
        <v>251.0</v>
      </c>
      <c r="AQ1207" s="43">
        <v>2.0</v>
      </c>
    </row>
    <row r="1208" ht="15.75" customHeight="1">
      <c r="A1208" s="47">
        <v>2310.0</v>
      </c>
      <c r="B1208" s="48" t="str">
        <f t="array" ref="B1208">XLOOKUP(A1208,Industry_index!$A:$A,Industry_index!$B:$B)</f>
        <v>Retail</v>
      </c>
      <c r="C1208" s="43">
        <v>599.0</v>
      </c>
      <c r="D1208" s="43">
        <v>2.58</v>
      </c>
      <c r="E1208" s="43">
        <v>2.0</v>
      </c>
      <c r="F1208" s="43">
        <v>15.0</v>
      </c>
      <c r="G1208" s="43">
        <v>0.0</v>
      </c>
      <c r="H1208" s="43">
        <v>7500.0</v>
      </c>
      <c r="I1208" s="43">
        <v>0.0</v>
      </c>
      <c r="J1208" s="43">
        <v>11175.0</v>
      </c>
      <c r="K1208" s="43">
        <v>26862.063333</v>
      </c>
      <c r="L1208" s="43">
        <v>5414.9</v>
      </c>
      <c r="M1208" s="43">
        <v>0.0</v>
      </c>
      <c r="N1208" s="43">
        <v>0.0</v>
      </c>
      <c r="O1208" s="43">
        <v>0.0</v>
      </c>
      <c r="P1208" s="43">
        <v>0.0</v>
      </c>
      <c r="Q1208" s="43">
        <v>33130.065</v>
      </c>
      <c r="R1208" s="43">
        <v>17754.0</v>
      </c>
      <c r="S1208" s="43">
        <v>0.219188885207595</v>
      </c>
      <c r="T1208" s="43">
        <v>-46.411227</v>
      </c>
      <c r="U1208" s="43">
        <v>0.0</v>
      </c>
      <c r="V1208" s="43">
        <v>1.0</v>
      </c>
      <c r="W1208" s="43">
        <v>0.0</v>
      </c>
      <c r="X1208" s="43">
        <v>0.0</v>
      </c>
      <c r="Y1208" s="43">
        <v>0.0</v>
      </c>
      <c r="Z1208" s="43">
        <v>1.0</v>
      </c>
      <c r="AA1208" s="43">
        <v>2.58</v>
      </c>
      <c r="AB1208" s="43">
        <v>2.0</v>
      </c>
      <c r="AC1208" s="43">
        <v>1.0</v>
      </c>
      <c r="AD1208" s="43">
        <v>0.0</v>
      </c>
      <c r="AE1208" s="43">
        <v>5414.9</v>
      </c>
      <c r="AF1208" s="43">
        <v>0.0</v>
      </c>
      <c r="AG1208" s="43">
        <v>0.0</v>
      </c>
      <c r="AH1208" s="43">
        <v>0.0</v>
      </c>
      <c r="AI1208" s="43">
        <v>7500.0</v>
      </c>
      <c r="AJ1208" s="43">
        <v>0.0</v>
      </c>
      <c r="AK1208" s="43">
        <v>11175.0</v>
      </c>
      <c r="AL1208" s="43">
        <v>0.0</v>
      </c>
      <c r="AM1208" s="43">
        <v>0.2229457071688366</v>
      </c>
      <c r="AN1208" s="43">
        <v>0.0</v>
      </c>
      <c r="AO1208" s="43">
        <v>1.0</v>
      </c>
      <c r="AP1208" s="43">
        <v>168.0</v>
      </c>
      <c r="AQ1208" s="43">
        <v>2.0</v>
      </c>
    </row>
    <row r="1209" ht="15.75" customHeight="1">
      <c r="A1209" s="47">
        <v>745.0</v>
      </c>
      <c r="B1209" s="48" t="str">
        <f t="array" ref="B1209">XLOOKUP(A1209,Industry_index!$A:$A,Industry_index!$B:$B)</f>
        <v>Services</v>
      </c>
      <c r="C1209" s="43">
        <v>588.0</v>
      </c>
      <c r="D1209" s="43">
        <v>2.81</v>
      </c>
      <c r="E1209" s="43">
        <v>1.0</v>
      </c>
      <c r="F1209" s="43">
        <v>0.0</v>
      </c>
      <c r="G1209" s="43">
        <v>0.0</v>
      </c>
      <c r="H1209" s="43">
        <v>8000.0</v>
      </c>
      <c r="I1209" s="43">
        <v>0.0</v>
      </c>
      <c r="J1209" s="43">
        <v>11920.0</v>
      </c>
      <c r="K1209" s="43">
        <v>23312.47</v>
      </c>
      <c r="L1209" s="43">
        <v>3646.246666</v>
      </c>
      <c r="M1209" s="43">
        <v>0.0</v>
      </c>
      <c r="N1209" s="43">
        <v>1.0</v>
      </c>
      <c r="O1209" s="43">
        <v>0.0</v>
      </c>
      <c r="P1209" s="43">
        <v>0.0</v>
      </c>
      <c r="Q1209" s="43">
        <v>30309.276</v>
      </c>
      <c r="R1209" s="43">
        <v>16066.75</v>
      </c>
      <c r="S1209" s="43">
        <v>0.156407707977747</v>
      </c>
      <c r="T1209" s="43">
        <v>-46.990663</v>
      </c>
      <c r="U1209" s="43">
        <v>0.0</v>
      </c>
      <c r="V1209" s="43">
        <v>1.0</v>
      </c>
      <c r="W1209" s="43">
        <v>0.0</v>
      </c>
      <c r="X1209" s="43">
        <v>0.0</v>
      </c>
      <c r="Y1209" s="43">
        <v>0.0</v>
      </c>
      <c r="Z1209" s="43">
        <v>1.0</v>
      </c>
      <c r="AA1209" s="43">
        <v>2.81</v>
      </c>
      <c r="AB1209" s="43">
        <v>1.0</v>
      </c>
      <c r="AC1209" s="43">
        <v>1.0</v>
      </c>
      <c r="AD1209" s="43">
        <v>0.0</v>
      </c>
      <c r="AE1209" s="43">
        <v>3646.246666</v>
      </c>
      <c r="AF1209" s="43">
        <v>0.0</v>
      </c>
      <c r="AG1209" s="43">
        <v>0.0</v>
      </c>
      <c r="AH1209" s="43">
        <v>0.0</v>
      </c>
      <c r="AI1209" s="43">
        <v>8000.0</v>
      </c>
      <c r="AJ1209" s="43">
        <v>0.0</v>
      </c>
      <c r="AK1209" s="43">
        <v>11920.0</v>
      </c>
      <c r="AL1209" s="43">
        <v>0.0</v>
      </c>
      <c r="AM1209" s="43">
        <v>0.2170252025570135</v>
      </c>
      <c r="AN1209" s="43">
        <v>0.0</v>
      </c>
      <c r="AO1209" s="43">
        <v>1.0</v>
      </c>
      <c r="AP1209" s="43">
        <v>146.0</v>
      </c>
      <c r="AQ1209" s="43">
        <v>2.0</v>
      </c>
    </row>
    <row r="1210" ht="15.75" customHeight="1">
      <c r="A1210" s="47">
        <v>3311.0</v>
      </c>
      <c r="B1210" s="48" t="str">
        <f t="array" ref="B1210">XLOOKUP(A1210,Industry_index!$A:$A,Industry_index!$B:$B)</f>
        <v>Construction</v>
      </c>
      <c r="C1210" s="43">
        <v>594.0</v>
      </c>
      <c r="D1210" s="43">
        <v>13.77</v>
      </c>
      <c r="E1210" s="43">
        <v>3.0</v>
      </c>
      <c r="F1210" s="43">
        <v>22.0</v>
      </c>
      <c r="G1210" s="43">
        <v>0.0</v>
      </c>
      <c r="H1210" s="43">
        <v>5000.0</v>
      </c>
      <c r="I1210" s="43">
        <v>0.0</v>
      </c>
      <c r="J1210" s="43">
        <v>7450.0</v>
      </c>
      <c r="K1210" s="43">
        <v>16682.0</v>
      </c>
      <c r="L1210" s="43">
        <v>5186.0</v>
      </c>
      <c r="M1210" s="43">
        <v>0.333333</v>
      </c>
      <c r="N1210" s="43">
        <v>0.0</v>
      </c>
      <c r="O1210" s="43">
        <v>0.0</v>
      </c>
      <c r="P1210" s="43">
        <v>0.0</v>
      </c>
      <c r="Q1210" s="43">
        <v>21331.195454</v>
      </c>
      <c r="R1210" s="43">
        <v>15687.0</v>
      </c>
      <c r="S1210" s="43">
        <v>0.31087399592375</v>
      </c>
      <c r="T1210" s="43">
        <v>-26.459839</v>
      </c>
      <c r="U1210" s="43">
        <v>1.0</v>
      </c>
      <c r="V1210" s="43">
        <v>0.0</v>
      </c>
      <c r="W1210" s="43">
        <v>1.0</v>
      </c>
      <c r="X1210" s="43">
        <v>0.0</v>
      </c>
      <c r="Y1210" s="43">
        <v>0.0</v>
      </c>
      <c r="Z1210" s="43">
        <v>1.0</v>
      </c>
      <c r="AA1210" s="43">
        <v>13.77</v>
      </c>
      <c r="AB1210" s="43">
        <v>3.0</v>
      </c>
      <c r="AC1210" s="43">
        <v>0.0</v>
      </c>
      <c r="AD1210" s="43">
        <v>1.0</v>
      </c>
      <c r="AE1210" s="43">
        <v>5186.0</v>
      </c>
      <c r="AF1210" s="43">
        <v>0.0</v>
      </c>
      <c r="AG1210" s="43">
        <v>0.0</v>
      </c>
      <c r="AH1210" s="43">
        <v>0.0</v>
      </c>
      <c r="AI1210" s="43">
        <v>5000.0</v>
      </c>
      <c r="AJ1210" s="43">
        <v>0.0</v>
      </c>
      <c r="AK1210" s="43">
        <v>7450.0</v>
      </c>
      <c r="AL1210" s="43">
        <v>0.0</v>
      </c>
      <c r="AM1210" s="43">
        <v>0.2422921085729565</v>
      </c>
      <c r="AN1210" s="43">
        <v>0.0</v>
      </c>
      <c r="AO1210" s="43">
        <v>1.0</v>
      </c>
      <c r="AP1210" s="43">
        <v>258.0</v>
      </c>
      <c r="AQ1210" s="43">
        <v>2.0</v>
      </c>
    </row>
    <row r="1211" ht="15.75" customHeight="1">
      <c r="A1211" s="47">
        <v>4732.0</v>
      </c>
      <c r="B1211" s="48" t="str">
        <f t="array" ref="B1211">XLOOKUP(A1211,Industry_index!$A:$A,Industry_index!$B:$B)</f>
        <v>Services</v>
      </c>
      <c r="C1211" s="43">
        <v>509.0</v>
      </c>
      <c r="D1211" s="43">
        <v>3.55</v>
      </c>
      <c r="E1211" s="43">
        <v>1.0</v>
      </c>
      <c r="F1211" s="43">
        <v>25.0</v>
      </c>
      <c r="G1211" s="43">
        <v>0.0</v>
      </c>
      <c r="H1211" s="43">
        <v>3000.0</v>
      </c>
      <c r="I1211" s="43">
        <v>0.0</v>
      </c>
      <c r="J1211" s="43">
        <v>4470.0</v>
      </c>
      <c r="K1211" s="43">
        <v>19852.666666</v>
      </c>
      <c r="L1211" s="43">
        <v>622.666666</v>
      </c>
      <c r="M1211" s="43">
        <v>0.666666</v>
      </c>
      <c r="N1211" s="43">
        <v>0.0</v>
      </c>
      <c r="O1211" s="43">
        <v>0.333333</v>
      </c>
      <c r="P1211" s="43">
        <v>1.0</v>
      </c>
      <c r="Q1211" s="43">
        <v>27923.474</v>
      </c>
      <c r="R1211" s="43">
        <v>22079.0</v>
      </c>
      <c r="S1211" s="43">
        <v>0.031364546934996</v>
      </c>
      <c r="T1211" s="43">
        <v>-20.930311</v>
      </c>
      <c r="U1211" s="43">
        <v>0.0</v>
      </c>
      <c r="V1211" s="43">
        <v>1.0</v>
      </c>
      <c r="W1211" s="43">
        <v>0.0</v>
      </c>
      <c r="X1211" s="43">
        <v>0.0</v>
      </c>
      <c r="Y1211" s="43">
        <v>0.0</v>
      </c>
      <c r="Z1211" s="43">
        <v>1.0</v>
      </c>
      <c r="AA1211" s="43">
        <v>3.55</v>
      </c>
      <c r="AB1211" s="43">
        <v>1.0</v>
      </c>
      <c r="AC1211" s="43">
        <v>1.0</v>
      </c>
      <c r="AD1211" s="43">
        <v>0.0</v>
      </c>
      <c r="AE1211" s="43">
        <v>622.666666</v>
      </c>
      <c r="AF1211" s="43">
        <v>0.0</v>
      </c>
      <c r="AG1211" s="43">
        <v>0.0</v>
      </c>
      <c r="AH1211" s="43">
        <v>0.0</v>
      </c>
      <c r="AI1211" s="43">
        <v>3000.0</v>
      </c>
      <c r="AJ1211" s="43">
        <v>0.0</v>
      </c>
      <c r="AK1211" s="43">
        <v>4470.0</v>
      </c>
      <c r="AL1211" s="43">
        <v>0.0</v>
      </c>
      <c r="AM1211" s="43">
        <v>0.2254980654120911</v>
      </c>
      <c r="AN1211" s="43">
        <v>0.0</v>
      </c>
      <c r="AO1211" s="43">
        <v>1.0</v>
      </c>
      <c r="AP1211" s="43">
        <v>177.0</v>
      </c>
      <c r="AQ1211" s="43">
        <v>2.0</v>
      </c>
    </row>
    <row r="1212" ht="15.75" customHeight="1">
      <c r="A1212" s="47">
        <v>4419.0</v>
      </c>
      <c r="B1212" s="48" t="str">
        <f t="array" ref="B1212">XLOOKUP(A1212,Industry_index!$A:$A,Industry_index!$B:$B)</f>
        <v>Transportation &amp; Public Utilities</v>
      </c>
      <c r="C1212" s="43">
        <v>563.0</v>
      </c>
      <c r="D1212" s="43">
        <v>7.31</v>
      </c>
      <c r="E1212" s="43">
        <v>1.0</v>
      </c>
      <c r="F1212" s="43">
        <v>31.0</v>
      </c>
      <c r="G1212" s="43">
        <v>0.0</v>
      </c>
      <c r="H1212" s="43">
        <v>7000.0</v>
      </c>
      <c r="I1212" s="43">
        <v>0.0</v>
      </c>
      <c r="J1212" s="43">
        <v>10430.0</v>
      </c>
      <c r="K1212" s="43">
        <v>20166.653333</v>
      </c>
      <c r="L1212" s="43">
        <v>6721.51</v>
      </c>
      <c r="M1212" s="43">
        <v>0.0</v>
      </c>
      <c r="N1212" s="43">
        <v>0.333333</v>
      </c>
      <c r="O1212" s="43">
        <v>0.0</v>
      </c>
      <c r="P1212" s="43">
        <v>0.0</v>
      </c>
      <c r="Q1212" s="43">
        <v>24164.542</v>
      </c>
      <c r="R1212" s="43">
        <v>13787.56</v>
      </c>
      <c r="S1212" s="43">
        <v>0.30039858315894</v>
      </c>
      <c r="T1212" s="43">
        <v>-42.943003</v>
      </c>
      <c r="U1212" s="43">
        <v>1.0</v>
      </c>
      <c r="V1212" s="43">
        <v>0.0</v>
      </c>
      <c r="W1212" s="43">
        <v>1.0</v>
      </c>
      <c r="X1212" s="43">
        <v>0.0</v>
      </c>
      <c r="Y1212" s="43">
        <v>0.0</v>
      </c>
      <c r="Z1212" s="43">
        <v>1.0</v>
      </c>
      <c r="AA1212" s="43">
        <v>7.31</v>
      </c>
      <c r="AB1212" s="43">
        <v>1.0</v>
      </c>
      <c r="AC1212" s="43">
        <v>0.0</v>
      </c>
      <c r="AD1212" s="43">
        <v>1.0</v>
      </c>
      <c r="AE1212" s="43">
        <v>6721.51</v>
      </c>
      <c r="AF1212" s="43">
        <v>0.0</v>
      </c>
      <c r="AG1212" s="43">
        <v>0.0</v>
      </c>
      <c r="AH1212" s="43">
        <v>0.0</v>
      </c>
      <c r="AI1212" s="43">
        <v>7000.0</v>
      </c>
      <c r="AJ1212" s="43">
        <v>0.0</v>
      </c>
      <c r="AK1212" s="43">
        <v>10430.0</v>
      </c>
      <c r="AL1212" s="43">
        <v>0.0</v>
      </c>
      <c r="AM1212" s="43">
        <v>0.2400735946550293</v>
      </c>
      <c r="AN1212" s="43">
        <v>0.0</v>
      </c>
      <c r="AO1212" s="43">
        <v>1.0</v>
      </c>
      <c r="AP1212" s="43">
        <v>244.0</v>
      </c>
      <c r="AQ1212" s="43">
        <v>2.0</v>
      </c>
    </row>
    <row r="1213" ht="15.75" customHeight="1">
      <c r="A1213" s="47">
        <v>5042.0</v>
      </c>
      <c r="B1213" s="48" t="str">
        <f t="array" ref="B1213">XLOOKUP(A1213,Industry_index!$A:$A,Industry_index!$B:$B)</f>
        <v>Services</v>
      </c>
      <c r="C1213" s="43">
        <v>572.0</v>
      </c>
      <c r="D1213" s="43">
        <v>0.92</v>
      </c>
      <c r="E1213" s="43">
        <v>3.0</v>
      </c>
      <c r="F1213" s="43">
        <v>4.0</v>
      </c>
      <c r="G1213" s="43">
        <v>0.0</v>
      </c>
      <c r="H1213" s="43">
        <v>18000.0</v>
      </c>
      <c r="I1213" s="43">
        <v>0.0</v>
      </c>
      <c r="J1213" s="43">
        <v>26820.0</v>
      </c>
      <c r="K1213" s="43">
        <v>85559.163333</v>
      </c>
      <c r="L1213" s="43">
        <v>11832.686666</v>
      </c>
      <c r="M1213" s="43">
        <v>0.333333</v>
      </c>
      <c r="N1213" s="43">
        <v>1.0</v>
      </c>
      <c r="O1213" s="43">
        <v>0.333333</v>
      </c>
      <c r="P1213" s="43">
        <v>1.0</v>
      </c>
      <c r="Q1213" s="43">
        <v>102915.89</v>
      </c>
      <c r="R1213" s="43">
        <v>56919.76</v>
      </c>
      <c r="S1213" s="43">
        <v>0.200161833443681</v>
      </c>
      <c r="T1213" s="43">
        <v>-44.692933</v>
      </c>
      <c r="U1213" s="43">
        <v>0.0</v>
      </c>
      <c r="V1213" s="43">
        <v>1.0</v>
      </c>
      <c r="W1213" s="43">
        <v>0.0</v>
      </c>
      <c r="X1213" s="43">
        <v>0.0</v>
      </c>
      <c r="Y1213" s="43">
        <v>0.0</v>
      </c>
      <c r="Z1213" s="43">
        <v>1.0</v>
      </c>
      <c r="AA1213" s="43">
        <v>0.92</v>
      </c>
      <c r="AB1213" s="43">
        <v>3.0</v>
      </c>
      <c r="AC1213" s="43">
        <v>1.0</v>
      </c>
      <c r="AD1213" s="43">
        <v>0.0</v>
      </c>
      <c r="AE1213" s="43">
        <v>11832.686666</v>
      </c>
      <c r="AF1213" s="43">
        <v>0.0</v>
      </c>
      <c r="AG1213" s="43">
        <v>0.0</v>
      </c>
      <c r="AH1213" s="43">
        <v>0.0</v>
      </c>
      <c r="AI1213" s="43">
        <v>18000.0</v>
      </c>
      <c r="AJ1213" s="43">
        <v>0.0</v>
      </c>
      <c r="AK1213" s="43">
        <v>26820.0</v>
      </c>
      <c r="AL1213" s="43">
        <v>0.0</v>
      </c>
      <c r="AM1213" s="43">
        <v>0.2171210757440192</v>
      </c>
      <c r="AN1213" s="43">
        <v>0.0</v>
      </c>
      <c r="AO1213" s="43">
        <v>1.0</v>
      </c>
      <c r="AP1213" s="43">
        <v>148.0</v>
      </c>
      <c r="AQ1213" s="43">
        <v>2.0</v>
      </c>
    </row>
    <row r="1214" ht="15.75" customHeight="1">
      <c r="A1214" s="47">
        <v>3896.0</v>
      </c>
      <c r="B1214" s="48" t="str">
        <f t="array" ref="B1214">XLOOKUP(A1214,Industry_index!$A:$A,Industry_index!$B:$B)</f>
        <v>Services</v>
      </c>
      <c r="C1214" s="43">
        <v>0.0</v>
      </c>
      <c r="D1214" s="43">
        <v>0.69</v>
      </c>
      <c r="E1214" s="43">
        <v>1.0</v>
      </c>
      <c r="F1214" s="43">
        <v>0.0</v>
      </c>
      <c r="G1214" s="43">
        <v>0.0</v>
      </c>
      <c r="H1214" s="43">
        <v>3000.0</v>
      </c>
      <c r="I1214" s="43">
        <v>0.0</v>
      </c>
      <c r="J1214" s="43">
        <v>4320.0</v>
      </c>
      <c r="K1214" s="43">
        <v>8192.953333</v>
      </c>
      <c r="L1214" s="43">
        <v>815.686666</v>
      </c>
      <c r="M1214" s="43">
        <v>0.0</v>
      </c>
      <c r="N1214" s="43">
        <v>0.0</v>
      </c>
      <c r="O1214" s="43">
        <v>0.0</v>
      </c>
      <c r="P1214" s="43">
        <v>0.0</v>
      </c>
      <c r="Q1214" s="43">
        <v>11222.2425</v>
      </c>
      <c r="R1214" s="43">
        <v>7886.91</v>
      </c>
      <c r="S1214" s="43">
        <v>0.116076072732847</v>
      </c>
      <c r="T1214" s="43">
        <v>-29.720708</v>
      </c>
      <c r="U1214" s="43">
        <v>1.0</v>
      </c>
      <c r="V1214" s="43">
        <v>1.0</v>
      </c>
      <c r="W1214" s="43">
        <v>0.0</v>
      </c>
      <c r="X1214" s="43">
        <v>0.0</v>
      </c>
      <c r="Y1214" s="43">
        <v>0.0</v>
      </c>
      <c r="Z1214" s="43">
        <v>1.0</v>
      </c>
      <c r="AA1214" s="43">
        <v>0.69</v>
      </c>
      <c r="AB1214" s="43">
        <v>1.0</v>
      </c>
      <c r="AC1214" s="43">
        <v>1.0</v>
      </c>
      <c r="AD1214" s="43">
        <v>0.0</v>
      </c>
      <c r="AE1214" s="43">
        <v>815.686666</v>
      </c>
      <c r="AF1214" s="43">
        <v>0.0</v>
      </c>
      <c r="AG1214" s="43">
        <v>0.0</v>
      </c>
      <c r="AH1214" s="43">
        <v>0.0</v>
      </c>
      <c r="AI1214" s="43">
        <v>3000.0</v>
      </c>
      <c r="AJ1214" s="43">
        <v>0.0</v>
      </c>
      <c r="AK1214" s="43">
        <v>4320.0</v>
      </c>
      <c r="AL1214" s="43">
        <v>0.0</v>
      </c>
      <c r="AM1214" s="43">
        <v>0.2372168103012922</v>
      </c>
      <c r="AN1214" s="43">
        <v>0.0</v>
      </c>
      <c r="AO1214" s="43">
        <v>1.0</v>
      </c>
      <c r="AP1214" s="43">
        <v>232.0</v>
      </c>
      <c r="AQ1214" s="43">
        <v>2.0</v>
      </c>
    </row>
    <row r="1215" ht="15.75" customHeight="1">
      <c r="A1215" s="47">
        <v>1860.0</v>
      </c>
      <c r="B1215" s="48" t="str">
        <f t="array" ref="B1215">XLOOKUP(A1215,Industry_index!$A:$A,Industry_index!$B:$B)</f>
        <v>Services</v>
      </c>
      <c r="C1215" s="43">
        <v>568.0</v>
      </c>
      <c r="D1215" s="43">
        <v>2.38</v>
      </c>
      <c r="E1215" s="43">
        <v>1.0</v>
      </c>
      <c r="F1215" s="43">
        <v>0.0</v>
      </c>
      <c r="G1215" s="43">
        <v>0.0</v>
      </c>
      <c r="H1215" s="43">
        <v>2000.0</v>
      </c>
      <c r="I1215" s="43">
        <v>0.0</v>
      </c>
      <c r="J1215" s="43">
        <v>2980.0</v>
      </c>
      <c r="K1215" s="43">
        <v>12378.666666</v>
      </c>
      <c r="L1215" s="43">
        <v>1395.666666</v>
      </c>
      <c r="M1215" s="43">
        <v>0.666666</v>
      </c>
      <c r="N1215" s="43">
        <v>0.0</v>
      </c>
      <c r="O1215" s="43">
        <v>0.0</v>
      </c>
      <c r="P1215" s="43">
        <v>0.0</v>
      </c>
      <c r="Q1215" s="43">
        <v>22100.2424</v>
      </c>
      <c r="R1215" s="43">
        <v>14172.0</v>
      </c>
      <c r="S1215" s="43">
        <v>0.109152865308515</v>
      </c>
      <c r="T1215" s="43">
        <v>-35.873995</v>
      </c>
      <c r="U1215" s="43">
        <v>0.0</v>
      </c>
      <c r="V1215" s="43">
        <v>1.0</v>
      </c>
      <c r="W1215" s="43">
        <v>0.0</v>
      </c>
      <c r="X1215" s="43">
        <v>0.0</v>
      </c>
      <c r="Y1215" s="43">
        <v>0.0</v>
      </c>
      <c r="Z1215" s="43">
        <v>1.0</v>
      </c>
      <c r="AA1215" s="43">
        <v>2.38</v>
      </c>
      <c r="AB1215" s="43">
        <v>1.0</v>
      </c>
      <c r="AC1215" s="43">
        <v>1.0</v>
      </c>
      <c r="AD1215" s="43">
        <v>0.0</v>
      </c>
      <c r="AE1215" s="43">
        <v>1395.666666</v>
      </c>
      <c r="AF1215" s="43">
        <v>0.0</v>
      </c>
      <c r="AG1215" s="43">
        <v>0.0</v>
      </c>
      <c r="AH1215" s="43">
        <v>0.0</v>
      </c>
      <c r="AI1215" s="43">
        <v>2000.0</v>
      </c>
      <c r="AJ1215" s="43">
        <v>0.0</v>
      </c>
      <c r="AK1215" s="43">
        <v>2980.0</v>
      </c>
      <c r="AL1215" s="43">
        <v>0.0</v>
      </c>
      <c r="AM1215" s="43">
        <v>0.2275136683295923</v>
      </c>
      <c r="AN1215" s="43">
        <v>0.0</v>
      </c>
      <c r="AO1215" s="43">
        <v>1.0</v>
      </c>
      <c r="AP1215" s="43">
        <v>183.0</v>
      </c>
      <c r="AQ1215" s="43">
        <v>2.0</v>
      </c>
    </row>
    <row r="1216" ht="15.75" customHeight="1">
      <c r="A1216" s="47">
        <v>4467.0</v>
      </c>
      <c r="B1216" s="48" t="str">
        <f t="array" ref="B1216">XLOOKUP(A1216,Industry_index!$A:$A,Industry_index!$B:$B)</f>
        <v>Retail</v>
      </c>
      <c r="C1216" s="43">
        <v>668.0</v>
      </c>
      <c r="D1216" s="43">
        <v>1.04</v>
      </c>
      <c r="E1216" s="43">
        <v>2.0</v>
      </c>
      <c r="F1216" s="43">
        <v>4.0</v>
      </c>
      <c r="G1216" s="43">
        <v>3933.6</v>
      </c>
      <c r="H1216" s="43">
        <v>3000.0</v>
      </c>
      <c r="I1216" s="43">
        <v>2463.6</v>
      </c>
      <c r="J1216" s="43">
        <v>4470.0</v>
      </c>
      <c r="K1216" s="43">
        <v>8261.386666</v>
      </c>
      <c r="L1216" s="43">
        <v>1878.693333</v>
      </c>
      <c r="M1216" s="43">
        <v>0.0</v>
      </c>
      <c r="N1216" s="43">
        <v>0.333333</v>
      </c>
      <c r="O1216" s="43">
        <v>0.0</v>
      </c>
      <c r="P1216" s="43">
        <v>0.0</v>
      </c>
      <c r="Q1216" s="43">
        <v>9684.045</v>
      </c>
      <c r="R1216" s="43">
        <v>5416.07</v>
      </c>
      <c r="S1216" s="43">
        <v>0.227406041840416</v>
      </c>
      <c r="T1216" s="43">
        <v>-44.072285</v>
      </c>
      <c r="U1216" s="43">
        <v>0.0</v>
      </c>
      <c r="V1216" s="43">
        <v>1.0</v>
      </c>
      <c r="W1216" s="43">
        <v>0.0</v>
      </c>
      <c r="X1216" s="43">
        <v>0.0</v>
      </c>
      <c r="Y1216" s="43">
        <v>0.0</v>
      </c>
      <c r="Z1216" s="43">
        <v>1.0</v>
      </c>
      <c r="AA1216" s="43">
        <v>1.04</v>
      </c>
      <c r="AB1216" s="43">
        <v>2.0</v>
      </c>
      <c r="AC1216" s="43">
        <v>1.0</v>
      </c>
      <c r="AD1216" s="43">
        <v>0.0</v>
      </c>
      <c r="AE1216" s="43">
        <v>1878.693333</v>
      </c>
      <c r="AF1216" s="43">
        <v>0.0</v>
      </c>
      <c r="AG1216" s="43">
        <v>0.0</v>
      </c>
      <c r="AH1216" s="43">
        <v>3933.6</v>
      </c>
      <c r="AI1216" s="43">
        <v>3000.0</v>
      </c>
      <c r="AJ1216" s="43">
        <v>2463.6</v>
      </c>
      <c r="AK1216" s="43">
        <v>4470.0</v>
      </c>
      <c r="AL1216" s="43">
        <v>1.0</v>
      </c>
      <c r="AM1216" s="43">
        <v>0.2437893549021011</v>
      </c>
      <c r="AN1216" s="43">
        <v>0.0</v>
      </c>
      <c r="AO1216" s="43">
        <v>0.0</v>
      </c>
      <c r="AP1216" s="43">
        <v>261.0</v>
      </c>
      <c r="AQ1216" s="43">
        <v>2.0</v>
      </c>
    </row>
    <row r="1217" ht="15.75" customHeight="1">
      <c r="A1217" s="47">
        <v>3576.0</v>
      </c>
      <c r="B1217" s="48" t="str">
        <f t="array" ref="B1217">XLOOKUP(A1217,Industry_index!$A:$A,Industry_index!$B:$B)</f>
        <v>Services</v>
      </c>
      <c r="C1217" s="43">
        <v>541.0</v>
      </c>
      <c r="D1217" s="43">
        <v>2.63</v>
      </c>
      <c r="E1217" s="43">
        <v>1.0</v>
      </c>
      <c r="F1217" s="43">
        <v>0.0</v>
      </c>
      <c r="G1217" s="43">
        <v>0.0</v>
      </c>
      <c r="H1217" s="43">
        <v>7000.0</v>
      </c>
      <c r="I1217" s="43">
        <v>0.0</v>
      </c>
      <c r="J1217" s="43">
        <v>10430.0</v>
      </c>
      <c r="K1217" s="43">
        <v>21174.826666</v>
      </c>
      <c r="L1217" s="43">
        <v>689.916666</v>
      </c>
      <c r="M1217" s="43">
        <v>0.0</v>
      </c>
      <c r="N1217" s="43">
        <v>0.0</v>
      </c>
      <c r="O1217" s="43">
        <v>0.0</v>
      </c>
      <c r="P1217" s="43">
        <v>0.0</v>
      </c>
      <c r="Q1217" s="43">
        <v>32031.8</v>
      </c>
      <c r="R1217" s="43">
        <v>19906.23</v>
      </c>
      <c r="S1217" s="43">
        <v>0.015597457713295</v>
      </c>
      <c r="T1217" s="43">
        <v>-37.854788</v>
      </c>
      <c r="U1217" s="43">
        <v>0.0</v>
      </c>
      <c r="V1217" s="43">
        <v>1.0</v>
      </c>
      <c r="W1217" s="43">
        <v>0.0</v>
      </c>
      <c r="X1217" s="43">
        <v>0.0</v>
      </c>
      <c r="Y1217" s="43">
        <v>0.0</v>
      </c>
      <c r="Z1217" s="43">
        <v>1.0</v>
      </c>
      <c r="AA1217" s="43">
        <v>2.63</v>
      </c>
      <c r="AB1217" s="43">
        <v>1.0</v>
      </c>
      <c r="AC1217" s="43">
        <v>1.0</v>
      </c>
      <c r="AD1217" s="43">
        <v>0.0</v>
      </c>
      <c r="AE1217" s="43">
        <v>689.916666</v>
      </c>
      <c r="AF1217" s="43">
        <v>0.0</v>
      </c>
      <c r="AG1217" s="43">
        <v>0.0</v>
      </c>
      <c r="AH1217" s="43">
        <v>0.0</v>
      </c>
      <c r="AI1217" s="43">
        <v>7000.0</v>
      </c>
      <c r="AJ1217" s="43">
        <v>0.0</v>
      </c>
      <c r="AK1217" s="43">
        <v>10430.0</v>
      </c>
      <c r="AL1217" s="43">
        <v>0.0</v>
      </c>
      <c r="AM1217" s="43">
        <v>0.229202126766647</v>
      </c>
      <c r="AN1217" s="43">
        <v>0.0</v>
      </c>
      <c r="AO1217" s="43">
        <v>1.0</v>
      </c>
      <c r="AP1217" s="43">
        <v>191.0</v>
      </c>
      <c r="AQ1217" s="43">
        <v>2.0</v>
      </c>
    </row>
    <row r="1218" ht="15.75" customHeight="1">
      <c r="A1218" s="47">
        <v>3338.0</v>
      </c>
      <c r="B1218" s="48" t="str">
        <f t="array" ref="B1218">XLOOKUP(A1218,Industry_index!$A:$A,Industry_index!$B:$B)</f>
        <v>Services</v>
      </c>
      <c r="C1218" s="43">
        <v>546.0</v>
      </c>
      <c r="D1218" s="43">
        <v>0.55</v>
      </c>
      <c r="E1218" s="43">
        <v>2.0</v>
      </c>
      <c r="F1218" s="43">
        <v>23.0</v>
      </c>
      <c r="G1218" s="43">
        <v>0.0</v>
      </c>
      <c r="H1218" s="43">
        <v>2500.0</v>
      </c>
      <c r="I1218" s="43">
        <v>0.0</v>
      </c>
      <c r="J1218" s="43">
        <v>3725.0</v>
      </c>
      <c r="K1218" s="43">
        <v>8291.55</v>
      </c>
      <c r="L1218" s="43">
        <v>2816.776666</v>
      </c>
      <c r="M1218" s="43">
        <v>0.0</v>
      </c>
      <c r="N1218" s="43">
        <v>0.0</v>
      </c>
      <c r="O1218" s="43">
        <v>0.0</v>
      </c>
      <c r="P1218" s="43">
        <v>0.0</v>
      </c>
      <c r="Q1218" s="43">
        <v>50376.84625</v>
      </c>
      <c r="R1218" s="43">
        <v>15057.08</v>
      </c>
      <c r="S1218" s="43">
        <v>0.306599365116253</v>
      </c>
      <c r="T1218" s="43">
        <v>-70.111117</v>
      </c>
      <c r="U1218" s="43">
        <v>1.0</v>
      </c>
      <c r="V1218" s="43">
        <v>1.0</v>
      </c>
      <c r="W1218" s="43">
        <v>0.0</v>
      </c>
      <c r="X1218" s="43">
        <v>0.0</v>
      </c>
      <c r="Y1218" s="43">
        <v>0.0</v>
      </c>
      <c r="Z1218" s="43">
        <v>1.0</v>
      </c>
      <c r="AA1218" s="43">
        <v>0.55</v>
      </c>
      <c r="AB1218" s="43">
        <v>2.0</v>
      </c>
      <c r="AC1218" s="43">
        <v>1.0</v>
      </c>
      <c r="AD1218" s="43">
        <v>0.0</v>
      </c>
      <c r="AE1218" s="43">
        <v>2816.776666</v>
      </c>
      <c r="AF1218" s="43">
        <v>0.0</v>
      </c>
      <c r="AG1218" s="43">
        <v>0.0</v>
      </c>
      <c r="AH1218" s="43">
        <v>0.0</v>
      </c>
      <c r="AI1218" s="43">
        <v>2500.0</v>
      </c>
      <c r="AJ1218" s="43">
        <v>0.0</v>
      </c>
      <c r="AK1218" s="43">
        <v>3725.0</v>
      </c>
      <c r="AL1218" s="43">
        <v>0.0</v>
      </c>
      <c r="AM1218" s="43">
        <v>0.2421587093650704</v>
      </c>
      <c r="AN1218" s="43">
        <v>0.0</v>
      </c>
      <c r="AO1218" s="43">
        <v>1.0</v>
      </c>
      <c r="AP1218" s="43">
        <v>257.0</v>
      </c>
      <c r="AQ1218" s="43">
        <v>2.0</v>
      </c>
    </row>
    <row r="1219" ht="15.75" customHeight="1">
      <c r="A1219" s="47">
        <v>4918.0</v>
      </c>
      <c r="B1219" s="48" t="str">
        <f t="array" ref="B1219">XLOOKUP(A1219,Industry_index!$A:$A,Industry_index!$B:$B)</f>
        <v>Construction</v>
      </c>
      <c r="C1219" s="43">
        <v>642.0</v>
      </c>
      <c r="D1219" s="43">
        <v>4.62</v>
      </c>
      <c r="E1219" s="43">
        <v>4.0</v>
      </c>
      <c r="F1219" s="43">
        <v>31.0</v>
      </c>
      <c r="G1219" s="43">
        <v>18731.41</v>
      </c>
      <c r="H1219" s="43">
        <v>20000.0</v>
      </c>
      <c r="I1219" s="43">
        <v>8931.41</v>
      </c>
      <c r="J1219" s="43">
        <v>29800.0</v>
      </c>
      <c r="K1219" s="43">
        <v>65624.0</v>
      </c>
      <c r="L1219" s="43">
        <v>17664.686666</v>
      </c>
      <c r="M1219" s="43">
        <v>1.0</v>
      </c>
      <c r="N1219" s="43">
        <v>0.666666</v>
      </c>
      <c r="O1219" s="43">
        <v>2.666666</v>
      </c>
      <c r="P1219" s="43">
        <v>8.0</v>
      </c>
      <c r="Q1219" s="43">
        <v>205741.15</v>
      </c>
      <c r="R1219" s="43">
        <v>146410.98</v>
      </c>
      <c r="S1219" s="43">
        <v>0.094989617100431</v>
      </c>
      <c r="T1219" s="43">
        <v>-28.837288</v>
      </c>
      <c r="U1219" s="43">
        <v>1.0</v>
      </c>
      <c r="V1219" s="43">
        <v>0.0</v>
      </c>
      <c r="W1219" s="43">
        <v>1.0</v>
      </c>
      <c r="X1219" s="43">
        <v>0.0</v>
      </c>
      <c r="Y1219" s="43">
        <v>0.0</v>
      </c>
      <c r="Z1219" s="43">
        <v>1.0</v>
      </c>
      <c r="AA1219" s="43">
        <v>4.62</v>
      </c>
      <c r="AB1219" s="43">
        <v>4.0</v>
      </c>
      <c r="AC1219" s="43">
        <v>0.0</v>
      </c>
      <c r="AD1219" s="43">
        <v>1.0</v>
      </c>
      <c r="AE1219" s="43">
        <v>17664.686666</v>
      </c>
      <c r="AF1219" s="43">
        <v>0.0</v>
      </c>
      <c r="AG1219" s="43">
        <v>0.0</v>
      </c>
      <c r="AH1219" s="43">
        <v>18731.41</v>
      </c>
      <c r="AI1219" s="43">
        <v>20000.0</v>
      </c>
      <c r="AJ1219" s="43">
        <v>8931.41</v>
      </c>
      <c r="AK1219" s="43">
        <v>29800.0</v>
      </c>
      <c r="AL1219" s="43">
        <v>1.0</v>
      </c>
      <c r="AM1219" s="43">
        <v>0.2450439609820706</v>
      </c>
      <c r="AN1219" s="43">
        <v>0.0</v>
      </c>
      <c r="AO1219" s="43">
        <v>0.0</v>
      </c>
      <c r="AP1219" s="43">
        <v>268.0</v>
      </c>
      <c r="AQ1219" s="43">
        <v>2.0</v>
      </c>
    </row>
    <row r="1220" ht="15.75" customHeight="1">
      <c r="A1220" s="47">
        <v>4715.0</v>
      </c>
      <c r="B1220" s="48" t="str">
        <f t="array" ref="B1220">XLOOKUP(A1220,Industry_index!$A:$A,Industry_index!$B:$B)</f>
        <v>Services</v>
      </c>
      <c r="C1220" s="43">
        <v>555.0</v>
      </c>
      <c r="D1220" s="43">
        <v>2.84</v>
      </c>
      <c r="E1220" s="43">
        <v>3.0</v>
      </c>
      <c r="F1220" s="43">
        <v>32.0</v>
      </c>
      <c r="G1220" s="43">
        <v>4401.27</v>
      </c>
      <c r="H1220" s="43">
        <v>4000.0</v>
      </c>
      <c r="I1220" s="43">
        <v>2441.27</v>
      </c>
      <c r="J1220" s="43">
        <v>5960.0</v>
      </c>
      <c r="K1220" s="43">
        <v>20156.886666</v>
      </c>
      <c r="L1220" s="43">
        <v>3637.24</v>
      </c>
      <c r="M1220" s="43">
        <v>0.0</v>
      </c>
      <c r="N1220" s="43">
        <v>0.333333</v>
      </c>
      <c r="O1220" s="43">
        <v>0.0</v>
      </c>
      <c r="P1220" s="43">
        <v>0.0</v>
      </c>
      <c r="Q1220" s="43">
        <v>30202.568</v>
      </c>
      <c r="R1220" s="43">
        <v>18937.33</v>
      </c>
      <c r="S1220" s="43">
        <v>0.180446487528582</v>
      </c>
      <c r="T1220" s="43">
        <v>-37.298947</v>
      </c>
      <c r="U1220" s="43">
        <v>1.0</v>
      </c>
      <c r="V1220" s="43">
        <v>1.0</v>
      </c>
      <c r="W1220" s="43">
        <v>0.0</v>
      </c>
      <c r="X1220" s="43">
        <v>0.0</v>
      </c>
      <c r="Y1220" s="43">
        <v>0.0</v>
      </c>
      <c r="Z1220" s="43">
        <v>1.0</v>
      </c>
      <c r="AA1220" s="43">
        <v>2.84</v>
      </c>
      <c r="AB1220" s="43">
        <v>3.0</v>
      </c>
      <c r="AC1220" s="43">
        <v>1.0</v>
      </c>
      <c r="AD1220" s="43">
        <v>0.0</v>
      </c>
      <c r="AE1220" s="43">
        <v>3637.24</v>
      </c>
      <c r="AF1220" s="43">
        <v>0.0</v>
      </c>
      <c r="AG1220" s="43">
        <v>0.0</v>
      </c>
      <c r="AH1220" s="43">
        <v>4401.27</v>
      </c>
      <c r="AI1220" s="43">
        <v>4000.0</v>
      </c>
      <c r="AJ1220" s="43">
        <v>2441.27</v>
      </c>
      <c r="AK1220" s="43">
        <v>5960.0</v>
      </c>
      <c r="AL1220" s="43">
        <v>1.0</v>
      </c>
      <c r="AM1220" s="43">
        <v>0.2410157977829129</v>
      </c>
      <c r="AN1220" s="43">
        <v>0.0</v>
      </c>
      <c r="AO1220" s="43">
        <v>0.0</v>
      </c>
      <c r="AP1220" s="43">
        <v>249.0</v>
      </c>
      <c r="AQ1220" s="43">
        <v>2.0</v>
      </c>
    </row>
    <row r="1221" ht="15.75" customHeight="1">
      <c r="A1221" s="47">
        <v>4411.0</v>
      </c>
      <c r="B1221" s="48" t="str">
        <f t="array" ref="B1221">XLOOKUP(A1221,Industry_index!$A:$A,Industry_index!$B:$B)</f>
        <v>Construction</v>
      </c>
      <c r="C1221" s="43">
        <v>580.0</v>
      </c>
      <c r="D1221" s="43">
        <v>5.12</v>
      </c>
      <c r="E1221" s="43">
        <v>3.0</v>
      </c>
      <c r="F1221" s="43">
        <v>29.0</v>
      </c>
      <c r="G1221" s="43">
        <v>0.0</v>
      </c>
      <c r="H1221" s="43">
        <v>7000.0</v>
      </c>
      <c r="I1221" s="43">
        <v>0.0</v>
      </c>
      <c r="J1221" s="43">
        <v>10430.0</v>
      </c>
      <c r="K1221" s="43">
        <v>21695.666666</v>
      </c>
      <c r="L1221" s="43">
        <v>16796.666666</v>
      </c>
      <c r="M1221" s="43">
        <v>0.0</v>
      </c>
      <c r="N1221" s="43">
        <v>0.0</v>
      </c>
      <c r="O1221" s="43">
        <v>0.0</v>
      </c>
      <c r="P1221" s="43">
        <v>0.0</v>
      </c>
      <c r="Q1221" s="43">
        <v>21375.948333</v>
      </c>
      <c r="R1221" s="43">
        <v>16081.0</v>
      </c>
      <c r="S1221" s="43">
        <v>0.307112011676168</v>
      </c>
      <c r="T1221" s="43">
        <v>-24.770596</v>
      </c>
      <c r="U1221" s="43">
        <v>1.0</v>
      </c>
      <c r="V1221" s="43">
        <v>0.0</v>
      </c>
      <c r="W1221" s="43">
        <v>1.0</v>
      </c>
      <c r="X1221" s="43">
        <v>0.0</v>
      </c>
      <c r="Y1221" s="43">
        <v>0.0</v>
      </c>
      <c r="Z1221" s="43">
        <v>1.0</v>
      </c>
      <c r="AA1221" s="43">
        <v>5.12</v>
      </c>
      <c r="AB1221" s="43">
        <v>3.0</v>
      </c>
      <c r="AC1221" s="43">
        <v>0.0</v>
      </c>
      <c r="AD1221" s="43">
        <v>1.0</v>
      </c>
      <c r="AE1221" s="43">
        <v>16796.666666</v>
      </c>
      <c r="AF1221" s="43">
        <v>0.0</v>
      </c>
      <c r="AG1221" s="43">
        <v>0.0</v>
      </c>
      <c r="AH1221" s="43">
        <v>0.0</v>
      </c>
      <c r="AI1221" s="43">
        <v>7000.0</v>
      </c>
      <c r="AJ1221" s="43">
        <v>0.0</v>
      </c>
      <c r="AK1221" s="43">
        <v>10430.0</v>
      </c>
      <c r="AL1221" s="43">
        <v>0.0</v>
      </c>
      <c r="AM1221" s="43">
        <v>0.2339007484643211</v>
      </c>
      <c r="AN1221" s="43">
        <v>0.0</v>
      </c>
      <c r="AO1221" s="43">
        <v>1.0</v>
      </c>
      <c r="AP1221" s="43">
        <v>216.0</v>
      </c>
      <c r="AQ1221" s="43">
        <v>2.0</v>
      </c>
    </row>
    <row r="1222" ht="15.75" customHeight="1">
      <c r="A1222" s="47">
        <v>67.0</v>
      </c>
      <c r="B1222" s="48" t="str">
        <f t="array" ref="B1222">XLOOKUP(A1222,Industry_index!$A:$A,Industry_index!$B:$B)</f>
        <v>Services</v>
      </c>
      <c r="C1222" s="43">
        <v>534.0</v>
      </c>
      <c r="D1222" s="43">
        <v>0.75</v>
      </c>
      <c r="E1222" s="43">
        <v>2.0</v>
      </c>
      <c r="F1222" s="43">
        <v>4.0</v>
      </c>
      <c r="G1222" s="43">
        <v>0.0</v>
      </c>
      <c r="H1222" s="43">
        <v>5000.0</v>
      </c>
      <c r="I1222" s="43">
        <v>0.0</v>
      </c>
      <c r="J1222" s="43">
        <v>7450.0</v>
      </c>
      <c r="K1222" s="43">
        <v>21498.913333</v>
      </c>
      <c r="L1222" s="43">
        <v>6936.856666</v>
      </c>
      <c r="M1222" s="43">
        <v>0.0</v>
      </c>
      <c r="N1222" s="43">
        <v>0.0</v>
      </c>
      <c r="O1222" s="43">
        <v>0.0</v>
      </c>
      <c r="P1222" s="43">
        <v>0.0</v>
      </c>
      <c r="Q1222" s="43">
        <v>26324.289</v>
      </c>
      <c r="R1222" s="43">
        <v>18644.98</v>
      </c>
      <c r="S1222" s="43">
        <v>0.31928150728516</v>
      </c>
      <c r="T1222" s="43">
        <v>-29.171955</v>
      </c>
      <c r="U1222" s="43">
        <v>0.0</v>
      </c>
      <c r="V1222" s="43">
        <v>1.0</v>
      </c>
      <c r="W1222" s="43">
        <v>0.0</v>
      </c>
      <c r="X1222" s="43">
        <v>0.0</v>
      </c>
      <c r="Y1222" s="43">
        <v>0.0</v>
      </c>
      <c r="Z1222" s="43">
        <v>1.0</v>
      </c>
      <c r="AA1222" s="43">
        <v>0.75</v>
      </c>
      <c r="AB1222" s="43">
        <v>2.0</v>
      </c>
      <c r="AC1222" s="43">
        <v>1.0</v>
      </c>
      <c r="AD1222" s="43">
        <v>0.0</v>
      </c>
      <c r="AE1222" s="43">
        <v>6936.856666</v>
      </c>
      <c r="AF1222" s="43">
        <v>0.0</v>
      </c>
      <c r="AG1222" s="43">
        <v>0.0</v>
      </c>
      <c r="AH1222" s="43">
        <v>0.0</v>
      </c>
      <c r="AI1222" s="43">
        <v>5000.0</v>
      </c>
      <c r="AJ1222" s="43">
        <v>0.0</v>
      </c>
      <c r="AK1222" s="43">
        <v>7450.0</v>
      </c>
      <c r="AL1222" s="43">
        <v>0.0</v>
      </c>
      <c r="AM1222" s="43">
        <v>0.2248615200020168</v>
      </c>
      <c r="AN1222" s="43">
        <v>0.0</v>
      </c>
      <c r="AO1222" s="43">
        <v>1.0</v>
      </c>
      <c r="AP1222" s="43">
        <v>173.0</v>
      </c>
      <c r="AQ1222" s="43">
        <v>2.0</v>
      </c>
    </row>
    <row r="1223" ht="15.75" customHeight="1">
      <c r="A1223" s="47">
        <v>2733.0</v>
      </c>
      <c r="B1223" s="48" t="str">
        <f t="array" ref="B1223">XLOOKUP(A1223,Industry_index!$A:$A,Industry_index!$B:$B)</f>
        <v>Construction</v>
      </c>
      <c r="C1223" s="43">
        <v>598.0</v>
      </c>
      <c r="D1223" s="43">
        <v>3.23</v>
      </c>
      <c r="E1223" s="43">
        <v>3.0</v>
      </c>
      <c r="F1223" s="43">
        <v>43.0</v>
      </c>
      <c r="G1223" s="43">
        <v>0.0</v>
      </c>
      <c r="H1223" s="43">
        <v>10000.0</v>
      </c>
      <c r="I1223" s="43">
        <v>0.0</v>
      </c>
      <c r="J1223" s="43">
        <v>14900.0</v>
      </c>
      <c r="K1223" s="43">
        <v>55950.0</v>
      </c>
      <c r="L1223" s="43">
        <v>19975.333333</v>
      </c>
      <c r="M1223" s="43">
        <v>0.0</v>
      </c>
      <c r="N1223" s="43">
        <v>0.0</v>
      </c>
      <c r="O1223" s="43">
        <v>0.0</v>
      </c>
      <c r="P1223" s="43">
        <v>0.0</v>
      </c>
      <c r="Q1223" s="43">
        <v>77780.0</v>
      </c>
      <c r="R1223" s="43">
        <v>52000.0</v>
      </c>
      <c r="S1223" s="43">
        <v>0.357021090259159</v>
      </c>
      <c r="T1223" s="43">
        <v>-33.144767</v>
      </c>
      <c r="U1223" s="43">
        <v>1.0</v>
      </c>
      <c r="V1223" s="43">
        <v>0.0</v>
      </c>
      <c r="W1223" s="43">
        <v>1.0</v>
      </c>
      <c r="X1223" s="43">
        <v>0.0</v>
      </c>
      <c r="Y1223" s="43">
        <v>0.0</v>
      </c>
      <c r="Z1223" s="43">
        <v>1.0</v>
      </c>
      <c r="AA1223" s="43">
        <v>3.23</v>
      </c>
      <c r="AB1223" s="43">
        <v>3.0</v>
      </c>
      <c r="AC1223" s="43">
        <v>0.0</v>
      </c>
      <c r="AD1223" s="43">
        <v>1.0</v>
      </c>
      <c r="AE1223" s="43">
        <v>19975.333333</v>
      </c>
      <c r="AF1223" s="43">
        <v>0.0</v>
      </c>
      <c r="AG1223" s="43">
        <v>0.0</v>
      </c>
      <c r="AH1223" s="43">
        <v>0.0</v>
      </c>
      <c r="AI1223" s="43">
        <v>10000.0</v>
      </c>
      <c r="AJ1223" s="43">
        <v>0.0</v>
      </c>
      <c r="AK1223" s="43">
        <v>14900.0</v>
      </c>
      <c r="AL1223" s="43">
        <v>0.0</v>
      </c>
      <c r="AM1223" s="43">
        <v>0.2295565428996624</v>
      </c>
      <c r="AN1223" s="43">
        <v>0.0</v>
      </c>
      <c r="AO1223" s="43">
        <v>1.0</v>
      </c>
      <c r="AP1223" s="43">
        <v>193.0</v>
      </c>
      <c r="AQ1223" s="43">
        <v>2.0</v>
      </c>
    </row>
    <row r="1224" ht="15.75" customHeight="1">
      <c r="A1224" s="47">
        <v>276.0</v>
      </c>
      <c r="B1224" s="48" t="str">
        <f t="array" ref="B1224">XLOOKUP(A1224,Industry_index!$A:$A,Industry_index!$B:$B)</f>
        <v>Services</v>
      </c>
      <c r="C1224" s="43">
        <v>628.0</v>
      </c>
      <c r="D1224" s="43">
        <v>5.32</v>
      </c>
      <c r="E1224" s="43">
        <v>2.0</v>
      </c>
      <c r="F1224" s="43">
        <v>6.0</v>
      </c>
      <c r="G1224" s="43">
        <v>0.0</v>
      </c>
      <c r="H1224" s="43">
        <v>7000.0</v>
      </c>
      <c r="I1224" s="43">
        <v>0.0</v>
      </c>
      <c r="J1224" s="43">
        <v>10430.0</v>
      </c>
      <c r="K1224" s="43">
        <v>63990.773333</v>
      </c>
      <c r="L1224" s="43">
        <v>4029.066666</v>
      </c>
      <c r="M1224" s="43">
        <v>0.333333</v>
      </c>
      <c r="N1224" s="43">
        <v>0.666666</v>
      </c>
      <c r="O1224" s="43">
        <v>1.0</v>
      </c>
      <c r="P1224" s="43">
        <v>3.0</v>
      </c>
      <c r="Q1224" s="43">
        <v>73425.345</v>
      </c>
      <c r="R1224" s="43">
        <v>45121.63</v>
      </c>
      <c r="S1224" s="43">
        <v>0.062963299238312</v>
      </c>
      <c r="T1224" s="43">
        <v>-38.547615</v>
      </c>
      <c r="U1224" s="43">
        <v>0.0</v>
      </c>
      <c r="V1224" s="43">
        <v>1.0</v>
      </c>
      <c r="W1224" s="43">
        <v>0.0</v>
      </c>
      <c r="X1224" s="43">
        <v>0.0</v>
      </c>
      <c r="Y1224" s="43">
        <v>0.0</v>
      </c>
      <c r="Z1224" s="43">
        <v>1.0</v>
      </c>
      <c r="AA1224" s="43">
        <v>5.32</v>
      </c>
      <c r="AB1224" s="43">
        <v>2.0</v>
      </c>
      <c r="AC1224" s="43">
        <v>1.0</v>
      </c>
      <c r="AD1224" s="43">
        <v>0.0</v>
      </c>
      <c r="AE1224" s="43">
        <v>4029.066666</v>
      </c>
      <c r="AF1224" s="43">
        <v>0.0</v>
      </c>
      <c r="AG1224" s="43">
        <v>0.0</v>
      </c>
      <c r="AH1224" s="43">
        <v>0.0</v>
      </c>
      <c r="AI1224" s="43">
        <v>7000.0</v>
      </c>
      <c r="AJ1224" s="43">
        <v>0.0</v>
      </c>
      <c r="AK1224" s="43">
        <v>10430.0</v>
      </c>
      <c r="AL1224" s="43">
        <v>0.0</v>
      </c>
      <c r="AM1224" s="43">
        <v>0.2167040729737118</v>
      </c>
      <c r="AN1224" s="43">
        <v>0.0</v>
      </c>
      <c r="AO1224" s="43">
        <v>1.0</v>
      </c>
      <c r="AP1224" s="43">
        <v>143.0</v>
      </c>
      <c r="AQ1224" s="43">
        <v>2.0</v>
      </c>
    </row>
    <row r="1225" ht="15.75" customHeight="1">
      <c r="A1225" s="47">
        <v>1673.0</v>
      </c>
      <c r="B1225" s="48" t="str">
        <f t="array" ref="B1225">XLOOKUP(A1225,Industry_index!$A:$A,Industry_index!$B:$B)</f>
        <v>Services</v>
      </c>
      <c r="C1225" s="43">
        <v>631.0</v>
      </c>
      <c r="D1225" s="43">
        <v>4.19</v>
      </c>
      <c r="E1225" s="43">
        <v>4.0</v>
      </c>
      <c r="F1225" s="43">
        <v>4.0</v>
      </c>
      <c r="G1225" s="43">
        <v>0.0</v>
      </c>
      <c r="H1225" s="43">
        <v>7000.0</v>
      </c>
      <c r="I1225" s="43">
        <v>0.0</v>
      </c>
      <c r="J1225" s="43">
        <v>10430.0</v>
      </c>
      <c r="K1225" s="43">
        <v>23304.29</v>
      </c>
      <c r="L1225" s="43">
        <v>4408.76</v>
      </c>
      <c r="M1225" s="43">
        <v>0.0</v>
      </c>
      <c r="N1225" s="43">
        <v>0.666666</v>
      </c>
      <c r="O1225" s="43">
        <v>3.333333</v>
      </c>
      <c r="P1225" s="43">
        <v>10.0</v>
      </c>
      <c r="Q1225" s="43">
        <v>23902.557272</v>
      </c>
      <c r="R1225" s="43">
        <v>16178.58</v>
      </c>
      <c r="S1225" s="43">
        <v>0.197059542320944</v>
      </c>
      <c r="T1225" s="43">
        <v>-32.31445</v>
      </c>
      <c r="U1225" s="43">
        <v>0.0</v>
      </c>
      <c r="V1225" s="43">
        <v>1.0</v>
      </c>
      <c r="W1225" s="43">
        <v>0.0</v>
      </c>
      <c r="X1225" s="43">
        <v>0.0</v>
      </c>
      <c r="Y1225" s="43">
        <v>0.0</v>
      </c>
      <c r="Z1225" s="43">
        <v>1.0</v>
      </c>
      <c r="AA1225" s="43">
        <v>4.19</v>
      </c>
      <c r="AB1225" s="43">
        <v>4.0</v>
      </c>
      <c r="AC1225" s="43">
        <v>1.0</v>
      </c>
      <c r="AD1225" s="43">
        <v>0.0</v>
      </c>
      <c r="AE1225" s="43">
        <v>4408.76</v>
      </c>
      <c r="AF1225" s="43">
        <v>0.0</v>
      </c>
      <c r="AG1225" s="43">
        <v>0.0</v>
      </c>
      <c r="AH1225" s="43">
        <v>0.0</v>
      </c>
      <c r="AI1225" s="43">
        <v>7000.0</v>
      </c>
      <c r="AJ1225" s="43">
        <v>0.0</v>
      </c>
      <c r="AK1225" s="43">
        <v>10430.0</v>
      </c>
      <c r="AL1225" s="43">
        <v>0.0</v>
      </c>
      <c r="AM1225" s="43">
        <v>0.2443104846267548</v>
      </c>
      <c r="AN1225" s="43">
        <v>0.0</v>
      </c>
      <c r="AO1225" s="43">
        <v>1.0</v>
      </c>
      <c r="AP1225" s="43">
        <v>263.0</v>
      </c>
      <c r="AQ1225" s="43">
        <v>2.0</v>
      </c>
    </row>
    <row r="1226" ht="15.75" customHeight="1">
      <c r="A1226" s="47">
        <v>249.0</v>
      </c>
      <c r="B1226" s="48" t="str">
        <f t="array" ref="B1226">XLOOKUP(A1226,Industry_index!$A:$A,Industry_index!$B:$B)</f>
        <v>Retail</v>
      </c>
      <c r="C1226" s="43">
        <v>518.0</v>
      </c>
      <c r="D1226" s="43">
        <v>0.65</v>
      </c>
      <c r="E1226" s="43">
        <v>1.0</v>
      </c>
      <c r="F1226" s="43">
        <v>0.0</v>
      </c>
      <c r="G1226" s="43">
        <v>0.0</v>
      </c>
      <c r="H1226" s="43">
        <v>3000.0</v>
      </c>
      <c r="I1226" s="43">
        <v>0.0</v>
      </c>
      <c r="J1226" s="43">
        <v>4470.0</v>
      </c>
      <c r="K1226" s="43">
        <v>17044.246666</v>
      </c>
      <c r="L1226" s="43">
        <v>845.236666</v>
      </c>
      <c r="M1226" s="43">
        <v>0.666666</v>
      </c>
      <c r="N1226" s="43">
        <v>0.333333</v>
      </c>
      <c r="O1226" s="43">
        <v>2.333333</v>
      </c>
      <c r="P1226" s="43">
        <v>7.0</v>
      </c>
      <c r="Q1226" s="43">
        <v>19136.985</v>
      </c>
      <c r="R1226" s="43">
        <v>12858.77</v>
      </c>
      <c r="S1226" s="43">
        <v>0.049590917758188</v>
      </c>
      <c r="T1226" s="43">
        <v>-32.806735</v>
      </c>
      <c r="U1226" s="43">
        <v>0.0</v>
      </c>
      <c r="V1226" s="43">
        <v>1.0</v>
      </c>
      <c r="W1226" s="43">
        <v>0.0</v>
      </c>
      <c r="X1226" s="43">
        <v>0.0</v>
      </c>
      <c r="Y1226" s="43">
        <v>0.0</v>
      </c>
      <c r="Z1226" s="43">
        <v>1.0</v>
      </c>
      <c r="AA1226" s="43">
        <v>0.65</v>
      </c>
      <c r="AB1226" s="43">
        <v>1.0</v>
      </c>
      <c r="AC1226" s="43">
        <v>1.0</v>
      </c>
      <c r="AD1226" s="43">
        <v>0.0</v>
      </c>
      <c r="AE1226" s="43">
        <v>845.236666</v>
      </c>
      <c r="AF1226" s="43">
        <v>0.0</v>
      </c>
      <c r="AG1226" s="43">
        <v>0.0</v>
      </c>
      <c r="AH1226" s="43">
        <v>0.0</v>
      </c>
      <c r="AI1226" s="43">
        <v>3000.0</v>
      </c>
      <c r="AJ1226" s="43">
        <v>0.0</v>
      </c>
      <c r="AK1226" s="43">
        <v>4470.0</v>
      </c>
      <c r="AL1226" s="43">
        <v>0.0</v>
      </c>
      <c r="AM1226" s="43">
        <v>0.2372753995105209</v>
      </c>
      <c r="AN1226" s="43">
        <v>0.0</v>
      </c>
      <c r="AO1226" s="43">
        <v>1.0</v>
      </c>
      <c r="AP1226" s="43">
        <v>233.0</v>
      </c>
      <c r="AQ1226" s="43">
        <v>2.0</v>
      </c>
    </row>
    <row r="1227" ht="15.75" customHeight="1">
      <c r="A1227" s="47">
        <v>4738.0</v>
      </c>
      <c r="B1227" s="48" t="str">
        <f t="array" ref="B1227">XLOOKUP(A1227,Industry_index!$A:$A,Industry_index!$B:$B)</f>
        <v>Services</v>
      </c>
      <c r="C1227" s="43">
        <v>447.0</v>
      </c>
      <c r="D1227" s="43">
        <v>0.51</v>
      </c>
      <c r="E1227" s="43">
        <v>2.0</v>
      </c>
      <c r="F1227" s="43">
        <v>24.0</v>
      </c>
      <c r="G1227" s="43">
        <v>0.0</v>
      </c>
      <c r="H1227" s="43">
        <v>2000.0</v>
      </c>
      <c r="I1227" s="43">
        <v>0.0</v>
      </c>
      <c r="J1227" s="43">
        <v>2980.0</v>
      </c>
      <c r="K1227" s="43">
        <v>17242.726666</v>
      </c>
      <c r="L1227" s="43">
        <v>3178.74</v>
      </c>
      <c r="M1227" s="43">
        <v>0.0</v>
      </c>
      <c r="N1227" s="43">
        <v>0.0</v>
      </c>
      <c r="O1227" s="43">
        <v>0.666666</v>
      </c>
      <c r="P1227" s="43">
        <v>2.0</v>
      </c>
      <c r="Q1227" s="43">
        <v>18046.4125</v>
      </c>
      <c r="R1227" s="43">
        <v>7326.72</v>
      </c>
      <c r="S1227" s="43">
        <v>0.184352477826887</v>
      </c>
      <c r="T1227" s="43">
        <v>-59.40067</v>
      </c>
      <c r="U1227" s="43">
        <v>0.0</v>
      </c>
      <c r="V1227" s="43">
        <v>1.0</v>
      </c>
      <c r="W1227" s="43">
        <v>0.0</v>
      </c>
      <c r="X1227" s="43">
        <v>0.0</v>
      </c>
      <c r="Y1227" s="43">
        <v>0.0</v>
      </c>
      <c r="Z1227" s="43">
        <v>1.0</v>
      </c>
      <c r="AA1227" s="43">
        <v>0.51</v>
      </c>
      <c r="AB1227" s="43">
        <v>2.0</v>
      </c>
      <c r="AC1227" s="43">
        <v>1.0</v>
      </c>
      <c r="AD1227" s="43">
        <v>0.0</v>
      </c>
      <c r="AE1227" s="43">
        <v>3178.74</v>
      </c>
      <c r="AF1227" s="43">
        <v>0.0</v>
      </c>
      <c r="AG1227" s="43">
        <v>0.0</v>
      </c>
      <c r="AH1227" s="43">
        <v>0.0</v>
      </c>
      <c r="AI1227" s="43">
        <v>2000.0</v>
      </c>
      <c r="AJ1227" s="43">
        <v>0.0</v>
      </c>
      <c r="AK1227" s="43">
        <v>2980.0</v>
      </c>
      <c r="AL1227" s="43">
        <v>0.0</v>
      </c>
      <c r="AM1227" s="43">
        <v>0.2408617611190634</v>
      </c>
      <c r="AN1227" s="43">
        <v>0.0</v>
      </c>
      <c r="AO1227" s="43">
        <v>1.0</v>
      </c>
      <c r="AP1227" s="43">
        <v>248.0</v>
      </c>
      <c r="AQ1227" s="43">
        <v>2.0</v>
      </c>
    </row>
    <row r="1228" ht="15.75" customHeight="1">
      <c r="A1228" s="47">
        <v>727.0</v>
      </c>
      <c r="B1228" s="48" t="str">
        <f t="array" ref="B1228">XLOOKUP(A1228,Industry_index!$A:$A,Industry_index!$B:$B)</f>
        <v>Construction</v>
      </c>
      <c r="C1228" s="43">
        <v>499.0</v>
      </c>
      <c r="D1228" s="43">
        <v>7.42</v>
      </c>
      <c r="E1228" s="43">
        <v>1.0</v>
      </c>
      <c r="F1228" s="43">
        <v>4.0</v>
      </c>
      <c r="G1228" s="43">
        <v>21391.25</v>
      </c>
      <c r="H1228" s="43">
        <v>15000.0</v>
      </c>
      <c r="I1228" s="43">
        <v>14041.25</v>
      </c>
      <c r="J1228" s="43">
        <v>22350.0</v>
      </c>
      <c r="K1228" s="43">
        <v>87590.0</v>
      </c>
      <c r="L1228" s="43">
        <v>11427.83</v>
      </c>
      <c r="M1228" s="43">
        <v>0.0</v>
      </c>
      <c r="N1228" s="43">
        <v>0.666666</v>
      </c>
      <c r="O1228" s="43">
        <v>0.0</v>
      </c>
      <c r="P1228" s="43">
        <v>0.0</v>
      </c>
      <c r="Q1228" s="43">
        <v>112885.0</v>
      </c>
      <c r="R1228" s="43">
        <v>37000.0</v>
      </c>
      <c r="S1228" s="43">
        <v>0.658033679643794</v>
      </c>
      <c r="T1228" s="43">
        <v>-67.22328</v>
      </c>
      <c r="U1228" s="43">
        <v>1.0</v>
      </c>
      <c r="V1228" s="43">
        <v>0.0</v>
      </c>
      <c r="W1228" s="43">
        <v>1.0</v>
      </c>
      <c r="X1228" s="43">
        <v>0.0</v>
      </c>
      <c r="Y1228" s="43">
        <v>0.0</v>
      </c>
      <c r="Z1228" s="43">
        <v>1.0</v>
      </c>
      <c r="AA1228" s="43">
        <v>7.42</v>
      </c>
      <c r="AB1228" s="43">
        <v>1.0</v>
      </c>
      <c r="AC1228" s="43">
        <v>0.0</v>
      </c>
      <c r="AD1228" s="43">
        <v>1.0</v>
      </c>
      <c r="AE1228" s="43">
        <v>11427.83</v>
      </c>
      <c r="AF1228" s="43">
        <v>0.0</v>
      </c>
      <c r="AG1228" s="43">
        <v>0.0</v>
      </c>
      <c r="AH1228" s="43">
        <v>21391.25</v>
      </c>
      <c r="AI1228" s="43">
        <v>15000.0</v>
      </c>
      <c r="AJ1228" s="43">
        <v>14041.25</v>
      </c>
      <c r="AK1228" s="43">
        <v>22350.0</v>
      </c>
      <c r="AL1228" s="43">
        <v>1.0</v>
      </c>
      <c r="AM1228" s="43">
        <v>0.2210082621428124</v>
      </c>
      <c r="AN1228" s="43">
        <v>0.0</v>
      </c>
      <c r="AO1228" s="43">
        <v>0.0</v>
      </c>
      <c r="AP1228" s="43">
        <v>158.0</v>
      </c>
      <c r="AQ1228" s="43">
        <v>2.0</v>
      </c>
    </row>
    <row r="1229" ht="15.75" customHeight="1">
      <c r="A1229" s="47">
        <v>1010.0</v>
      </c>
      <c r="B1229" s="48" t="str">
        <f t="array" ref="B1229">XLOOKUP(A1229,Industry_index!$A:$A,Industry_index!$B:$B)</f>
        <v>Services</v>
      </c>
      <c r="C1229" s="43">
        <v>477.0</v>
      </c>
      <c r="D1229" s="43">
        <v>1.26</v>
      </c>
      <c r="E1229" s="43">
        <v>1.0</v>
      </c>
      <c r="F1229" s="43">
        <v>4.0</v>
      </c>
      <c r="G1229" s="43">
        <v>1162.2</v>
      </c>
      <c r="H1229" s="43">
        <v>3000.0</v>
      </c>
      <c r="I1229" s="43">
        <v>0.0</v>
      </c>
      <c r="J1229" s="43">
        <v>4470.0</v>
      </c>
      <c r="K1229" s="43">
        <v>9050.586666</v>
      </c>
      <c r="L1229" s="43">
        <v>641.903333</v>
      </c>
      <c r="M1229" s="43">
        <v>0.0</v>
      </c>
      <c r="N1229" s="43">
        <v>0.0</v>
      </c>
      <c r="O1229" s="43">
        <v>0.0</v>
      </c>
      <c r="P1229" s="43">
        <v>0.0</v>
      </c>
      <c r="Q1229" s="43">
        <v>10013.805</v>
      </c>
      <c r="R1229" s="43">
        <v>7124.15</v>
      </c>
      <c r="S1229" s="43">
        <v>0.070923553050132</v>
      </c>
      <c r="T1229" s="43">
        <v>-28.856763</v>
      </c>
      <c r="U1229" s="43">
        <v>0.0</v>
      </c>
      <c r="V1229" s="43">
        <v>1.0</v>
      </c>
      <c r="W1229" s="43">
        <v>0.0</v>
      </c>
      <c r="X1229" s="43">
        <v>0.0</v>
      </c>
      <c r="Y1229" s="43">
        <v>0.0</v>
      </c>
      <c r="Z1229" s="43">
        <v>1.0</v>
      </c>
      <c r="AA1229" s="43">
        <v>1.26</v>
      </c>
      <c r="AB1229" s="43">
        <v>1.0</v>
      </c>
      <c r="AC1229" s="43">
        <v>1.0</v>
      </c>
      <c r="AD1229" s="43">
        <v>0.0</v>
      </c>
      <c r="AE1229" s="43">
        <v>641.903333</v>
      </c>
      <c r="AF1229" s="43">
        <v>0.0</v>
      </c>
      <c r="AG1229" s="43">
        <v>0.0</v>
      </c>
      <c r="AH1229" s="43">
        <v>1162.2</v>
      </c>
      <c r="AI1229" s="43">
        <v>3000.0</v>
      </c>
      <c r="AJ1229" s="43">
        <v>0.0</v>
      </c>
      <c r="AK1229" s="43">
        <v>4470.0</v>
      </c>
      <c r="AL1229" s="43">
        <v>1.0</v>
      </c>
      <c r="AM1229" s="43">
        <v>0.2353901761656085</v>
      </c>
      <c r="AN1229" s="43">
        <v>0.0</v>
      </c>
      <c r="AO1229" s="43">
        <v>0.0</v>
      </c>
      <c r="AP1229" s="43">
        <v>223.0</v>
      </c>
      <c r="AQ1229" s="43">
        <v>2.0</v>
      </c>
    </row>
    <row r="1230" ht="15.75" customHeight="1">
      <c r="A1230" s="47">
        <v>997.0</v>
      </c>
      <c r="B1230" s="48" t="str">
        <f t="array" ref="B1230">XLOOKUP(A1230,Industry_index!$A:$A,Industry_index!$B:$B)</f>
        <v>Retail</v>
      </c>
      <c r="C1230" s="43">
        <v>595.0</v>
      </c>
      <c r="D1230" s="43">
        <v>0.0</v>
      </c>
      <c r="E1230" s="43">
        <v>1.0</v>
      </c>
      <c r="F1230" s="43">
        <v>4.0</v>
      </c>
      <c r="G1230" s="43">
        <v>0.0</v>
      </c>
      <c r="H1230" s="43">
        <v>8000.0</v>
      </c>
      <c r="I1230" s="43">
        <v>0.0</v>
      </c>
      <c r="J1230" s="43">
        <v>11920.0</v>
      </c>
      <c r="K1230" s="43">
        <v>6486.853333</v>
      </c>
      <c r="L1230" s="43">
        <v>22937.756666</v>
      </c>
      <c r="M1230" s="43">
        <v>0.0</v>
      </c>
      <c r="N1230" s="43">
        <v>0.333333</v>
      </c>
      <c r="O1230" s="43">
        <v>0.0</v>
      </c>
      <c r="P1230" s="43">
        <v>0.0</v>
      </c>
      <c r="Q1230" s="43">
        <v>24041.505</v>
      </c>
      <c r="R1230" s="43">
        <v>3600.13</v>
      </c>
      <c r="S1230" s="43">
        <v>0.307112011676168</v>
      </c>
      <c r="T1230" s="43">
        <v>-85.025375</v>
      </c>
      <c r="U1230" s="43">
        <v>0.0</v>
      </c>
      <c r="V1230" s="43">
        <v>1.0</v>
      </c>
      <c r="W1230" s="43">
        <v>0.0</v>
      </c>
      <c r="X1230" s="43">
        <v>0.0</v>
      </c>
      <c r="Y1230" s="43">
        <v>0.0</v>
      </c>
      <c r="Z1230" s="43">
        <v>1.0</v>
      </c>
      <c r="AA1230" s="43">
        <v>0.0</v>
      </c>
      <c r="AB1230" s="43">
        <v>1.0</v>
      </c>
      <c r="AC1230" s="43">
        <v>1.0</v>
      </c>
      <c r="AD1230" s="43">
        <v>0.0</v>
      </c>
      <c r="AE1230" s="43">
        <v>22937.756666</v>
      </c>
      <c r="AF1230" s="43">
        <v>0.0</v>
      </c>
      <c r="AG1230" s="43">
        <v>0.0</v>
      </c>
      <c r="AH1230" s="43">
        <v>0.0</v>
      </c>
      <c r="AI1230" s="43">
        <v>8000.0</v>
      </c>
      <c r="AJ1230" s="43">
        <v>0.0</v>
      </c>
      <c r="AK1230" s="43">
        <v>11920.0</v>
      </c>
      <c r="AL1230" s="43">
        <v>0.0</v>
      </c>
      <c r="AM1230" s="43">
        <v>0.1619505312567472</v>
      </c>
      <c r="AN1230" s="43">
        <v>0.0</v>
      </c>
      <c r="AO1230" s="43">
        <v>1.0</v>
      </c>
      <c r="AP1230" s="43">
        <v>23.0</v>
      </c>
      <c r="AQ1230" s="43">
        <v>1.0</v>
      </c>
    </row>
    <row r="1231" ht="15.75" customHeight="1">
      <c r="A1231" s="47">
        <v>3278.0</v>
      </c>
      <c r="B1231" s="48" t="str">
        <f t="array" ref="B1231">XLOOKUP(A1231,Industry_index!$A:$A,Industry_index!$B:$B)</f>
        <v>Services</v>
      </c>
      <c r="C1231" s="43">
        <v>715.0</v>
      </c>
      <c r="D1231" s="43">
        <v>25.41</v>
      </c>
      <c r="E1231" s="43">
        <v>6.0</v>
      </c>
      <c r="F1231" s="43">
        <v>47.0</v>
      </c>
      <c r="G1231" s="43">
        <v>26695.89</v>
      </c>
      <c r="H1231" s="43">
        <v>25000.0</v>
      </c>
      <c r="I1231" s="43">
        <v>14445.89</v>
      </c>
      <c r="J1231" s="43">
        <v>37250.0</v>
      </c>
      <c r="K1231" s="43">
        <v>133468.616666</v>
      </c>
      <c r="L1231" s="43">
        <v>23489.923333</v>
      </c>
      <c r="M1231" s="43">
        <v>0.0</v>
      </c>
      <c r="N1231" s="43">
        <v>0.0</v>
      </c>
      <c r="O1231" s="43">
        <v>0.0</v>
      </c>
      <c r="P1231" s="43">
        <v>0.0</v>
      </c>
      <c r="Q1231" s="43">
        <v>126013.78</v>
      </c>
      <c r="R1231" s="43">
        <v>148378.29</v>
      </c>
      <c r="S1231" s="43">
        <v>0.175995825835316</v>
      </c>
      <c r="T1231" s="43">
        <v>17.74767</v>
      </c>
      <c r="U1231" s="43">
        <v>0.0</v>
      </c>
      <c r="V1231" s="43">
        <v>1.0</v>
      </c>
      <c r="W1231" s="43">
        <v>0.0</v>
      </c>
      <c r="X1231" s="43">
        <v>1.0</v>
      </c>
      <c r="Y1231" s="43">
        <v>0.0</v>
      </c>
      <c r="Z1231" s="43">
        <v>1.0</v>
      </c>
      <c r="AA1231" s="43">
        <v>25.41</v>
      </c>
      <c r="AB1231" s="43">
        <v>6.0</v>
      </c>
      <c r="AC1231" s="43">
        <v>1.0</v>
      </c>
      <c r="AD1231" s="43">
        <v>0.0</v>
      </c>
      <c r="AE1231" s="43">
        <v>23489.923333</v>
      </c>
      <c r="AF1231" s="43">
        <v>0.0</v>
      </c>
      <c r="AG1231" s="43">
        <v>1.0</v>
      </c>
      <c r="AH1231" s="43">
        <v>26695.89</v>
      </c>
      <c r="AI1231" s="43">
        <v>25000.0</v>
      </c>
      <c r="AJ1231" s="43">
        <v>14445.89</v>
      </c>
      <c r="AK1231" s="43">
        <v>37250.0</v>
      </c>
      <c r="AL1231" s="43">
        <v>1.0</v>
      </c>
      <c r="AM1231" s="43">
        <v>0.2090180224731718</v>
      </c>
      <c r="AN1231" s="43">
        <v>0.0</v>
      </c>
      <c r="AO1231" s="43">
        <v>0.0</v>
      </c>
      <c r="AP1231" s="43">
        <v>120.0</v>
      </c>
      <c r="AQ1231" s="43">
        <v>1.0</v>
      </c>
    </row>
    <row r="1232" ht="15.75" customHeight="1">
      <c r="A1232" s="47">
        <v>1984.0</v>
      </c>
      <c r="B1232" s="48" t="str">
        <f t="array" ref="B1232">XLOOKUP(A1232,Industry_index!$A:$A,Industry_index!$B:$B)</f>
        <v>Services</v>
      </c>
      <c r="C1232" s="43">
        <v>606.0</v>
      </c>
      <c r="D1232" s="43">
        <v>7.86</v>
      </c>
      <c r="E1232" s="43">
        <v>1.0</v>
      </c>
      <c r="F1232" s="43">
        <v>4.0</v>
      </c>
      <c r="G1232" s="43">
        <v>37843.43</v>
      </c>
      <c r="H1232" s="43">
        <v>40000.0</v>
      </c>
      <c r="I1232" s="43">
        <v>19043.43</v>
      </c>
      <c r="J1232" s="43">
        <v>58800.0</v>
      </c>
      <c r="K1232" s="43">
        <v>91923.0</v>
      </c>
      <c r="L1232" s="43">
        <v>26044.666666</v>
      </c>
      <c r="M1232" s="43">
        <v>0.0</v>
      </c>
      <c r="N1232" s="43">
        <v>0.0</v>
      </c>
      <c r="O1232" s="43">
        <v>0.0</v>
      </c>
      <c r="P1232" s="43">
        <v>0.0</v>
      </c>
      <c r="Q1232" s="43">
        <v>89261.5</v>
      </c>
      <c r="R1232" s="43">
        <v>97246.0</v>
      </c>
      <c r="S1232" s="43">
        <v>0.283331375172698</v>
      </c>
      <c r="T1232" s="43">
        <v>8.945065</v>
      </c>
      <c r="U1232" s="43">
        <v>1.0</v>
      </c>
      <c r="V1232" s="43">
        <v>1.0</v>
      </c>
      <c r="W1232" s="43">
        <v>0.0</v>
      </c>
      <c r="X1232" s="43">
        <v>1.0</v>
      </c>
      <c r="Y1232" s="43">
        <v>0.0</v>
      </c>
      <c r="Z1232" s="43">
        <v>1.0</v>
      </c>
      <c r="AA1232" s="43">
        <v>7.86</v>
      </c>
      <c r="AB1232" s="43">
        <v>1.0</v>
      </c>
      <c r="AC1232" s="43">
        <v>1.0</v>
      </c>
      <c r="AD1232" s="43">
        <v>0.0</v>
      </c>
      <c r="AE1232" s="43">
        <v>26044.666666</v>
      </c>
      <c r="AF1232" s="43">
        <v>0.0</v>
      </c>
      <c r="AG1232" s="43">
        <v>1.0</v>
      </c>
      <c r="AH1232" s="43">
        <v>37843.43</v>
      </c>
      <c r="AI1232" s="43">
        <v>40000.0</v>
      </c>
      <c r="AJ1232" s="43">
        <v>19043.43</v>
      </c>
      <c r="AK1232" s="43">
        <v>58800.0</v>
      </c>
      <c r="AL1232" s="43">
        <v>1.0</v>
      </c>
      <c r="AM1232" s="43">
        <v>0.2144692632952105</v>
      </c>
      <c r="AN1232" s="43">
        <v>0.0</v>
      </c>
      <c r="AO1232" s="43">
        <v>0.0</v>
      </c>
      <c r="AP1232" s="43">
        <v>135.0</v>
      </c>
      <c r="AQ1232" s="43">
        <v>1.0</v>
      </c>
    </row>
    <row r="1233" ht="15.75" customHeight="1">
      <c r="A1233" s="47">
        <v>811.0</v>
      </c>
      <c r="B1233" s="48" t="str">
        <f t="array" ref="B1233">XLOOKUP(A1233,Industry_index!$A:$A,Industry_index!$B:$B)</f>
        <v>Retail</v>
      </c>
      <c r="C1233" s="43">
        <v>688.0</v>
      </c>
      <c r="D1233" s="43">
        <v>2.24</v>
      </c>
      <c r="E1233" s="43">
        <v>2.0</v>
      </c>
      <c r="F1233" s="43">
        <v>13.0</v>
      </c>
      <c r="G1233" s="43">
        <v>0.0</v>
      </c>
      <c r="H1233" s="43">
        <v>10000.0</v>
      </c>
      <c r="I1233" s="43">
        <v>0.0</v>
      </c>
      <c r="J1233" s="43">
        <v>14900.0</v>
      </c>
      <c r="K1233" s="43">
        <v>31399.1</v>
      </c>
      <c r="L1233" s="43">
        <v>12663.996666</v>
      </c>
      <c r="M1233" s="43">
        <v>0.0</v>
      </c>
      <c r="N1233" s="43">
        <v>0.0</v>
      </c>
      <c r="O1233" s="43">
        <v>0.0</v>
      </c>
      <c r="P1233" s="43">
        <v>0.0</v>
      </c>
      <c r="Q1233" s="43">
        <v>29858.515</v>
      </c>
      <c r="R1233" s="43">
        <v>13197.04</v>
      </c>
      <c r="S1233" s="43">
        <v>0.307112011676168</v>
      </c>
      <c r="T1233" s="43">
        <v>-55.801435</v>
      </c>
      <c r="U1233" s="43">
        <v>0.0</v>
      </c>
      <c r="V1233" s="43">
        <v>1.0</v>
      </c>
      <c r="W1233" s="43">
        <v>0.0</v>
      </c>
      <c r="X1233" s="43">
        <v>0.0</v>
      </c>
      <c r="Y1233" s="43">
        <v>0.0</v>
      </c>
      <c r="Z1233" s="43">
        <v>1.0</v>
      </c>
      <c r="AA1233" s="43">
        <v>2.24</v>
      </c>
      <c r="AB1233" s="43">
        <v>2.0</v>
      </c>
      <c r="AC1233" s="43">
        <v>1.0</v>
      </c>
      <c r="AD1233" s="43">
        <v>0.0</v>
      </c>
      <c r="AE1233" s="43">
        <v>12663.996666</v>
      </c>
      <c r="AF1233" s="43">
        <v>0.0</v>
      </c>
      <c r="AG1233" s="43">
        <v>0.0</v>
      </c>
      <c r="AH1233" s="43">
        <v>0.0</v>
      </c>
      <c r="AI1233" s="43">
        <v>10000.0</v>
      </c>
      <c r="AJ1233" s="43">
        <v>0.0</v>
      </c>
      <c r="AK1233" s="43">
        <v>14900.0</v>
      </c>
      <c r="AL1233" s="43">
        <v>0.0</v>
      </c>
      <c r="AM1233" s="43">
        <v>0.1975473158220578</v>
      </c>
      <c r="AN1233" s="43">
        <v>0.0</v>
      </c>
      <c r="AO1233" s="43">
        <v>1.0</v>
      </c>
      <c r="AP1233" s="43">
        <v>89.0</v>
      </c>
      <c r="AQ1233" s="43">
        <v>1.0</v>
      </c>
    </row>
    <row r="1234" ht="15.75" customHeight="1">
      <c r="A1234" s="47">
        <v>4107.0</v>
      </c>
      <c r="B1234" s="48" t="str">
        <f t="array" ref="B1234">XLOOKUP(A1234,Industry_index!$A:$A,Industry_index!$B:$B)</f>
        <v>Services</v>
      </c>
      <c r="C1234" s="43">
        <v>605.0</v>
      </c>
      <c r="D1234" s="43">
        <v>4.73</v>
      </c>
      <c r="E1234" s="43">
        <v>1.0</v>
      </c>
      <c r="F1234" s="43">
        <v>4.0</v>
      </c>
      <c r="G1234" s="43">
        <v>0.0</v>
      </c>
      <c r="H1234" s="43">
        <v>25000.0</v>
      </c>
      <c r="I1234" s="43">
        <v>0.0</v>
      </c>
      <c r="J1234" s="43">
        <v>37250.0</v>
      </c>
      <c r="K1234" s="43">
        <v>98337.153333</v>
      </c>
      <c r="L1234" s="43">
        <v>4621.966666</v>
      </c>
      <c r="M1234" s="43">
        <v>0.0</v>
      </c>
      <c r="N1234" s="43">
        <v>0.666666</v>
      </c>
      <c r="O1234" s="43">
        <v>0.0</v>
      </c>
      <c r="P1234" s="43">
        <v>0.0</v>
      </c>
      <c r="Q1234" s="43">
        <v>248207.966</v>
      </c>
      <c r="R1234" s="43">
        <v>88065.38</v>
      </c>
      <c r="S1234" s="43">
        <v>0.047001260459551</v>
      </c>
      <c r="T1234" s="43">
        <v>-64.51952</v>
      </c>
      <c r="U1234" s="43">
        <v>1.0</v>
      </c>
      <c r="V1234" s="43">
        <v>1.0</v>
      </c>
      <c r="W1234" s="43">
        <v>0.0</v>
      </c>
      <c r="X1234" s="43">
        <v>0.0</v>
      </c>
      <c r="Y1234" s="43">
        <v>0.0</v>
      </c>
      <c r="Z1234" s="43">
        <v>1.0</v>
      </c>
      <c r="AA1234" s="43">
        <v>4.73</v>
      </c>
      <c r="AB1234" s="43">
        <v>1.0</v>
      </c>
      <c r="AC1234" s="43">
        <v>1.0</v>
      </c>
      <c r="AD1234" s="43">
        <v>0.0</v>
      </c>
      <c r="AE1234" s="43">
        <v>4621.966666</v>
      </c>
      <c r="AF1234" s="43">
        <v>0.0</v>
      </c>
      <c r="AG1234" s="43">
        <v>0.0</v>
      </c>
      <c r="AH1234" s="43">
        <v>0.0</v>
      </c>
      <c r="AI1234" s="43">
        <v>25000.0</v>
      </c>
      <c r="AJ1234" s="43">
        <v>0.0</v>
      </c>
      <c r="AK1234" s="43">
        <v>37250.0</v>
      </c>
      <c r="AL1234" s="43">
        <v>0.0</v>
      </c>
      <c r="AM1234" s="43">
        <v>0.2055513986601446</v>
      </c>
      <c r="AN1234" s="43">
        <v>0.0</v>
      </c>
      <c r="AO1234" s="43">
        <v>1.0</v>
      </c>
      <c r="AP1234" s="43">
        <v>113.0</v>
      </c>
      <c r="AQ1234" s="43">
        <v>1.0</v>
      </c>
    </row>
    <row r="1235" ht="15.75" customHeight="1">
      <c r="A1235" s="47">
        <v>4354.0</v>
      </c>
      <c r="B1235" s="48" t="str">
        <f t="array" ref="B1235">XLOOKUP(A1235,Industry_index!$A:$A,Industry_index!$B:$B)</f>
        <v>Services</v>
      </c>
      <c r="C1235" s="43">
        <v>531.0</v>
      </c>
      <c r="D1235" s="43">
        <v>15.71</v>
      </c>
      <c r="E1235" s="43">
        <v>1.0</v>
      </c>
      <c r="F1235" s="43">
        <v>0.0</v>
      </c>
      <c r="G1235" s="43">
        <v>9194.0</v>
      </c>
      <c r="H1235" s="43">
        <v>7000.0</v>
      </c>
      <c r="I1235" s="43">
        <v>5764.0</v>
      </c>
      <c r="J1235" s="43">
        <v>10430.0</v>
      </c>
      <c r="K1235" s="43">
        <v>64536.5</v>
      </c>
      <c r="L1235" s="43">
        <v>2145.0</v>
      </c>
      <c r="M1235" s="43">
        <v>0.0</v>
      </c>
      <c r="N1235" s="43">
        <v>0.0</v>
      </c>
      <c r="O1235" s="43">
        <v>0.0</v>
      </c>
      <c r="P1235" s="43">
        <v>0.0</v>
      </c>
      <c r="Q1235" s="43">
        <v>79898.5</v>
      </c>
      <c r="R1235" s="43">
        <v>8420.0</v>
      </c>
      <c r="S1235" s="43">
        <v>0.052806794367203</v>
      </c>
      <c r="T1235" s="43">
        <v>-89.461629</v>
      </c>
      <c r="U1235" s="43">
        <v>0.0</v>
      </c>
      <c r="V1235" s="43">
        <v>1.0</v>
      </c>
      <c r="W1235" s="43">
        <v>0.0</v>
      </c>
      <c r="X1235" s="43">
        <v>0.0</v>
      </c>
      <c r="Y1235" s="43">
        <v>0.0</v>
      </c>
      <c r="Z1235" s="43">
        <v>1.0</v>
      </c>
      <c r="AA1235" s="43">
        <v>15.71</v>
      </c>
      <c r="AB1235" s="43">
        <v>1.0</v>
      </c>
      <c r="AC1235" s="43">
        <v>1.0</v>
      </c>
      <c r="AD1235" s="43">
        <v>0.0</v>
      </c>
      <c r="AE1235" s="43">
        <v>2145.0</v>
      </c>
      <c r="AF1235" s="43">
        <v>0.0</v>
      </c>
      <c r="AG1235" s="43">
        <v>0.0</v>
      </c>
      <c r="AH1235" s="43">
        <v>9194.0</v>
      </c>
      <c r="AI1235" s="43">
        <v>7000.0</v>
      </c>
      <c r="AJ1235" s="43">
        <v>5764.0</v>
      </c>
      <c r="AK1235" s="43">
        <v>10430.0</v>
      </c>
      <c r="AL1235" s="43">
        <v>1.0</v>
      </c>
      <c r="AM1235" s="43">
        <v>0.1727410601868889</v>
      </c>
      <c r="AN1235" s="43">
        <v>0.0</v>
      </c>
      <c r="AO1235" s="43">
        <v>0.0</v>
      </c>
      <c r="AP1235" s="43">
        <v>39.0</v>
      </c>
      <c r="AQ1235" s="43">
        <v>1.0</v>
      </c>
    </row>
    <row r="1236" ht="15.75" customHeight="1">
      <c r="A1236" s="47">
        <v>957.0</v>
      </c>
      <c r="B1236" s="48" t="str">
        <f t="array" ref="B1236">XLOOKUP(A1236,Industry_index!$A:$A,Industry_index!$B:$B)</f>
        <v>Services</v>
      </c>
      <c r="C1236" s="43">
        <v>597.0</v>
      </c>
      <c r="D1236" s="43">
        <v>12.04</v>
      </c>
      <c r="E1236" s="43">
        <v>2.0</v>
      </c>
      <c r="F1236" s="43">
        <v>25.0</v>
      </c>
      <c r="G1236" s="43">
        <v>0.0</v>
      </c>
      <c r="H1236" s="43">
        <v>5000.0</v>
      </c>
      <c r="I1236" s="43">
        <v>0.0</v>
      </c>
      <c r="J1236" s="43">
        <v>7450.0</v>
      </c>
      <c r="K1236" s="43">
        <v>19598.333333</v>
      </c>
      <c r="L1236" s="43">
        <v>1523.666666</v>
      </c>
      <c r="M1236" s="43">
        <v>1.333333</v>
      </c>
      <c r="N1236" s="43">
        <v>0.0</v>
      </c>
      <c r="O1236" s="43">
        <v>0.0</v>
      </c>
      <c r="P1236" s="43">
        <v>0.0</v>
      </c>
      <c r="Q1236" s="43">
        <v>22730.5</v>
      </c>
      <c r="R1236" s="43">
        <v>13334.0</v>
      </c>
      <c r="S1236" s="43">
        <v>0.077744889488032</v>
      </c>
      <c r="T1236" s="43">
        <v>-41.338729</v>
      </c>
      <c r="U1236" s="43">
        <v>0.0</v>
      </c>
      <c r="V1236" s="43">
        <v>1.0</v>
      </c>
      <c r="W1236" s="43">
        <v>0.0</v>
      </c>
      <c r="X1236" s="43">
        <v>0.0</v>
      </c>
      <c r="Y1236" s="43">
        <v>0.0</v>
      </c>
      <c r="Z1236" s="43">
        <v>1.0</v>
      </c>
      <c r="AA1236" s="43">
        <v>12.04</v>
      </c>
      <c r="AB1236" s="43">
        <v>2.0</v>
      </c>
      <c r="AC1236" s="43">
        <v>1.0</v>
      </c>
      <c r="AD1236" s="43">
        <v>0.0</v>
      </c>
      <c r="AE1236" s="43">
        <v>1523.666666</v>
      </c>
      <c r="AF1236" s="43">
        <v>0.0</v>
      </c>
      <c r="AG1236" s="43">
        <v>0.0</v>
      </c>
      <c r="AH1236" s="43">
        <v>0.0</v>
      </c>
      <c r="AI1236" s="43">
        <v>5000.0</v>
      </c>
      <c r="AJ1236" s="43">
        <v>0.0</v>
      </c>
      <c r="AK1236" s="43">
        <v>7450.0</v>
      </c>
      <c r="AL1236" s="43">
        <v>0.0</v>
      </c>
      <c r="AM1236" s="43">
        <v>0.198747609858774</v>
      </c>
      <c r="AN1236" s="43">
        <v>0.0</v>
      </c>
      <c r="AO1236" s="43">
        <v>1.0</v>
      </c>
      <c r="AP1236" s="43">
        <v>93.0</v>
      </c>
      <c r="AQ1236" s="43">
        <v>1.0</v>
      </c>
    </row>
    <row r="1237" ht="15.75" customHeight="1">
      <c r="A1237" s="47">
        <v>1036.0</v>
      </c>
      <c r="B1237" s="48" t="str">
        <f t="array" ref="B1237">XLOOKUP(A1237,Industry_index!$A:$A,Industry_index!$B:$B)</f>
        <v>Manufacturing</v>
      </c>
      <c r="C1237" s="43">
        <v>777.0</v>
      </c>
      <c r="D1237" s="43">
        <v>44.0</v>
      </c>
      <c r="E1237" s="43">
        <v>1.0</v>
      </c>
      <c r="F1237" s="43">
        <v>4.0</v>
      </c>
      <c r="G1237" s="43">
        <v>0.0</v>
      </c>
      <c r="H1237" s="43">
        <v>1528000.0</v>
      </c>
      <c r="I1237" s="43">
        <v>0.0</v>
      </c>
      <c r="J1237" s="43">
        <v>1925280.0</v>
      </c>
      <c r="K1237" s="43">
        <v>65624.0</v>
      </c>
      <c r="L1237" s="43">
        <v>11427.83</v>
      </c>
      <c r="M1237" s="43">
        <v>0.0</v>
      </c>
      <c r="N1237" s="43">
        <v>0.0</v>
      </c>
      <c r="O1237" s="43">
        <v>0.0</v>
      </c>
      <c r="P1237" s="43">
        <v>0.0</v>
      </c>
      <c r="Q1237" s="43">
        <v>2907053.868181</v>
      </c>
      <c r="R1237" s="43">
        <v>67156.20600000002</v>
      </c>
      <c r="S1237" s="43">
        <v>0.225683319227879</v>
      </c>
      <c r="T1237" s="43">
        <v>-11.58575</v>
      </c>
      <c r="U1237" s="43">
        <v>0.0</v>
      </c>
      <c r="V1237" s="43">
        <v>0.0</v>
      </c>
      <c r="W1237" s="43">
        <v>0.0</v>
      </c>
      <c r="X1237" s="43">
        <v>1.0</v>
      </c>
      <c r="Y1237" s="43">
        <v>0.0</v>
      </c>
      <c r="Z1237" s="43">
        <v>1.0</v>
      </c>
      <c r="AA1237" s="43">
        <v>44.0</v>
      </c>
      <c r="AB1237" s="43">
        <v>1.0</v>
      </c>
      <c r="AC1237" s="43">
        <v>0.0</v>
      </c>
      <c r="AD1237" s="43">
        <v>0.0</v>
      </c>
      <c r="AE1237" s="43">
        <v>11427.83</v>
      </c>
      <c r="AF1237" s="43">
        <v>0.0</v>
      </c>
      <c r="AG1237" s="43">
        <v>1.0</v>
      </c>
      <c r="AH1237" s="43">
        <v>0.0</v>
      </c>
      <c r="AI1237" s="43">
        <v>1528000.0</v>
      </c>
      <c r="AJ1237" s="43">
        <v>0.0</v>
      </c>
      <c r="AK1237" s="43">
        <v>1925280.0</v>
      </c>
      <c r="AL1237" s="43">
        <v>0.0</v>
      </c>
      <c r="AM1237" s="43">
        <v>0.1723248627093055</v>
      </c>
      <c r="AN1237" s="43">
        <v>0.0</v>
      </c>
      <c r="AO1237" s="43">
        <v>1.0</v>
      </c>
      <c r="AP1237" s="43">
        <v>38.0</v>
      </c>
      <c r="AQ1237" s="43">
        <v>1.0</v>
      </c>
    </row>
    <row r="1238" ht="15.75" customHeight="1">
      <c r="A1238" s="47">
        <v>4111.0</v>
      </c>
      <c r="B1238" s="48" t="str">
        <f t="array" ref="B1238">XLOOKUP(A1238,Industry_index!$A:$A,Industry_index!$B:$B)</f>
        <v>Services</v>
      </c>
      <c r="C1238" s="43">
        <v>742.0</v>
      </c>
      <c r="D1238" s="43">
        <v>6.89</v>
      </c>
      <c r="E1238" s="43">
        <v>2.0</v>
      </c>
      <c r="F1238" s="43">
        <v>16.0</v>
      </c>
      <c r="G1238" s="43">
        <v>0.0</v>
      </c>
      <c r="H1238" s="43">
        <v>2000.0</v>
      </c>
      <c r="I1238" s="43">
        <v>0.0</v>
      </c>
      <c r="J1238" s="43">
        <v>2980.0</v>
      </c>
      <c r="K1238" s="43">
        <v>13233.666666</v>
      </c>
      <c r="L1238" s="43">
        <v>9336.0</v>
      </c>
      <c r="M1238" s="43">
        <v>0.0</v>
      </c>
      <c r="N1238" s="43">
        <v>0.0</v>
      </c>
      <c r="O1238" s="43">
        <v>0.0</v>
      </c>
      <c r="P1238" s="43">
        <v>0.0</v>
      </c>
      <c r="Q1238" s="43">
        <v>37898.433</v>
      </c>
      <c r="R1238" s="43">
        <v>10134.0</v>
      </c>
      <c r="S1238" s="43">
        <v>0.307112011676168</v>
      </c>
      <c r="T1238" s="43">
        <v>-73.2601</v>
      </c>
      <c r="U1238" s="43">
        <v>0.0</v>
      </c>
      <c r="V1238" s="43">
        <v>1.0</v>
      </c>
      <c r="W1238" s="43">
        <v>0.0</v>
      </c>
      <c r="X1238" s="43">
        <v>0.0</v>
      </c>
      <c r="Y1238" s="43">
        <v>0.0</v>
      </c>
      <c r="Z1238" s="43">
        <v>1.0</v>
      </c>
      <c r="AA1238" s="43">
        <v>6.89</v>
      </c>
      <c r="AB1238" s="43">
        <v>2.0</v>
      </c>
      <c r="AC1238" s="43">
        <v>1.0</v>
      </c>
      <c r="AD1238" s="43">
        <v>0.0</v>
      </c>
      <c r="AE1238" s="43">
        <v>9336.0</v>
      </c>
      <c r="AF1238" s="43">
        <v>0.0</v>
      </c>
      <c r="AG1238" s="43">
        <v>0.0</v>
      </c>
      <c r="AH1238" s="43">
        <v>0.0</v>
      </c>
      <c r="AI1238" s="43">
        <v>2000.0</v>
      </c>
      <c r="AJ1238" s="43">
        <v>0.0</v>
      </c>
      <c r="AK1238" s="43">
        <v>2980.0</v>
      </c>
      <c r="AL1238" s="43">
        <v>0.0</v>
      </c>
      <c r="AM1238" s="43">
        <v>0.1912790957233379</v>
      </c>
      <c r="AN1238" s="43">
        <v>0.0</v>
      </c>
      <c r="AO1238" s="43">
        <v>1.0</v>
      </c>
      <c r="AP1238" s="43">
        <v>72.0</v>
      </c>
      <c r="AQ1238" s="43">
        <v>1.0</v>
      </c>
    </row>
    <row r="1239" ht="15.75" customHeight="1">
      <c r="A1239" s="47">
        <v>588.0</v>
      </c>
      <c r="B1239" s="48" t="str">
        <f t="array" ref="B1239">XLOOKUP(A1239,Industry_index!$A:$A,Industry_index!$B:$B)</f>
        <v>Services</v>
      </c>
      <c r="C1239" s="43">
        <v>638.0</v>
      </c>
      <c r="D1239" s="43">
        <v>6.56</v>
      </c>
      <c r="E1239" s="43">
        <v>3.0</v>
      </c>
      <c r="F1239" s="43">
        <v>51.0</v>
      </c>
      <c r="G1239" s="43">
        <v>0.0</v>
      </c>
      <c r="H1239" s="43">
        <v>5000.0</v>
      </c>
      <c r="I1239" s="43">
        <v>0.0</v>
      </c>
      <c r="J1239" s="43">
        <v>7450.0</v>
      </c>
      <c r="K1239" s="43">
        <v>21772.49</v>
      </c>
      <c r="L1239" s="43">
        <v>7431.966666</v>
      </c>
      <c r="M1239" s="43">
        <v>0.0</v>
      </c>
      <c r="N1239" s="43">
        <v>0.666666</v>
      </c>
      <c r="O1239" s="43">
        <v>0.0</v>
      </c>
      <c r="P1239" s="43">
        <v>0.0</v>
      </c>
      <c r="Q1239" s="43">
        <v>26853.063636</v>
      </c>
      <c r="R1239" s="43">
        <v>19704.0</v>
      </c>
      <c r="S1239" s="43">
        <v>0.341346809666694</v>
      </c>
      <c r="T1239" s="43">
        <v>-26.622884</v>
      </c>
      <c r="U1239" s="43">
        <v>0.0</v>
      </c>
      <c r="V1239" s="43">
        <v>1.0</v>
      </c>
      <c r="W1239" s="43">
        <v>0.0</v>
      </c>
      <c r="X1239" s="43">
        <v>0.0</v>
      </c>
      <c r="Y1239" s="43">
        <v>0.0</v>
      </c>
      <c r="Z1239" s="43">
        <v>1.0</v>
      </c>
      <c r="AA1239" s="43">
        <v>6.56</v>
      </c>
      <c r="AB1239" s="43">
        <v>3.0</v>
      </c>
      <c r="AC1239" s="43">
        <v>1.0</v>
      </c>
      <c r="AD1239" s="43">
        <v>0.0</v>
      </c>
      <c r="AE1239" s="43">
        <v>7431.966666</v>
      </c>
      <c r="AF1239" s="43">
        <v>0.0</v>
      </c>
      <c r="AG1239" s="43">
        <v>0.0</v>
      </c>
      <c r="AH1239" s="43">
        <v>0.0</v>
      </c>
      <c r="AI1239" s="43">
        <v>5000.0</v>
      </c>
      <c r="AJ1239" s="43">
        <v>0.0</v>
      </c>
      <c r="AK1239" s="43">
        <v>7450.0</v>
      </c>
      <c r="AL1239" s="43">
        <v>0.0</v>
      </c>
      <c r="AM1239" s="43">
        <v>0.2103264910033231</v>
      </c>
      <c r="AN1239" s="43">
        <v>0.0</v>
      </c>
      <c r="AO1239" s="43">
        <v>1.0</v>
      </c>
      <c r="AP1239" s="43">
        <v>123.0</v>
      </c>
      <c r="AQ1239" s="43">
        <v>1.0</v>
      </c>
    </row>
    <row r="1240" ht="15.75" customHeight="1">
      <c r="A1240" s="47">
        <v>3306.0</v>
      </c>
      <c r="B1240" s="48" t="str">
        <f t="array" ref="B1240">XLOOKUP(A1240,Industry_index!$A:$A,Industry_index!$B:$B)</f>
        <v>Manufacturing</v>
      </c>
      <c r="C1240" s="43">
        <v>554.0</v>
      </c>
      <c r="D1240" s="43">
        <v>34.81</v>
      </c>
      <c r="E1240" s="43">
        <v>1.0</v>
      </c>
      <c r="F1240" s="43">
        <v>0.0</v>
      </c>
      <c r="G1240" s="43">
        <v>0.0</v>
      </c>
      <c r="H1240" s="43">
        <v>30000.0</v>
      </c>
      <c r="I1240" s="43">
        <v>0.0</v>
      </c>
      <c r="J1240" s="43">
        <v>44700.0</v>
      </c>
      <c r="K1240" s="43">
        <v>65624.0</v>
      </c>
      <c r="L1240" s="43">
        <v>11427.83</v>
      </c>
      <c r="M1240" s="43">
        <v>0.0</v>
      </c>
      <c r="N1240" s="43">
        <v>0.0</v>
      </c>
      <c r="O1240" s="43">
        <v>0.0</v>
      </c>
      <c r="P1240" s="43">
        <v>0.0</v>
      </c>
      <c r="Q1240" s="43">
        <v>124640.093333</v>
      </c>
      <c r="R1240" s="43">
        <v>124272.17</v>
      </c>
      <c r="S1240" s="43">
        <v>0.608995057633438</v>
      </c>
      <c r="T1240" s="43">
        <v>-0.295185</v>
      </c>
      <c r="U1240" s="43">
        <v>0.0</v>
      </c>
      <c r="V1240" s="43">
        <v>0.0</v>
      </c>
      <c r="W1240" s="43">
        <v>0.0</v>
      </c>
      <c r="X1240" s="43">
        <v>1.0</v>
      </c>
      <c r="Y1240" s="43">
        <v>0.0</v>
      </c>
      <c r="Z1240" s="43">
        <v>1.0</v>
      </c>
      <c r="AA1240" s="43">
        <v>34.81</v>
      </c>
      <c r="AB1240" s="43">
        <v>1.0</v>
      </c>
      <c r="AC1240" s="43">
        <v>0.0</v>
      </c>
      <c r="AD1240" s="43">
        <v>0.0</v>
      </c>
      <c r="AE1240" s="43">
        <v>11427.83</v>
      </c>
      <c r="AF1240" s="43">
        <v>0.0</v>
      </c>
      <c r="AG1240" s="43">
        <v>1.0</v>
      </c>
      <c r="AH1240" s="43">
        <v>0.0</v>
      </c>
      <c r="AI1240" s="43">
        <v>30000.0</v>
      </c>
      <c r="AJ1240" s="43">
        <v>0.0</v>
      </c>
      <c r="AK1240" s="43">
        <v>44700.0</v>
      </c>
      <c r="AL1240" s="43">
        <v>0.0</v>
      </c>
      <c r="AM1240" s="43">
        <v>0.206912175781446</v>
      </c>
      <c r="AN1240" s="43">
        <v>0.0</v>
      </c>
      <c r="AO1240" s="43">
        <v>1.0</v>
      </c>
      <c r="AP1240" s="43">
        <v>117.0</v>
      </c>
      <c r="AQ1240" s="43">
        <v>1.0</v>
      </c>
    </row>
    <row r="1241" ht="15.75" customHeight="1">
      <c r="A1241" s="47">
        <v>2267.0</v>
      </c>
      <c r="B1241" s="48" t="str">
        <f t="array" ref="B1241">XLOOKUP(A1241,Industry_index!$A:$A,Industry_index!$B:$B)</f>
        <v>Services</v>
      </c>
      <c r="C1241" s="43">
        <v>654.0</v>
      </c>
      <c r="D1241" s="43">
        <v>7.0</v>
      </c>
      <c r="E1241" s="43">
        <v>1.0</v>
      </c>
      <c r="F1241" s="43">
        <v>0.0</v>
      </c>
      <c r="G1241" s="43">
        <v>0.0</v>
      </c>
      <c r="H1241" s="43">
        <v>45000.0</v>
      </c>
      <c r="I1241" s="43">
        <v>0.0</v>
      </c>
      <c r="J1241" s="43">
        <v>60750.0</v>
      </c>
      <c r="K1241" s="43">
        <v>12548.33</v>
      </c>
      <c r="L1241" s="43">
        <v>3519.273333</v>
      </c>
      <c r="M1241" s="43">
        <v>0.0</v>
      </c>
      <c r="N1241" s="43">
        <v>0.666666</v>
      </c>
      <c r="O1241" s="43">
        <v>0.0</v>
      </c>
      <c r="P1241" s="43">
        <v>0.0</v>
      </c>
      <c r="Q1241" s="43">
        <v>45462.3375</v>
      </c>
      <c r="R1241" s="43">
        <v>35002.83</v>
      </c>
      <c r="S1241" s="43">
        <v>0.280457240126773</v>
      </c>
      <c r="T1241" s="43">
        <v>-23.006978</v>
      </c>
      <c r="U1241" s="43">
        <v>0.0</v>
      </c>
      <c r="V1241" s="43">
        <v>1.0</v>
      </c>
      <c r="W1241" s="43">
        <v>0.0</v>
      </c>
      <c r="X1241" s="43">
        <v>0.0</v>
      </c>
      <c r="Y1241" s="43">
        <v>0.0</v>
      </c>
      <c r="Z1241" s="43">
        <v>1.0</v>
      </c>
      <c r="AA1241" s="43">
        <v>7.0</v>
      </c>
      <c r="AB1241" s="43">
        <v>1.0</v>
      </c>
      <c r="AC1241" s="43">
        <v>1.0</v>
      </c>
      <c r="AD1241" s="43">
        <v>0.0</v>
      </c>
      <c r="AE1241" s="43">
        <v>3519.273333</v>
      </c>
      <c r="AF1241" s="43">
        <v>0.0</v>
      </c>
      <c r="AG1241" s="43">
        <v>0.0</v>
      </c>
      <c r="AH1241" s="43">
        <v>0.0</v>
      </c>
      <c r="AI1241" s="43">
        <v>45000.0</v>
      </c>
      <c r="AJ1241" s="43">
        <v>0.0</v>
      </c>
      <c r="AK1241" s="43">
        <v>60750.0</v>
      </c>
      <c r="AL1241" s="43">
        <v>0.0</v>
      </c>
      <c r="AM1241" s="43">
        <v>0.2005089067391344</v>
      </c>
      <c r="AN1241" s="43">
        <v>0.0</v>
      </c>
      <c r="AO1241" s="43">
        <v>1.0</v>
      </c>
      <c r="AP1241" s="43">
        <v>97.0</v>
      </c>
      <c r="AQ1241" s="43">
        <v>1.0</v>
      </c>
    </row>
    <row r="1242" ht="15.75" customHeight="1">
      <c r="A1242" s="47">
        <v>4671.0</v>
      </c>
      <c r="B1242" s="48" t="str">
        <f t="array" ref="B1242">XLOOKUP(A1242,Industry_index!$A:$A,Industry_index!$B:$B)</f>
        <v>Services</v>
      </c>
      <c r="C1242" s="43">
        <v>0.0</v>
      </c>
      <c r="D1242" s="43">
        <v>3.34</v>
      </c>
      <c r="E1242" s="43">
        <v>1.0</v>
      </c>
      <c r="F1242" s="43">
        <v>4.0</v>
      </c>
      <c r="G1242" s="43">
        <v>0.0</v>
      </c>
      <c r="H1242" s="43">
        <v>30000.0</v>
      </c>
      <c r="I1242" s="43">
        <v>0.0</v>
      </c>
      <c r="J1242" s="43">
        <v>44700.0</v>
      </c>
      <c r="K1242" s="43">
        <v>50527.556666</v>
      </c>
      <c r="L1242" s="43">
        <v>9091.696666</v>
      </c>
      <c r="M1242" s="43">
        <v>0.0</v>
      </c>
      <c r="N1242" s="43">
        <v>0.0</v>
      </c>
      <c r="O1242" s="43">
        <v>0.0</v>
      </c>
      <c r="P1242" s="43">
        <v>0.0</v>
      </c>
      <c r="Q1242" s="43">
        <v>61428.718</v>
      </c>
      <c r="R1242" s="43">
        <v>38276.74</v>
      </c>
      <c r="S1242" s="43">
        <v>0.179935464922509</v>
      </c>
      <c r="T1242" s="43">
        <v>-37.689179</v>
      </c>
      <c r="U1242" s="43">
        <v>0.0</v>
      </c>
      <c r="V1242" s="43">
        <v>1.0</v>
      </c>
      <c r="W1242" s="43">
        <v>0.0</v>
      </c>
      <c r="X1242" s="43">
        <v>0.0</v>
      </c>
      <c r="Y1242" s="43">
        <v>0.0</v>
      </c>
      <c r="Z1242" s="43">
        <v>1.0</v>
      </c>
      <c r="AA1242" s="43">
        <v>3.34</v>
      </c>
      <c r="AB1242" s="43">
        <v>1.0</v>
      </c>
      <c r="AC1242" s="43">
        <v>1.0</v>
      </c>
      <c r="AD1242" s="43">
        <v>0.0</v>
      </c>
      <c r="AE1242" s="43">
        <v>9091.696666</v>
      </c>
      <c r="AF1242" s="43">
        <v>0.0</v>
      </c>
      <c r="AG1242" s="43">
        <v>0.0</v>
      </c>
      <c r="AH1242" s="43">
        <v>0.0</v>
      </c>
      <c r="AI1242" s="43">
        <v>30000.0</v>
      </c>
      <c r="AJ1242" s="43">
        <v>0.0</v>
      </c>
      <c r="AK1242" s="43">
        <v>44700.0</v>
      </c>
      <c r="AL1242" s="43">
        <v>0.0</v>
      </c>
      <c r="AM1242" s="43">
        <v>0.195071972703146</v>
      </c>
      <c r="AN1242" s="43">
        <v>0.0</v>
      </c>
      <c r="AO1242" s="43">
        <v>1.0</v>
      </c>
      <c r="AP1242" s="43">
        <v>84.0</v>
      </c>
      <c r="AQ1242" s="43">
        <v>1.0</v>
      </c>
    </row>
    <row r="1243" ht="15.75" customHeight="1">
      <c r="A1243" s="47">
        <v>1849.0</v>
      </c>
      <c r="B1243" s="48" t="str">
        <f t="array" ref="B1243">XLOOKUP(A1243,Industry_index!$A:$A,Industry_index!$B:$B)</f>
        <v>Services</v>
      </c>
      <c r="C1243" s="43">
        <v>655.0</v>
      </c>
      <c r="D1243" s="43">
        <v>3.55</v>
      </c>
      <c r="E1243" s="43">
        <v>2.0</v>
      </c>
      <c r="F1243" s="43">
        <v>4.0</v>
      </c>
      <c r="G1243" s="43">
        <v>9628.0</v>
      </c>
      <c r="H1243" s="43">
        <v>18000.0</v>
      </c>
      <c r="I1243" s="43">
        <v>1708.0</v>
      </c>
      <c r="J1243" s="43">
        <v>25920.0</v>
      </c>
      <c r="K1243" s="43">
        <v>37395.825</v>
      </c>
      <c r="L1243" s="43">
        <v>14316.585</v>
      </c>
      <c r="M1243" s="43">
        <v>0.0</v>
      </c>
      <c r="N1243" s="43">
        <v>0.0</v>
      </c>
      <c r="O1243" s="43">
        <v>0.0</v>
      </c>
      <c r="P1243" s="43">
        <v>0.0</v>
      </c>
      <c r="Q1243" s="43">
        <v>42023.795</v>
      </c>
      <c r="R1243" s="43">
        <v>33300.52</v>
      </c>
      <c r="S1243" s="43">
        <v>0.325422256445182</v>
      </c>
      <c r="T1243" s="43">
        <v>-20.757953</v>
      </c>
      <c r="U1243" s="43">
        <v>0.0</v>
      </c>
      <c r="V1243" s="43">
        <v>1.0</v>
      </c>
      <c r="W1243" s="43">
        <v>0.0</v>
      </c>
      <c r="X1243" s="43">
        <v>0.0</v>
      </c>
      <c r="Y1243" s="43">
        <v>0.0</v>
      </c>
      <c r="Z1243" s="43">
        <v>1.0</v>
      </c>
      <c r="AA1243" s="43">
        <v>3.55</v>
      </c>
      <c r="AB1243" s="43">
        <v>2.0</v>
      </c>
      <c r="AC1243" s="43">
        <v>1.0</v>
      </c>
      <c r="AD1243" s="43">
        <v>0.0</v>
      </c>
      <c r="AE1243" s="43">
        <v>14316.585</v>
      </c>
      <c r="AF1243" s="43">
        <v>0.0</v>
      </c>
      <c r="AG1243" s="43">
        <v>0.0</v>
      </c>
      <c r="AH1243" s="43">
        <v>9628.0</v>
      </c>
      <c r="AI1243" s="43">
        <v>18000.0</v>
      </c>
      <c r="AJ1243" s="43">
        <v>1708.0</v>
      </c>
      <c r="AK1243" s="43">
        <v>25920.0</v>
      </c>
      <c r="AL1243" s="43">
        <v>1.0</v>
      </c>
      <c r="AM1243" s="43">
        <v>0.1868421211587123</v>
      </c>
      <c r="AN1243" s="43">
        <v>0.0</v>
      </c>
      <c r="AO1243" s="43">
        <v>0.0</v>
      </c>
      <c r="AP1243" s="43">
        <v>64.0</v>
      </c>
      <c r="AQ1243" s="43">
        <v>1.0</v>
      </c>
    </row>
    <row r="1244" ht="15.75" customHeight="1">
      <c r="A1244" s="47">
        <v>149.0</v>
      </c>
      <c r="B1244" s="48" t="str">
        <f t="array" ref="B1244">XLOOKUP(A1244,Industry_index!$A:$A,Industry_index!$B:$B)</f>
        <v>Services</v>
      </c>
      <c r="C1244" s="43">
        <v>677.0</v>
      </c>
      <c r="D1244" s="43">
        <v>14.9</v>
      </c>
      <c r="E1244" s="43">
        <v>2.0</v>
      </c>
      <c r="F1244" s="43">
        <v>9.0</v>
      </c>
      <c r="G1244" s="43">
        <v>0.0</v>
      </c>
      <c r="H1244" s="43">
        <v>5000.0</v>
      </c>
      <c r="I1244" s="43">
        <v>0.0</v>
      </c>
      <c r="J1244" s="43">
        <v>7450.0</v>
      </c>
      <c r="K1244" s="43">
        <v>25474.906666</v>
      </c>
      <c r="L1244" s="43">
        <v>1967.063333</v>
      </c>
      <c r="M1244" s="43">
        <v>0.333333</v>
      </c>
      <c r="N1244" s="43">
        <v>0.0</v>
      </c>
      <c r="O1244" s="43">
        <v>0.0</v>
      </c>
      <c r="P1244" s="43">
        <v>0.0</v>
      </c>
      <c r="Q1244" s="43">
        <v>29956.525</v>
      </c>
      <c r="R1244" s="43">
        <v>16511.67</v>
      </c>
      <c r="S1244" s="43">
        <v>0.077215581919622</v>
      </c>
      <c r="T1244" s="43">
        <v>-44.88124</v>
      </c>
      <c r="U1244" s="43">
        <v>0.0</v>
      </c>
      <c r="V1244" s="43">
        <v>1.0</v>
      </c>
      <c r="W1244" s="43">
        <v>0.0</v>
      </c>
      <c r="X1244" s="43">
        <v>0.0</v>
      </c>
      <c r="Y1244" s="43">
        <v>0.0</v>
      </c>
      <c r="Z1244" s="43">
        <v>1.0</v>
      </c>
      <c r="AA1244" s="43">
        <v>14.9</v>
      </c>
      <c r="AB1244" s="43">
        <v>2.0</v>
      </c>
      <c r="AC1244" s="43">
        <v>1.0</v>
      </c>
      <c r="AD1244" s="43">
        <v>0.0</v>
      </c>
      <c r="AE1244" s="43">
        <v>1967.063333</v>
      </c>
      <c r="AF1244" s="43">
        <v>0.0</v>
      </c>
      <c r="AG1244" s="43">
        <v>0.0</v>
      </c>
      <c r="AH1244" s="43">
        <v>0.0</v>
      </c>
      <c r="AI1244" s="43">
        <v>5000.0</v>
      </c>
      <c r="AJ1244" s="43">
        <v>0.0</v>
      </c>
      <c r="AK1244" s="43">
        <v>7450.0</v>
      </c>
      <c r="AL1244" s="43">
        <v>0.0</v>
      </c>
      <c r="AM1244" s="43">
        <v>0.1863013657294532</v>
      </c>
      <c r="AN1244" s="43">
        <v>0.0</v>
      </c>
      <c r="AO1244" s="43">
        <v>1.0</v>
      </c>
      <c r="AP1244" s="43">
        <v>63.0</v>
      </c>
      <c r="AQ1244" s="43">
        <v>1.0</v>
      </c>
    </row>
    <row r="1245" ht="15.75" customHeight="1">
      <c r="A1245" s="47">
        <v>537.0</v>
      </c>
      <c r="B1245" s="48" t="str">
        <f t="array" ref="B1245">XLOOKUP(A1245,Industry_index!$A:$A,Industry_index!$B:$B)</f>
        <v>Services</v>
      </c>
      <c r="C1245" s="43">
        <v>488.0</v>
      </c>
      <c r="D1245" s="43">
        <v>1.88</v>
      </c>
      <c r="E1245" s="43">
        <v>1.0</v>
      </c>
      <c r="F1245" s="43">
        <v>0.0</v>
      </c>
      <c r="G1245" s="43">
        <v>0.0</v>
      </c>
      <c r="H1245" s="43">
        <v>6500.0</v>
      </c>
      <c r="I1245" s="43">
        <v>0.0</v>
      </c>
      <c r="J1245" s="43">
        <v>9685.0</v>
      </c>
      <c r="K1245" s="43">
        <v>15731.12</v>
      </c>
      <c r="L1245" s="43">
        <v>5248.16</v>
      </c>
      <c r="M1245" s="43">
        <v>0.0</v>
      </c>
      <c r="N1245" s="43">
        <v>0.0</v>
      </c>
      <c r="O1245" s="43">
        <v>0.0</v>
      </c>
      <c r="P1245" s="43">
        <v>0.0</v>
      </c>
      <c r="Q1245" s="43">
        <v>15086.49</v>
      </c>
      <c r="R1245" s="43">
        <v>8350.44</v>
      </c>
      <c r="S1245" s="43">
        <v>0.354121252056935</v>
      </c>
      <c r="T1245" s="43">
        <v>-44.64955</v>
      </c>
      <c r="U1245" s="43">
        <v>1.0</v>
      </c>
      <c r="V1245" s="43">
        <v>1.0</v>
      </c>
      <c r="W1245" s="43">
        <v>0.0</v>
      </c>
      <c r="X1245" s="43">
        <v>0.0</v>
      </c>
      <c r="Y1245" s="43">
        <v>0.0</v>
      </c>
      <c r="Z1245" s="43">
        <v>1.0</v>
      </c>
      <c r="AA1245" s="43">
        <v>1.88</v>
      </c>
      <c r="AB1245" s="43">
        <v>1.0</v>
      </c>
      <c r="AC1245" s="43">
        <v>1.0</v>
      </c>
      <c r="AD1245" s="43">
        <v>0.0</v>
      </c>
      <c r="AE1245" s="43">
        <v>5248.16</v>
      </c>
      <c r="AF1245" s="43">
        <v>0.0</v>
      </c>
      <c r="AG1245" s="43">
        <v>0.0</v>
      </c>
      <c r="AH1245" s="43">
        <v>0.0</v>
      </c>
      <c r="AI1245" s="43">
        <v>6500.0</v>
      </c>
      <c r="AJ1245" s="43">
        <v>0.0</v>
      </c>
      <c r="AK1245" s="43">
        <v>9685.0</v>
      </c>
      <c r="AL1245" s="43">
        <v>0.0</v>
      </c>
      <c r="AM1245" s="43">
        <v>0.2148496986228429</v>
      </c>
      <c r="AN1245" s="43">
        <v>0.0</v>
      </c>
      <c r="AO1245" s="43">
        <v>1.0</v>
      </c>
      <c r="AP1245" s="43">
        <v>137.0</v>
      </c>
      <c r="AQ1245" s="43">
        <v>1.0</v>
      </c>
    </row>
    <row r="1246" ht="15.75" customHeight="1">
      <c r="A1246" s="47">
        <v>4344.0</v>
      </c>
      <c r="B1246" s="48" t="str">
        <f t="array" ref="B1246">XLOOKUP(A1246,Industry_index!$A:$A,Industry_index!$B:$B)</f>
        <v>Finance, Insurance, Real Estate</v>
      </c>
      <c r="C1246" s="43">
        <v>638.0</v>
      </c>
      <c r="D1246" s="43">
        <v>16.08</v>
      </c>
      <c r="E1246" s="43">
        <v>2.0</v>
      </c>
      <c r="F1246" s="43">
        <v>12.0</v>
      </c>
      <c r="G1246" s="43">
        <v>0.0</v>
      </c>
      <c r="H1246" s="43">
        <v>10000.0</v>
      </c>
      <c r="I1246" s="43">
        <v>0.0</v>
      </c>
      <c r="J1246" s="43">
        <v>14500.0</v>
      </c>
      <c r="K1246" s="43">
        <v>20511.0</v>
      </c>
      <c r="L1246" s="43">
        <v>6635.0</v>
      </c>
      <c r="M1246" s="43">
        <v>0.0</v>
      </c>
      <c r="N1246" s="43">
        <v>0.0</v>
      </c>
      <c r="O1246" s="43">
        <v>0.0</v>
      </c>
      <c r="P1246" s="43">
        <v>0.0</v>
      </c>
      <c r="Q1246" s="43">
        <v>70322.7</v>
      </c>
      <c r="R1246" s="43">
        <v>20022.0</v>
      </c>
      <c r="S1246" s="43">
        <v>0.062144911458888</v>
      </c>
      <c r="T1246" s="43">
        <v>-71.528396</v>
      </c>
      <c r="U1246" s="43">
        <v>0.0</v>
      </c>
      <c r="V1246" s="43">
        <v>0.0</v>
      </c>
      <c r="W1246" s="43">
        <v>0.0</v>
      </c>
      <c r="X1246" s="43">
        <v>0.0</v>
      </c>
      <c r="Y1246" s="43">
        <v>0.0</v>
      </c>
      <c r="Z1246" s="43">
        <v>1.0</v>
      </c>
      <c r="AA1246" s="43">
        <v>16.08</v>
      </c>
      <c r="AB1246" s="43">
        <v>2.0</v>
      </c>
      <c r="AC1246" s="43">
        <v>0.0</v>
      </c>
      <c r="AD1246" s="43">
        <v>0.0</v>
      </c>
      <c r="AE1246" s="43">
        <v>6635.0</v>
      </c>
      <c r="AF1246" s="43">
        <v>0.0</v>
      </c>
      <c r="AG1246" s="43">
        <v>0.0</v>
      </c>
      <c r="AH1246" s="43">
        <v>0.0</v>
      </c>
      <c r="AI1246" s="43">
        <v>10000.0</v>
      </c>
      <c r="AJ1246" s="43">
        <v>0.0</v>
      </c>
      <c r="AK1246" s="43">
        <v>14500.0</v>
      </c>
      <c r="AL1246" s="43">
        <v>0.0</v>
      </c>
      <c r="AM1246" s="43">
        <v>0.211386389813134</v>
      </c>
      <c r="AN1246" s="43">
        <v>0.0</v>
      </c>
      <c r="AO1246" s="43">
        <v>1.0</v>
      </c>
      <c r="AP1246" s="43">
        <v>126.0</v>
      </c>
      <c r="AQ1246" s="43">
        <v>1.0</v>
      </c>
    </row>
    <row r="1247" ht="15.75" customHeight="1">
      <c r="A1247" s="47">
        <v>1701.0</v>
      </c>
      <c r="B1247" s="48" t="str">
        <f t="array" ref="B1247">XLOOKUP(A1247,Industry_index!$A:$A,Industry_index!$B:$B)</f>
        <v>Services</v>
      </c>
      <c r="C1247" s="43">
        <v>599.0</v>
      </c>
      <c r="D1247" s="43">
        <v>11.0</v>
      </c>
      <c r="E1247" s="43">
        <v>3.0</v>
      </c>
      <c r="F1247" s="43">
        <v>27.0</v>
      </c>
      <c r="G1247" s="43">
        <v>0.0</v>
      </c>
      <c r="H1247" s="43">
        <v>10000.0</v>
      </c>
      <c r="I1247" s="43">
        <v>0.0</v>
      </c>
      <c r="J1247" s="43">
        <v>14900.0</v>
      </c>
      <c r="K1247" s="43">
        <v>37087.666666</v>
      </c>
      <c r="L1247" s="43">
        <v>6812.666666</v>
      </c>
      <c r="M1247" s="43">
        <v>0.333333</v>
      </c>
      <c r="N1247" s="43">
        <v>0.0</v>
      </c>
      <c r="O1247" s="43">
        <v>0.0</v>
      </c>
      <c r="P1247" s="43">
        <v>0.0</v>
      </c>
      <c r="Q1247" s="43">
        <v>41151.675</v>
      </c>
      <c r="R1247" s="43">
        <v>25496.0</v>
      </c>
      <c r="S1247" s="43">
        <v>0.183690967914673</v>
      </c>
      <c r="T1247" s="43">
        <v>-38.043846</v>
      </c>
      <c r="U1247" s="43">
        <v>1.0</v>
      </c>
      <c r="V1247" s="43">
        <v>1.0</v>
      </c>
      <c r="W1247" s="43">
        <v>0.0</v>
      </c>
      <c r="X1247" s="43">
        <v>0.0</v>
      </c>
      <c r="Y1247" s="43">
        <v>0.0</v>
      </c>
      <c r="Z1247" s="43">
        <v>1.0</v>
      </c>
      <c r="AA1247" s="43">
        <v>11.0</v>
      </c>
      <c r="AB1247" s="43">
        <v>3.0</v>
      </c>
      <c r="AC1247" s="43">
        <v>1.0</v>
      </c>
      <c r="AD1247" s="43">
        <v>0.0</v>
      </c>
      <c r="AE1247" s="43">
        <v>6812.666666</v>
      </c>
      <c r="AF1247" s="43">
        <v>0.0</v>
      </c>
      <c r="AG1247" s="43">
        <v>0.0</v>
      </c>
      <c r="AH1247" s="43">
        <v>0.0</v>
      </c>
      <c r="AI1247" s="43">
        <v>10000.0</v>
      </c>
      <c r="AJ1247" s="43">
        <v>0.0</v>
      </c>
      <c r="AK1247" s="43">
        <v>14900.0</v>
      </c>
      <c r="AL1247" s="43">
        <v>0.0</v>
      </c>
      <c r="AM1247" s="43">
        <v>0.194950240686406</v>
      </c>
      <c r="AN1247" s="43">
        <v>0.0</v>
      </c>
      <c r="AO1247" s="43">
        <v>1.0</v>
      </c>
      <c r="AP1247" s="43">
        <v>83.0</v>
      </c>
      <c r="AQ1247" s="43">
        <v>1.0</v>
      </c>
    </row>
    <row r="1248" ht="15.75" customHeight="1">
      <c r="A1248" s="47">
        <v>1766.0</v>
      </c>
      <c r="B1248" s="48" t="str">
        <f t="array" ref="B1248">XLOOKUP(A1248,Industry_index!$A:$A,Industry_index!$B:$B)</f>
        <v>Services</v>
      </c>
      <c r="C1248" s="43">
        <v>562.0</v>
      </c>
      <c r="D1248" s="43">
        <v>4.66</v>
      </c>
      <c r="E1248" s="43">
        <v>3.0</v>
      </c>
      <c r="F1248" s="43">
        <v>4.0</v>
      </c>
      <c r="G1248" s="43">
        <v>0.0</v>
      </c>
      <c r="H1248" s="43">
        <v>25000.0</v>
      </c>
      <c r="I1248" s="43">
        <v>0.0</v>
      </c>
      <c r="J1248" s="43">
        <v>37250.0</v>
      </c>
      <c r="K1248" s="43">
        <v>140095.4</v>
      </c>
      <c r="L1248" s="43">
        <v>8666.826666</v>
      </c>
      <c r="M1248" s="43">
        <v>0.666666</v>
      </c>
      <c r="N1248" s="43">
        <v>0.666666</v>
      </c>
      <c r="O1248" s="43">
        <v>1.666666</v>
      </c>
      <c r="P1248" s="43">
        <v>5.0</v>
      </c>
      <c r="Q1248" s="43">
        <v>154613.336</v>
      </c>
      <c r="R1248" s="43">
        <v>122981.76</v>
      </c>
      <c r="S1248" s="43">
        <v>0.04486936223184</v>
      </c>
      <c r="T1248" s="43">
        <v>-20.458506</v>
      </c>
      <c r="U1248" s="43">
        <v>1.0</v>
      </c>
      <c r="V1248" s="43">
        <v>1.0</v>
      </c>
      <c r="W1248" s="43">
        <v>0.0</v>
      </c>
      <c r="X1248" s="43">
        <v>0.0</v>
      </c>
      <c r="Y1248" s="43">
        <v>0.0</v>
      </c>
      <c r="Z1248" s="43">
        <v>1.0</v>
      </c>
      <c r="AA1248" s="43">
        <v>4.66</v>
      </c>
      <c r="AB1248" s="43">
        <v>3.0</v>
      </c>
      <c r="AC1248" s="43">
        <v>1.0</v>
      </c>
      <c r="AD1248" s="43">
        <v>0.0</v>
      </c>
      <c r="AE1248" s="43">
        <v>8666.826666</v>
      </c>
      <c r="AF1248" s="43">
        <v>0.0</v>
      </c>
      <c r="AG1248" s="43">
        <v>0.0</v>
      </c>
      <c r="AH1248" s="43">
        <v>0.0</v>
      </c>
      <c r="AI1248" s="43">
        <v>25000.0</v>
      </c>
      <c r="AJ1248" s="43">
        <v>0.0</v>
      </c>
      <c r="AK1248" s="43">
        <v>37250.0</v>
      </c>
      <c r="AL1248" s="43">
        <v>0.0</v>
      </c>
      <c r="AM1248" s="43">
        <v>0.2135227108973333</v>
      </c>
      <c r="AN1248" s="43">
        <v>0.0</v>
      </c>
      <c r="AO1248" s="43">
        <v>1.0</v>
      </c>
      <c r="AP1248" s="43">
        <v>134.0</v>
      </c>
      <c r="AQ1248" s="43">
        <v>1.0</v>
      </c>
    </row>
    <row r="1249" ht="15.75" customHeight="1">
      <c r="A1249" s="47">
        <v>1914.0</v>
      </c>
      <c r="B1249" s="48" t="str">
        <f t="array" ref="B1249">XLOOKUP(A1249,Industry_index!$A:$A,Industry_index!$B:$B)</f>
        <v>Retail</v>
      </c>
      <c r="C1249" s="43">
        <v>521.0</v>
      </c>
      <c r="D1249" s="43">
        <v>13.45</v>
      </c>
      <c r="E1249" s="43">
        <v>1.0</v>
      </c>
      <c r="F1249" s="43">
        <v>0.0</v>
      </c>
      <c r="G1249" s="43">
        <v>5088.0</v>
      </c>
      <c r="H1249" s="43">
        <v>4000.0</v>
      </c>
      <c r="I1249" s="43">
        <v>3128.0</v>
      </c>
      <c r="J1249" s="43">
        <v>5960.0</v>
      </c>
      <c r="K1249" s="43">
        <v>16234.333333</v>
      </c>
      <c r="L1249" s="43">
        <v>4860.333333</v>
      </c>
      <c r="M1249" s="43">
        <v>0.0</v>
      </c>
      <c r="N1249" s="43">
        <v>0.0</v>
      </c>
      <c r="O1249" s="43">
        <v>0.0</v>
      </c>
      <c r="P1249" s="43">
        <v>0.0</v>
      </c>
      <c r="Q1249" s="43">
        <v>20306.0</v>
      </c>
      <c r="R1249" s="43">
        <v>8091.0</v>
      </c>
      <c r="S1249" s="43">
        <v>0.29938593092539</v>
      </c>
      <c r="T1249" s="43">
        <v>-60.154634</v>
      </c>
      <c r="U1249" s="43">
        <v>0.0</v>
      </c>
      <c r="V1249" s="43">
        <v>1.0</v>
      </c>
      <c r="W1249" s="43">
        <v>0.0</v>
      </c>
      <c r="X1249" s="43">
        <v>0.0</v>
      </c>
      <c r="Y1249" s="43">
        <v>0.0</v>
      </c>
      <c r="Z1249" s="43">
        <v>1.0</v>
      </c>
      <c r="AA1249" s="43">
        <v>13.45</v>
      </c>
      <c r="AB1249" s="43">
        <v>1.0</v>
      </c>
      <c r="AC1249" s="43">
        <v>1.0</v>
      </c>
      <c r="AD1249" s="43">
        <v>0.0</v>
      </c>
      <c r="AE1249" s="43">
        <v>4860.333333</v>
      </c>
      <c r="AF1249" s="43">
        <v>0.0</v>
      </c>
      <c r="AG1249" s="43">
        <v>0.0</v>
      </c>
      <c r="AH1249" s="43">
        <v>5088.0</v>
      </c>
      <c r="AI1249" s="43">
        <v>4000.0</v>
      </c>
      <c r="AJ1249" s="43">
        <v>3128.0</v>
      </c>
      <c r="AK1249" s="43">
        <v>5960.0</v>
      </c>
      <c r="AL1249" s="43">
        <v>1.0</v>
      </c>
      <c r="AM1249" s="43">
        <v>0.1720278212862561</v>
      </c>
      <c r="AN1249" s="43">
        <v>0.0</v>
      </c>
      <c r="AO1249" s="43">
        <v>0.0</v>
      </c>
      <c r="AP1249" s="43">
        <v>36.0</v>
      </c>
      <c r="AQ1249" s="43">
        <v>1.0</v>
      </c>
    </row>
    <row r="1250" ht="15.75" customHeight="1">
      <c r="A1250" s="47">
        <v>3509.0</v>
      </c>
      <c r="B1250" s="48" t="str">
        <f t="array" ref="B1250">XLOOKUP(A1250,Industry_index!$A:$A,Industry_index!$B:$B)</f>
        <v>Retail</v>
      </c>
      <c r="C1250" s="43">
        <v>730.0</v>
      </c>
      <c r="D1250" s="43">
        <v>11.03</v>
      </c>
      <c r="E1250" s="43">
        <v>2.0</v>
      </c>
      <c r="F1250" s="43">
        <v>4.0</v>
      </c>
      <c r="G1250" s="43">
        <v>0.0</v>
      </c>
      <c r="H1250" s="43">
        <v>40000.0</v>
      </c>
      <c r="I1250" s="43">
        <v>0.0</v>
      </c>
      <c r="J1250" s="43">
        <v>56800.0</v>
      </c>
      <c r="K1250" s="43">
        <v>105082.68</v>
      </c>
      <c r="L1250" s="43">
        <v>2894.243333</v>
      </c>
      <c r="M1250" s="43">
        <v>0.0</v>
      </c>
      <c r="N1250" s="43">
        <v>0.333333</v>
      </c>
      <c r="O1250" s="43">
        <v>0.333333</v>
      </c>
      <c r="P1250" s="43">
        <v>1.0</v>
      </c>
      <c r="Q1250" s="43">
        <v>119257.935</v>
      </c>
      <c r="R1250" s="43">
        <v>76732.17</v>
      </c>
      <c r="S1250" s="43">
        <v>0.027542502722618</v>
      </c>
      <c r="T1250" s="43">
        <v>-35.65865</v>
      </c>
      <c r="U1250" s="43">
        <v>0.0</v>
      </c>
      <c r="V1250" s="43">
        <v>1.0</v>
      </c>
      <c r="W1250" s="43">
        <v>0.0</v>
      </c>
      <c r="X1250" s="43">
        <v>0.0</v>
      </c>
      <c r="Y1250" s="43">
        <v>0.0</v>
      </c>
      <c r="Z1250" s="43">
        <v>1.0</v>
      </c>
      <c r="AA1250" s="43">
        <v>11.03</v>
      </c>
      <c r="AB1250" s="43">
        <v>2.0</v>
      </c>
      <c r="AC1250" s="43">
        <v>1.0</v>
      </c>
      <c r="AD1250" s="43">
        <v>0.0</v>
      </c>
      <c r="AE1250" s="43">
        <v>2894.243333</v>
      </c>
      <c r="AF1250" s="43">
        <v>0.0</v>
      </c>
      <c r="AG1250" s="43">
        <v>0.0</v>
      </c>
      <c r="AH1250" s="43">
        <v>0.0</v>
      </c>
      <c r="AI1250" s="43">
        <v>40000.0</v>
      </c>
      <c r="AJ1250" s="43">
        <v>0.0</v>
      </c>
      <c r="AK1250" s="43">
        <v>56800.0</v>
      </c>
      <c r="AL1250" s="43">
        <v>0.0</v>
      </c>
      <c r="AM1250" s="43">
        <v>0.1978362233296491</v>
      </c>
      <c r="AN1250" s="43">
        <v>0.0</v>
      </c>
      <c r="AO1250" s="43">
        <v>1.0</v>
      </c>
      <c r="AP1250" s="43">
        <v>90.0</v>
      </c>
      <c r="AQ1250" s="43">
        <v>1.0</v>
      </c>
    </row>
    <row r="1251" ht="15.75" customHeight="1">
      <c r="A1251" s="47">
        <v>3472.0</v>
      </c>
      <c r="B1251" s="48" t="str">
        <f t="array" ref="B1251">XLOOKUP(A1251,Industry_index!$A:$A,Industry_index!$B:$B)</f>
        <v>Construction</v>
      </c>
      <c r="C1251" s="43">
        <v>701.0</v>
      </c>
      <c r="D1251" s="43">
        <v>17.25</v>
      </c>
      <c r="E1251" s="43">
        <v>4.0</v>
      </c>
      <c r="F1251" s="43">
        <v>4.0</v>
      </c>
      <c r="G1251" s="43">
        <v>135575.62</v>
      </c>
      <c r="H1251" s="43">
        <v>150000.0</v>
      </c>
      <c r="I1251" s="43">
        <v>62075.62</v>
      </c>
      <c r="J1251" s="43">
        <v>223500.0</v>
      </c>
      <c r="K1251" s="43">
        <v>138796.546666</v>
      </c>
      <c r="L1251" s="43">
        <v>11427.83</v>
      </c>
      <c r="M1251" s="43">
        <v>0.0</v>
      </c>
      <c r="N1251" s="43">
        <v>0.0</v>
      </c>
      <c r="O1251" s="43">
        <v>0.0</v>
      </c>
      <c r="P1251" s="43">
        <v>0.0</v>
      </c>
      <c r="Q1251" s="43">
        <v>206384.403333</v>
      </c>
      <c r="R1251" s="43">
        <v>96.61</v>
      </c>
      <c r="S1251" s="43">
        <v>0.16510118385884</v>
      </c>
      <c r="T1251" s="43">
        <v>-99.953187</v>
      </c>
      <c r="U1251" s="43">
        <v>0.0</v>
      </c>
      <c r="V1251" s="43">
        <v>0.0</v>
      </c>
      <c r="W1251" s="43">
        <v>1.0</v>
      </c>
      <c r="X1251" s="43">
        <v>0.0</v>
      </c>
      <c r="Y1251" s="43">
        <v>0.0</v>
      </c>
      <c r="Z1251" s="43">
        <v>1.0</v>
      </c>
      <c r="AA1251" s="43">
        <v>17.25</v>
      </c>
      <c r="AB1251" s="43">
        <v>4.0</v>
      </c>
      <c r="AC1251" s="43">
        <v>0.0</v>
      </c>
      <c r="AD1251" s="43">
        <v>1.0</v>
      </c>
      <c r="AE1251" s="43">
        <v>11427.83</v>
      </c>
      <c r="AF1251" s="43">
        <v>0.0</v>
      </c>
      <c r="AG1251" s="43">
        <v>0.0</v>
      </c>
      <c r="AH1251" s="43">
        <v>135575.62</v>
      </c>
      <c r="AI1251" s="43">
        <v>150000.0</v>
      </c>
      <c r="AJ1251" s="43">
        <v>62075.62</v>
      </c>
      <c r="AK1251" s="43">
        <v>223500.0</v>
      </c>
      <c r="AL1251" s="43">
        <v>1.0</v>
      </c>
      <c r="AM1251" s="43">
        <v>0.2147791855024395</v>
      </c>
      <c r="AN1251" s="43">
        <v>0.0</v>
      </c>
      <c r="AO1251" s="43">
        <v>0.0</v>
      </c>
      <c r="AP1251" s="43">
        <v>136.0</v>
      </c>
      <c r="AQ1251" s="43">
        <v>1.0</v>
      </c>
    </row>
    <row r="1252" ht="15.75" customHeight="1">
      <c r="A1252" s="47">
        <v>2755.0</v>
      </c>
      <c r="B1252" s="48" t="str">
        <f t="array" ref="B1252">XLOOKUP(A1252,Industry_index!$A:$A,Industry_index!$B:$B)</f>
        <v>Retail</v>
      </c>
      <c r="C1252" s="43">
        <v>582.0</v>
      </c>
      <c r="D1252" s="43">
        <v>12.19</v>
      </c>
      <c r="E1252" s="43">
        <v>2.0</v>
      </c>
      <c r="F1252" s="43">
        <v>2.0</v>
      </c>
      <c r="G1252" s="43">
        <v>0.0</v>
      </c>
      <c r="H1252" s="43">
        <v>3000.0</v>
      </c>
      <c r="I1252" s="43">
        <v>0.0</v>
      </c>
      <c r="J1252" s="43">
        <v>4470.0</v>
      </c>
      <c r="K1252" s="43">
        <v>22780.73</v>
      </c>
      <c r="L1252" s="43">
        <v>2804.24</v>
      </c>
      <c r="M1252" s="43">
        <v>0.0</v>
      </c>
      <c r="N1252" s="43">
        <v>0.0</v>
      </c>
      <c r="O1252" s="43">
        <v>0.0</v>
      </c>
      <c r="P1252" s="43">
        <v>0.0</v>
      </c>
      <c r="Q1252" s="43">
        <v>33574.57</v>
      </c>
      <c r="R1252" s="43">
        <v>15803.45</v>
      </c>
      <c r="S1252" s="43">
        <v>0.095334192222875</v>
      </c>
      <c r="T1252" s="43">
        <v>-52.930298</v>
      </c>
      <c r="U1252" s="43">
        <v>1.0</v>
      </c>
      <c r="V1252" s="43">
        <v>1.0</v>
      </c>
      <c r="W1252" s="43">
        <v>0.0</v>
      </c>
      <c r="X1252" s="43">
        <v>0.0</v>
      </c>
      <c r="Y1252" s="43">
        <v>0.0</v>
      </c>
      <c r="Z1252" s="43">
        <v>1.0</v>
      </c>
      <c r="AA1252" s="43">
        <v>12.19</v>
      </c>
      <c r="AB1252" s="43">
        <v>2.0</v>
      </c>
      <c r="AC1252" s="43">
        <v>1.0</v>
      </c>
      <c r="AD1252" s="43">
        <v>0.0</v>
      </c>
      <c r="AE1252" s="43">
        <v>2804.24</v>
      </c>
      <c r="AF1252" s="43">
        <v>0.0</v>
      </c>
      <c r="AG1252" s="43">
        <v>0.0</v>
      </c>
      <c r="AH1252" s="43">
        <v>0.0</v>
      </c>
      <c r="AI1252" s="43">
        <v>3000.0</v>
      </c>
      <c r="AJ1252" s="43">
        <v>0.0</v>
      </c>
      <c r="AK1252" s="43">
        <v>4470.0</v>
      </c>
      <c r="AL1252" s="43">
        <v>0.0</v>
      </c>
      <c r="AM1252" s="43">
        <v>0.1936688522485256</v>
      </c>
      <c r="AN1252" s="43">
        <v>0.0</v>
      </c>
      <c r="AO1252" s="43">
        <v>1.0</v>
      </c>
      <c r="AP1252" s="43">
        <v>77.0</v>
      </c>
      <c r="AQ1252" s="43">
        <v>1.0</v>
      </c>
    </row>
    <row r="1253" ht="15.75" customHeight="1">
      <c r="A1253" s="47">
        <v>4266.0</v>
      </c>
      <c r="B1253" s="48" t="str">
        <f t="array" ref="B1253">XLOOKUP(A1253,Industry_index!$A:$A,Industry_index!$B:$B)</f>
        <v>Services</v>
      </c>
      <c r="C1253" s="43">
        <v>601.0</v>
      </c>
      <c r="D1253" s="43">
        <v>14.09</v>
      </c>
      <c r="E1253" s="43">
        <v>1.0</v>
      </c>
      <c r="F1253" s="43">
        <v>0.0</v>
      </c>
      <c r="G1253" s="43">
        <v>0.0</v>
      </c>
      <c r="H1253" s="43">
        <v>5000.0</v>
      </c>
      <c r="I1253" s="43">
        <v>0.0</v>
      </c>
      <c r="J1253" s="43">
        <v>7450.0</v>
      </c>
      <c r="K1253" s="43">
        <v>17499.01</v>
      </c>
      <c r="L1253" s="43">
        <v>43.666666</v>
      </c>
      <c r="M1253" s="43">
        <v>0.0</v>
      </c>
      <c r="N1253" s="43">
        <v>0.0</v>
      </c>
      <c r="O1253" s="43">
        <v>0.333333</v>
      </c>
      <c r="P1253" s="43">
        <v>1.0</v>
      </c>
      <c r="Q1253" s="43">
        <v>20361.085</v>
      </c>
      <c r="R1253" s="43">
        <v>11774.86</v>
      </c>
      <c r="S1253" s="43">
        <v>0.002495569749374</v>
      </c>
      <c r="T1253" s="43">
        <v>-42.169805</v>
      </c>
      <c r="U1253" s="43">
        <v>0.0</v>
      </c>
      <c r="V1253" s="43">
        <v>1.0</v>
      </c>
      <c r="W1253" s="43">
        <v>0.0</v>
      </c>
      <c r="X1253" s="43">
        <v>0.0</v>
      </c>
      <c r="Y1253" s="43">
        <v>0.0</v>
      </c>
      <c r="Z1253" s="43">
        <v>1.0</v>
      </c>
      <c r="AA1253" s="43">
        <v>14.09</v>
      </c>
      <c r="AB1253" s="43">
        <v>1.0</v>
      </c>
      <c r="AC1253" s="43">
        <v>1.0</v>
      </c>
      <c r="AD1253" s="43">
        <v>0.0</v>
      </c>
      <c r="AE1253" s="43">
        <v>43.666666</v>
      </c>
      <c r="AF1253" s="43">
        <v>0.0</v>
      </c>
      <c r="AG1253" s="43">
        <v>0.0</v>
      </c>
      <c r="AH1253" s="43">
        <v>0.0</v>
      </c>
      <c r="AI1253" s="43">
        <v>5000.0</v>
      </c>
      <c r="AJ1253" s="43">
        <v>0.0</v>
      </c>
      <c r="AK1253" s="43">
        <v>7450.0</v>
      </c>
      <c r="AL1253" s="43">
        <v>0.0</v>
      </c>
      <c r="AM1253" s="43">
        <v>0.1854647903506927</v>
      </c>
      <c r="AN1253" s="43">
        <v>0.0</v>
      </c>
      <c r="AO1253" s="43">
        <v>1.0</v>
      </c>
      <c r="AP1253" s="43">
        <v>61.0</v>
      </c>
      <c r="AQ1253" s="43">
        <v>1.0</v>
      </c>
    </row>
    <row r="1254" ht="15.75" customHeight="1">
      <c r="A1254" s="47">
        <v>3812.0</v>
      </c>
      <c r="B1254" s="48" t="str">
        <f t="array" ref="B1254">XLOOKUP(A1254,Industry_index!$A:$A,Industry_index!$B:$B)</f>
        <v>Services</v>
      </c>
      <c r="C1254" s="43">
        <v>685.0</v>
      </c>
      <c r="D1254" s="43">
        <v>7.46</v>
      </c>
      <c r="E1254" s="43">
        <v>4.0</v>
      </c>
      <c r="F1254" s="43">
        <v>56.0</v>
      </c>
      <c r="G1254" s="43">
        <v>0.0</v>
      </c>
      <c r="H1254" s="43">
        <v>7000.0</v>
      </c>
      <c r="I1254" s="43">
        <v>0.0</v>
      </c>
      <c r="J1254" s="43">
        <v>10430.0</v>
      </c>
      <c r="K1254" s="43">
        <v>15815.4</v>
      </c>
      <c r="L1254" s="43">
        <v>11427.83</v>
      </c>
      <c r="M1254" s="43">
        <v>0.0</v>
      </c>
      <c r="N1254" s="43">
        <v>0.0</v>
      </c>
      <c r="O1254" s="43">
        <v>0.0</v>
      </c>
      <c r="P1254" s="43">
        <v>0.0</v>
      </c>
      <c r="Q1254" s="43">
        <v>15613.72</v>
      </c>
      <c r="R1254" s="43">
        <v>9664.1</v>
      </c>
      <c r="S1254" s="43">
        <v>0.307112011676168</v>
      </c>
      <c r="T1254" s="43">
        <v>-38.105076</v>
      </c>
      <c r="U1254" s="43">
        <v>1.0</v>
      </c>
      <c r="V1254" s="43">
        <v>1.0</v>
      </c>
      <c r="W1254" s="43">
        <v>0.0</v>
      </c>
      <c r="X1254" s="43">
        <v>0.0</v>
      </c>
      <c r="Y1254" s="43">
        <v>0.0</v>
      </c>
      <c r="Z1254" s="43">
        <v>1.0</v>
      </c>
      <c r="AA1254" s="43">
        <v>7.46</v>
      </c>
      <c r="AB1254" s="43">
        <v>4.0</v>
      </c>
      <c r="AC1254" s="43">
        <v>1.0</v>
      </c>
      <c r="AD1254" s="43">
        <v>0.0</v>
      </c>
      <c r="AE1254" s="43">
        <v>11427.83</v>
      </c>
      <c r="AF1254" s="43">
        <v>0.0</v>
      </c>
      <c r="AG1254" s="43">
        <v>0.0</v>
      </c>
      <c r="AH1254" s="43">
        <v>0.0</v>
      </c>
      <c r="AI1254" s="43">
        <v>7000.0</v>
      </c>
      <c r="AJ1254" s="43">
        <v>0.0</v>
      </c>
      <c r="AK1254" s="43">
        <v>10430.0</v>
      </c>
      <c r="AL1254" s="43">
        <v>0.0</v>
      </c>
      <c r="AM1254" s="43">
        <v>0.203299292495361</v>
      </c>
      <c r="AN1254" s="43">
        <v>0.0</v>
      </c>
      <c r="AO1254" s="43">
        <v>1.0</v>
      </c>
      <c r="AP1254" s="43">
        <v>106.0</v>
      </c>
      <c r="AQ1254" s="43">
        <v>1.0</v>
      </c>
    </row>
    <row r="1255" ht="15.75" customHeight="1">
      <c r="A1255" s="47">
        <v>1117.0</v>
      </c>
      <c r="B1255" s="48" t="str">
        <f t="array" ref="B1255">XLOOKUP(A1255,Industry_index!$A:$A,Industry_index!$B:$B)</f>
        <v>Services</v>
      </c>
      <c r="C1255" s="43">
        <v>663.0</v>
      </c>
      <c r="D1255" s="43">
        <v>5.11</v>
      </c>
      <c r="E1255" s="43">
        <v>2.0</v>
      </c>
      <c r="F1255" s="43">
        <v>0.0</v>
      </c>
      <c r="G1255" s="43">
        <v>0.0</v>
      </c>
      <c r="H1255" s="43">
        <v>15000.0</v>
      </c>
      <c r="I1255" s="43">
        <v>0.0</v>
      </c>
      <c r="J1255" s="43">
        <v>22350.0</v>
      </c>
      <c r="K1255" s="43">
        <v>22358.18</v>
      </c>
      <c r="L1255" s="43">
        <v>11427.83</v>
      </c>
      <c r="M1255" s="43">
        <v>0.0</v>
      </c>
      <c r="N1255" s="43">
        <v>0.0</v>
      </c>
      <c r="O1255" s="43">
        <v>0.0</v>
      </c>
      <c r="P1255" s="43">
        <v>0.0</v>
      </c>
      <c r="Q1255" s="43">
        <v>25566.445</v>
      </c>
      <c r="R1255" s="43">
        <v>15941.65</v>
      </c>
      <c r="S1255" s="43">
        <v>0.307112011676168</v>
      </c>
      <c r="T1255" s="43">
        <v>-37.646219</v>
      </c>
      <c r="U1255" s="43">
        <v>0.0</v>
      </c>
      <c r="V1255" s="43">
        <v>1.0</v>
      </c>
      <c r="W1255" s="43">
        <v>0.0</v>
      </c>
      <c r="X1255" s="43">
        <v>0.0</v>
      </c>
      <c r="Y1255" s="43">
        <v>0.0</v>
      </c>
      <c r="Z1255" s="43">
        <v>1.0</v>
      </c>
      <c r="AA1255" s="43">
        <v>5.11</v>
      </c>
      <c r="AB1255" s="43">
        <v>2.0</v>
      </c>
      <c r="AC1255" s="43">
        <v>1.0</v>
      </c>
      <c r="AD1255" s="43">
        <v>0.0</v>
      </c>
      <c r="AE1255" s="43">
        <v>11427.83</v>
      </c>
      <c r="AF1255" s="43">
        <v>0.0</v>
      </c>
      <c r="AG1255" s="43">
        <v>0.0</v>
      </c>
      <c r="AH1255" s="43">
        <v>0.0</v>
      </c>
      <c r="AI1255" s="43">
        <v>15000.0</v>
      </c>
      <c r="AJ1255" s="43">
        <v>0.0</v>
      </c>
      <c r="AK1255" s="43">
        <v>22350.0</v>
      </c>
      <c r="AL1255" s="43">
        <v>0.0</v>
      </c>
      <c r="AM1255" s="43">
        <v>0.190831629685653</v>
      </c>
      <c r="AN1255" s="43">
        <v>0.0</v>
      </c>
      <c r="AO1255" s="43">
        <v>1.0</v>
      </c>
      <c r="AP1255" s="43">
        <v>71.0</v>
      </c>
      <c r="AQ1255" s="43">
        <v>1.0</v>
      </c>
    </row>
    <row r="1256" ht="15.75" customHeight="1">
      <c r="A1256" s="47">
        <v>183.0</v>
      </c>
      <c r="B1256" s="48" t="str">
        <f t="array" ref="B1256">XLOOKUP(A1256,Industry_index!$A:$A,Industry_index!$B:$B)</f>
        <v>Services</v>
      </c>
      <c r="C1256" s="43">
        <v>567.0</v>
      </c>
      <c r="D1256" s="43">
        <v>10.15</v>
      </c>
      <c r="E1256" s="43">
        <v>1.0</v>
      </c>
      <c r="F1256" s="43">
        <v>0.0</v>
      </c>
      <c r="G1256" s="43">
        <v>0.0</v>
      </c>
      <c r="H1256" s="43">
        <v>15000.0</v>
      </c>
      <c r="I1256" s="43">
        <v>0.0</v>
      </c>
      <c r="J1256" s="43">
        <v>22350.0</v>
      </c>
      <c r="K1256" s="43">
        <v>67271.666666</v>
      </c>
      <c r="L1256" s="43">
        <v>8438.666666</v>
      </c>
      <c r="M1256" s="43">
        <v>0.333333</v>
      </c>
      <c r="N1256" s="43">
        <v>0.0</v>
      </c>
      <c r="O1256" s="43">
        <v>0.0</v>
      </c>
      <c r="P1256" s="43">
        <v>0.0</v>
      </c>
      <c r="Q1256" s="43">
        <v>92665.098571</v>
      </c>
      <c r="R1256" s="43">
        <v>56174.0</v>
      </c>
      <c r="S1256" s="43">
        <v>0.12544166065745</v>
      </c>
      <c r="T1256" s="43">
        <v>-39.379551</v>
      </c>
      <c r="U1256" s="43">
        <v>0.0</v>
      </c>
      <c r="V1256" s="43">
        <v>1.0</v>
      </c>
      <c r="W1256" s="43">
        <v>0.0</v>
      </c>
      <c r="X1256" s="43">
        <v>0.0</v>
      </c>
      <c r="Y1256" s="43">
        <v>0.0</v>
      </c>
      <c r="Z1256" s="43">
        <v>1.0</v>
      </c>
      <c r="AA1256" s="43">
        <v>10.15</v>
      </c>
      <c r="AB1256" s="43">
        <v>1.0</v>
      </c>
      <c r="AC1256" s="43">
        <v>1.0</v>
      </c>
      <c r="AD1256" s="43">
        <v>0.0</v>
      </c>
      <c r="AE1256" s="43">
        <v>8438.666666</v>
      </c>
      <c r="AF1256" s="43">
        <v>0.0</v>
      </c>
      <c r="AG1256" s="43">
        <v>0.0</v>
      </c>
      <c r="AH1256" s="43">
        <v>0.0</v>
      </c>
      <c r="AI1256" s="43">
        <v>15000.0</v>
      </c>
      <c r="AJ1256" s="43">
        <v>0.0</v>
      </c>
      <c r="AK1256" s="43">
        <v>22350.0</v>
      </c>
      <c r="AL1256" s="43">
        <v>0.0</v>
      </c>
      <c r="AM1256" s="43">
        <v>0.172214407789713</v>
      </c>
      <c r="AN1256" s="43">
        <v>0.0</v>
      </c>
      <c r="AO1256" s="43">
        <v>1.0</v>
      </c>
      <c r="AP1256" s="43">
        <v>37.0</v>
      </c>
      <c r="AQ1256" s="43">
        <v>1.0</v>
      </c>
    </row>
    <row r="1257" ht="15.75" customHeight="1">
      <c r="A1257" s="47">
        <v>1008.0</v>
      </c>
      <c r="B1257" s="48" t="str">
        <f t="array" ref="B1257">XLOOKUP(A1257,Industry_index!$A:$A,Industry_index!$B:$B)</f>
        <v>Services</v>
      </c>
      <c r="C1257" s="43">
        <v>470.0</v>
      </c>
      <c r="D1257" s="43">
        <v>8.77</v>
      </c>
      <c r="E1257" s="43">
        <v>1.0</v>
      </c>
      <c r="F1257" s="43">
        <v>0.0</v>
      </c>
      <c r="G1257" s="43">
        <v>0.0</v>
      </c>
      <c r="H1257" s="43">
        <v>4000.0</v>
      </c>
      <c r="I1257" s="43">
        <v>0.0</v>
      </c>
      <c r="J1257" s="43">
        <v>5960.0</v>
      </c>
      <c r="K1257" s="43">
        <v>10368.666666</v>
      </c>
      <c r="L1257" s="43">
        <v>1312.333333</v>
      </c>
      <c r="M1257" s="43">
        <v>0.333333</v>
      </c>
      <c r="N1257" s="43">
        <v>0.0</v>
      </c>
      <c r="O1257" s="43">
        <v>0.0</v>
      </c>
      <c r="P1257" s="43">
        <v>0.0</v>
      </c>
      <c r="Q1257" s="43">
        <v>12282.166666</v>
      </c>
      <c r="R1257" s="43">
        <v>9211.0</v>
      </c>
      <c r="S1257" s="43">
        <v>0.126566859587584</v>
      </c>
      <c r="T1257" s="43">
        <v>-25.005115</v>
      </c>
      <c r="U1257" s="43">
        <v>0.0</v>
      </c>
      <c r="V1257" s="43">
        <v>1.0</v>
      </c>
      <c r="W1257" s="43">
        <v>0.0</v>
      </c>
      <c r="X1257" s="43">
        <v>0.0</v>
      </c>
      <c r="Y1257" s="43">
        <v>0.0</v>
      </c>
      <c r="Z1257" s="43">
        <v>1.0</v>
      </c>
      <c r="AA1257" s="43">
        <v>8.77</v>
      </c>
      <c r="AB1257" s="43">
        <v>1.0</v>
      </c>
      <c r="AC1257" s="43">
        <v>1.0</v>
      </c>
      <c r="AD1257" s="43">
        <v>0.0</v>
      </c>
      <c r="AE1257" s="43">
        <v>1312.333333</v>
      </c>
      <c r="AF1257" s="43">
        <v>0.0</v>
      </c>
      <c r="AG1257" s="43">
        <v>0.0</v>
      </c>
      <c r="AH1257" s="43">
        <v>0.0</v>
      </c>
      <c r="AI1257" s="43">
        <v>4000.0</v>
      </c>
      <c r="AJ1257" s="43">
        <v>0.0</v>
      </c>
      <c r="AK1257" s="43">
        <v>5960.0</v>
      </c>
      <c r="AL1257" s="43">
        <v>0.0</v>
      </c>
      <c r="AM1257" s="43">
        <v>0.2014249385163021</v>
      </c>
      <c r="AN1257" s="43">
        <v>0.0</v>
      </c>
      <c r="AO1257" s="43">
        <v>1.0</v>
      </c>
      <c r="AP1257" s="43">
        <v>99.0</v>
      </c>
      <c r="AQ1257" s="43">
        <v>1.0</v>
      </c>
    </row>
    <row r="1258" ht="15.75" customHeight="1">
      <c r="A1258" s="47">
        <v>1499.0</v>
      </c>
      <c r="B1258" s="48" t="str">
        <f t="array" ref="B1258">XLOOKUP(A1258,Industry_index!$A:$A,Industry_index!$B:$B)</f>
        <v>Services</v>
      </c>
      <c r="C1258" s="43">
        <v>581.0</v>
      </c>
      <c r="D1258" s="43">
        <v>15.25</v>
      </c>
      <c r="E1258" s="43">
        <v>3.0</v>
      </c>
      <c r="F1258" s="43">
        <v>28.0</v>
      </c>
      <c r="G1258" s="43">
        <v>0.0</v>
      </c>
      <c r="H1258" s="43">
        <v>4000.0</v>
      </c>
      <c r="I1258" s="43">
        <v>0.0</v>
      </c>
      <c r="J1258" s="43">
        <v>5960.0</v>
      </c>
      <c r="K1258" s="43">
        <v>41434.696666</v>
      </c>
      <c r="L1258" s="43">
        <v>2322.803333</v>
      </c>
      <c r="M1258" s="43">
        <v>0.666666</v>
      </c>
      <c r="N1258" s="43">
        <v>0.666666</v>
      </c>
      <c r="O1258" s="43">
        <v>0.666666</v>
      </c>
      <c r="P1258" s="43">
        <v>2.0</v>
      </c>
      <c r="Q1258" s="43">
        <v>50692.091538</v>
      </c>
      <c r="R1258" s="43">
        <v>35031.97</v>
      </c>
      <c r="S1258" s="43">
        <v>0.056059293297646</v>
      </c>
      <c r="T1258" s="43">
        <v>-30.892629</v>
      </c>
      <c r="U1258" s="43">
        <v>1.0</v>
      </c>
      <c r="V1258" s="43">
        <v>1.0</v>
      </c>
      <c r="W1258" s="43">
        <v>0.0</v>
      </c>
      <c r="X1258" s="43">
        <v>0.0</v>
      </c>
      <c r="Y1258" s="43">
        <v>0.0</v>
      </c>
      <c r="Z1258" s="43">
        <v>1.0</v>
      </c>
      <c r="AA1258" s="43">
        <v>15.25</v>
      </c>
      <c r="AB1258" s="43">
        <v>3.0</v>
      </c>
      <c r="AC1258" s="43">
        <v>1.0</v>
      </c>
      <c r="AD1258" s="43">
        <v>0.0</v>
      </c>
      <c r="AE1258" s="43">
        <v>2322.803333</v>
      </c>
      <c r="AF1258" s="43">
        <v>0.0</v>
      </c>
      <c r="AG1258" s="43">
        <v>0.0</v>
      </c>
      <c r="AH1258" s="43">
        <v>0.0</v>
      </c>
      <c r="AI1258" s="43">
        <v>4000.0</v>
      </c>
      <c r="AJ1258" s="43">
        <v>0.0</v>
      </c>
      <c r="AK1258" s="43">
        <v>5960.0</v>
      </c>
      <c r="AL1258" s="43">
        <v>0.0</v>
      </c>
      <c r="AM1258" s="43">
        <v>0.1942719009033346</v>
      </c>
      <c r="AN1258" s="43">
        <v>0.0</v>
      </c>
      <c r="AO1258" s="43">
        <v>1.0</v>
      </c>
      <c r="AP1258" s="43">
        <v>80.0</v>
      </c>
      <c r="AQ1258" s="43">
        <v>1.0</v>
      </c>
    </row>
    <row r="1259" ht="15.75" customHeight="1">
      <c r="A1259" s="47">
        <v>1630.0</v>
      </c>
      <c r="B1259" s="48" t="str">
        <f t="array" ref="B1259">XLOOKUP(A1259,Industry_index!$A:$A,Industry_index!$B:$B)</f>
        <v>Services</v>
      </c>
      <c r="C1259" s="43">
        <v>507.0</v>
      </c>
      <c r="D1259" s="43">
        <v>20.05</v>
      </c>
      <c r="E1259" s="43">
        <v>4.0</v>
      </c>
      <c r="F1259" s="43">
        <v>52.0</v>
      </c>
      <c r="G1259" s="43">
        <v>0.0</v>
      </c>
      <c r="H1259" s="43">
        <v>5000.0</v>
      </c>
      <c r="I1259" s="43">
        <v>0.0</v>
      </c>
      <c r="J1259" s="43">
        <v>7450.0</v>
      </c>
      <c r="K1259" s="43">
        <v>28742.153333</v>
      </c>
      <c r="L1259" s="43">
        <v>8414.096666</v>
      </c>
      <c r="M1259" s="43">
        <v>0.0</v>
      </c>
      <c r="N1259" s="43">
        <v>0.666666</v>
      </c>
      <c r="O1259" s="43">
        <v>0.0</v>
      </c>
      <c r="P1259" s="43">
        <v>0.0</v>
      </c>
      <c r="Q1259" s="43">
        <v>45353.309</v>
      </c>
      <c r="R1259" s="43">
        <v>24062.02</v>
      </c>
      <c r="S1259" s="43">
        <v>0.242560694081534</v>
      </c>
      <c r="T1259" s="43">
        <v>-46.945394</v>
      </c>
      <c r="U1259" s="43">
        <v>1.0</v>
      </c>
      <c r="V1259" s="43">
        <v>1.0</v>
      </c>
      <c r="W1259" s="43">
        <v>0.0</v>
      </c>
      <c r="X1259" s="43">
        <v>0.0</v>
      </c>
      <c r="Y1259" s="43">
        <v>0.0</v>
      </c>
      <c r="Z1259" s="43">
        <v>1.0</v>
      </c>
      <c r="AA1259" s="43">
        <v>20.05</v>
      </c>
      <c r="AB1259" s="43">
        <v>4.0</v>
      </c>
      <c r="AC1259" s="43">
        <v>1.0</v>
      </c>
      <c r="AD1259" s="43">
        <v>0.0</v>
      </c>
      <c r="AE1259" s="43">
        <v>8414.096666</v>
      </c>
      <c r="AF1259" s="43">
        <v>0.0</v>
      </c>
      <c r="AG1259" s="43">
        <v>0.0</v>
      </c>
      <c r="AH1259" s="43">
        <v>0.0</v>
      </c>
      <c r="AI1259" s="43">
        <v>5000.0</v>
      </c>
      <c r="AJ1259" s="43">
        <v>0.0</v>
      </c>
      <c r="AK1259" s="43">
        <v>7450.0</v>
      </c>
      <c r="AL1259" s="43">
        <v>0.0</v>
      </c>
      <c r="AM1259" s="43">
        <v>0.1669027301621386</v>
      </c>
      <c r="AN1259" s="43">
        <v>0.0</v>
      </c>
      <c r="AO1259" s="43">
        <v>1.0</v>
      </c>
      <c r="AP1259" s="43">
        <v>28.0</v>
      </c>
      <c r="AQ1259" s="43">
        <v>1.0</v>
      </c>
    </row>
    <row r="1260" ht="15.75" customHeight="1">
      <c r="A1260" s="47">
        <v>1350.0</v>
      </c>
      <c r="B1260" s="48" t="str">
        <f t="array" ref="B1260">XLOOKUP(A1260,Industry_index!$A:$A,Industry_index!$B:$B)</f>
        <v>Services</v>
      </c>
      <c r="C1260" s="43">
        <v>465.0</v>
      </c>
      <c r="D1260" s="43">
        <v>7.88</v>
      </c>
      <c r="E1260" s="43">
        <v>2.0</v>
      </c>
      <c r="F1260" s="43">
        <v>12.0</v>
      </c>
      <c r="G1260" s="43">
        <v>0.0</v>
      </c>
      <c r="H1260" s="43">
        <v>5000.0</v>
      </c>
      <c r="I1260" s="43">
        <v>0.0</v>
      </c>
      <c r="J1260" s="43">
        <v>7450.0</v>
      </c>
      <c r="K1260" s="43">
        <v>41229.666666</v>
      </c>
      <c r="L1260" s="43">
        <v>4649.333333</v>
      </c>
      <c r="M1260" s="43">
        <v>0.666666</v>
      </c>
      <c r="N1260" s="43">
        <v>0.0</v>
      </c>
      <c r="O1260" s="43">
        <v>0.0</v>
      </c>
      <c r="P1260" s="43">
        <v>0.0</v>
      </c>
      <c r="Q1260" s="43">
        <v>53259.075454</v>
      </c>
      <c r="R1260" s="43">
        <v>39070.0</v>
      </c>
      <c r="S1260" s="43">
        <v>0.112766607154507</v>
      </c>
      <c r="T1260" s="43">
        <v>-26.641619</v>
      </c>
      <c r="U1260" s="43">
        <v>0.0</v>
      </c>
      <c r="V1260" s="43">
        <v>1.0</v>
      </c>
      <c r="W1260" s="43">
        <v>0.0</v>
      </c>
      <c r="X1260" s="43">
        <v>0.0</v>
      </c>
      <c r="Y1260" s="43">
        <v>0.0</v>
      </c>
      <c r="Z1260" s="43">
        <v>1.0</v>
      </c>
      <c r="AA1260" s="43">
        <v>7.88</v>
      </c>
      <c r="AB1260" s="43">
        <v>2.0</v>
      </c>
      <c r="AC1260" s="43">
        <v>1.0</v>
      </c>
      <c r="AD1260" s="43">
        <v>0.0</v>
      </c>
      <c r="AE1260" s="43">
        <v>4649.333333</v>
      </c>
      <c r="AF1260" s="43">
        <v>0.0</v>
      </c>
      <c r="AG1260" s="43">
        <v>0.0</v>
      </c>
      <c r="AH1260" s="43">
        <v>0.0</v>
      </c>
      <c r="AI1260" s="43">
        <v>5000.0</v>
      </c>
      <c r="AJ1260" s="43">
        <v>0.0</v>
      </c>
      <c r="AK1260" s="43">
        <v>7450.0</v>
      </c>
      <c r="AL1260" s="43">
        <v>0.0</v>
      </c>
      <c r="AM1260" s="43">
        <v>0.2039743809032127</v>
      </c>
      <c r="AN1260" s="43">
        <v>0.0</v>
      </c>
      <c r="AO1260" s="43">
        <v>1.0</v>
      </c>
      <c r="AP1260" s="43">
        <v>107.0</v>
      </c>
      <c r="AQ1260" s="43">
        <v>1.0</v>
      </c>
    </row>
    <row r="1261" ht="15.75" customHeight="1">
      <c r="A1261" s="47">
        <v>3846.0</v>
      </c>
      <c r="B1261" s="48" t="str">
        <f t="array" ref="B1261">XLOOKUP(A1261,Industry_index!$A:$A,Industry_index!$B:$B)</f>
        <v>Services</v>
      </c>
      <c r="C1261" s="43">
        <v>651.0</v>
      </c>
      <c r="D1261" s="43">
        <v>6.51</v>
      </c>
      <c r="E1261" s="43">
        <v>1.0</v>
      </c>
      <c r="F1261" s="43">
        <v>4.0</v>
      </c>
      <c r="G1261" s="43">
        <v>0.0</v>
      </c>
      <c r="H1261" s="43">
        <v>50000.0</v>
      </c>
      <c r="I1261" s="43">
        <v>0.0</v>
      </c>
      <c r="J1261" s="43">
        <v>69500.0</v>
      </c>
      <c r="K1261" s="43">
        <v>116368.106666</v>
      </c>
      <c r="L1261" s="43">
        <v>11427.83</v>
      </c>
      <c r="M1261" s="43">
        <v>0.0</v>
      </c>
      <c r="N1261" s="43">
        <v>0.0</v>
      </c>
      <c r="O1261" s="43">
        <v>0.0</v>
      </c>
      <c r="P1261" s="43">
        <v>0.0</v>
      </c>
      <c r="Q1261" s="43">
        <v>79046.39</v>
      </c>
      <c r="R1261" s="43">
        <v>45558.62</v>
      </c>
      <c r="S1261" s="43">
        <v>0.478998591568415</v>
      </c>
      <c r="T1261" s="43">
        <v>-42.364705</v>
      </c>
      <c r="U1261" s="43">
        <v>0.0</v>
      </c>
      <c r="V1261" s="43">
        <v>1.0</v>
      </c>
      <c r="W1261" s="43">
        <v>0.0</v>
      </c>
      <c r="X1261" s="43">
        <v>0.0</v>
      </c>
      <c r="Y1261" s="43">
        <v>0.0</v>
      </c>
      <c r="Z1261" s="43">
        <v>1.0</v>
      </c>
      <c r="AA1261" s="43">
        <v>6.51</v>
      </c>
      <c r="AB1261" s="43">
        <v>1.0</v>
      </c>
      <c r="AC1261" s="43">
        <v>1.0</v>
      </c>
      <c r="AD1261" s="43">
        <v>0.0</v>
      </c>
      <c r="AE1261" s="43">
        <v>11427.83</v>
      </c>
      <c r="AF1261" s="43">
        <v>0.0</v>
      </c>
      <c r="AG1261" s="43">
        <v>0.0</v>
      </c>
      <c r="AH1261" s="43">
        <v>0.0</v>
      </c>
      <c r="AI1261" s="43">
        <v>50000.0</v>
      </c>
      <c r="AJ1261" s="43">
        <v>0.0</v>
      </c>
      <c r="AK1261" s="43">
        <v>69500.0</v>
      </c>
      <c r="AL1261" s="43">
        <v>0.0</v>
      </c>
      <c r="AM1261" s="43">
        <v>0.1754859143664447</v>
      </c>
      <c r="AN1261" s="43">
        <v>0.0</v>
      </c>
      <c r="AO1261" s="43">
        <v>1.0</v>
      </c>
      <c r="AP1261" s="43">
        <v>41.0</v>
      </c>
      <c r="AQ1261" s="43">
        <v>1.0</v>
      </c>
    </row>
    <row r="1262" ht="15.75" customHeight="1">
      <c r="A1262" s="47">
        <v>3237.0</v>
      </c>
      <c r="B1262" s="48" t="str">
        <f t="array" ref="B1262">XLOOKUP(A1262,Industry_index!$A:$A,Industry_index!$B:$B)</f>
        <v>Retail</v>
      </c>
      <c r="C1262" s="43">
        <v>580.0</v>
      </c>
      <c r="D1262" s="43">
        <v>15.13</v>
      </c>
      <c r="E1262" s="43">
        <v>2.0</v>
      </c>
      <c r="F1262" s="43">
        <v>0.0</v>
      </c>
      <c r="G1262" s="43">
        <v>0.0</v>
      </c>
      <c r="H1262" s="43">
        <v>3000.0</v>
      </c>
      <c r="I1262" s="43">
        <v>0.0</v>
      </c>
      <c r="J1262" s="43">
        <v>4470.0</v>
      </c>
      <c r="K1262" s="43">
        <v>11820.913333</v>
      </c>
      <c r="L1262" s="43">
        <v>4661.856666</v>
      </c>
      <c r="M1262" s="43">
        <v>0.0</v>
      </c>
      <c r="N1262" s="43">
        <v>0.0</v>
      </c>
      <c r="O1262" s="43">
        <v>0.0</v>
      </c>
      <c r="P1262" s="43">
        <v>0.0</v>
      </c>
      <c r="Q1262" s="43">
        <v>17911.253913</v>
      </c>
      <c r="R1262" s="43">
        <v>12911.82</v>
      </c>
      <c r="S1262" s="43">
        <v>0.329772744242651</v>
      </c>
      <c r="T1262" s="43">
        <v>-27.912227</v>
      </c>
      <c r="U1262" s="43">
        <v>0.0</v>
      </c>
      <c r="V1262" s="43">
        <v>1.0</v>
      </c>
      <c r="W1262" s="43">
        <v>0.0</v>
      </c>
      <c r="X1262" s="43">
        <v>0.0</v>
      </c>
      <c r="Y1262" s="43">
        <v>0.0</v>
      </c>
      <c r="Z1262" s="43">
        <v>1.0</v>
      </c>
      <c r="AA1262" s="43">
        <v>15.13</v>
      </c>
      <c r="AB1262" s="43">
        <v>2.0</v>
      </c>
      <c r="AC1262" s="43">
        <v>1.0</v>
      </c>
      <c r="AD1262" s="43">
        <v>0.0</v>
      </c>
      <c r="AE1262" s="43">
        <v>4661.856666</v>
      </c>
      <c r="AF1262" s="43">
        <v>0.0</v>
      </c>
      <c r="AG1262" s="43">
        <v>0.0</v>
      </c>
      <c r="AH1262" s="43">
        <v>0.0</v>
      </c>
      <c r="AI1262" s="43">
        <v>3000.0</v>
      </c>
      <c r="AJ1262" s="43">
        <v>0.0</v>
      </c>
      <c r="AK1262" s="43">
        <v>4470.0</v>
      </c>
      <c r="AL1262" s="43">
        <v>0.0</v>
      </c>
      <c r="AM1262" s="43">
        <v>0.1765510078210228</v>
      </c>
      <c r="AN1262" s="43">
        <v>0.0</v>
      </c>
      <c r="AO1262" s="43">
        <v>1.0</v>
      </c>
      <c r="AP1262" s="43">
        <v>44.0</v>
      </c>
      <c r="AQ1262" s="43">
        <v>1.0</v>
      </c>
    </row>
    <row r="1263" ht="15.75" customHeight="1">
      <c r="A1263" s="47">
        <v>1708.0</v>
      </c>
      <c r="B1263" s="48" t="str">
        <f t="array" ref="B1263">XLOOKUP(A1263,Industry_index!$A:$A,Industry_index!$B:$B)</f>
        <v>Services</v>
      </c>
      <c r="C1263" s="43">
        <v>492.0</v>
      </c>
      <c r="D1263" s="43">
        <v>0.79</v>
      </c>
      <c r="E1263" s="43">
        <v>3.0</v>
      </c>
      <c r="F1263" s="43">
        <v>4.0</v>
      </c>
      <c r="G1263" s="43">
        <v>13835.72</v>
      </c>
      <c r="H1263" s="43">
        <v>10000.0</v>
      </c>
      <c r="I1263" s="43">
        <v>8935.72</v>
      </c>
      <c r="J1263" s="43">
        <v>14900.0</v>
      </c>
      <c r="K1263" s="43">
        <v>44058.11</v>
      </c>
      <c r="L1263" s="43">
        <v>15761.376666</v>
      </c>
      <c r="M1263" s="43">
        <v>0.0</v>
      </c>
      <c r="N1263" s="43">
        <v>0.0</v>
      </c>
      <c r="O1263" s="43">
        <v>0.0</v>
      </c>
      <c r="P1263" s="43">
        <v>0.0</v>
      </c>
      <c r="Q1263" s="43">
        <v>49452.245</v>
      </c>
      <c r="R1263" s="43">
        <v>33269.84</v>
      </c>
      <c r="S1263" s="43">
        <v>0.357740720153451</v>
      </c>
      <c r="T1263" s="43">
        <v>-32.723307</v>
      </c>
      <c r="U1263" s="43">
        <v>0.0</v>
      </c>
      <c r="V1263" s="43">
        <v>1.0</v>
      </c>
      <c r="W1263" s="43">
        <v>0.0</v>
      </c>
      <c r="X1263" s="43">
        <v>0.0</v>
      </c>
      <c r="Y1263" s="43">
        <v>0.0</v>
      </c>
      <c r="Z1263" s="43">
        <v>1.0</v>
      </c>
      <c r="AA1263" s="43">
        <v>0.79</v>
      </c>
      <c r="AB1263" s="43">
        <v>3.0</v>
      </c>
      <c r="AC1263" s="43">
        <v>1.0</v>
      </c>
      <c r="AD1263" s="43">
        <v>0.0</v>
      </c>
      <c r="AE1263" s="43">
        <v>15761.376666</v>
      </c>
      <c r="AF1263" s="43">
        <v>0.0</v>
      </c>
      <c r="AG1263" s="43">
        <v>0.0</v>
      </c>
      <c r="AH1263" s="43">
        <v>13835.72</v>
      </c>
      <c r="AI1263" s="43">
        <v>10000.0</v>
      </c>
      <c r="AJ1263" s="43">
        <v>8935.72</v>
      </c>
      <c r="AK1263" s="43">
        <v>14900.0</v>
      </c>
      <c r="AL1263" s="43">
        <v>1.0</v>
      </c>
      <c r="AM1263" s="43">
        <v>0.2031316163235297</v>
      </c>
      <c r="AN1263" s="43">
        <v>0.0</v>
      </c>
      <c r="AO1263" s="43">
        <v>0.0</v>
      </c>
      <c r="AP1263" s="43">
        <v>105.0</v>
      </c>
      <c r="AQ1263" s="43">
        <v>1.0</v>
      </c>
    </row>
    <row r="1264" ht="15.75" customHeight="1">
      <c r="A1264" s="47">
        <v>57.0</v>
      </c>
      <c r="B1264" s="48" t="str">
        <f t="array" ref="B1264">XLOOKUP(A1264,Industry_index!$A:$A,Industry_index!$B:$B)</f>
        <v>Transportation &amp; Public Utilities</v>
      </c>
      <c r="C1264" s="43">
        <v>568.0</v>
      </c>
      <c r="D1264" s="43">
        <v>8.11</v>
      </c>
      <c r="E1264" s="43">
        <v>1.0</v>
      </c>
      <c r="F1264" s="43">
        <v>0.0</v>
      </c>
      <c r="G1264" s="43">
        <v>0.0</v>
      </c>
      <c r="H1264" s="43">
        <v>3000.0</v>
      </c>
      <c r="I1264" s="43">
        <v>0.0</v>
      </c>
      <c r="J1264" s="43">
        <v>4470.0</v>
      </c>
      <c r="K1264" s="43">
        <v>29814.666666</v>
      </c>
      <c r="L1264" s="43">
        <v>21496.333333</v>
      </c>
      <c r="M1264" s="43">
        <v>0.666666</v>
      </c>
      <c r="N1264" s="43">
        <v>0.0</v>
      </c>
      <c r="O1264" s="43">
        <v>3.666666</v>
      </c>
      <c r="P1264" s="43">
        <v>11.0</v>
      </c>
      <c r="Q1264" s="43">
        <v>47745.972857</v>
      </c>
      <c r="R1264" s="43">
        <v>38005.0</v>
      </c>
      <c r="S1264" s="43">
        <v>0.307112011676168</v>
      </c>
      <c r="T1264" s="43">
        <v>-20.401657</v>
      </c>
      <c r="U1264" s="43">
        <v>1.0</v>
      </c>
      <c r="V1264" s="43">
        <v>0.0</v>
      </c>
      <c r="W1264" s="43">
        <v>1.0</v>
      </c>
      <c r="X1264" s="43">
        <v>0.0</v>
      </c>
      <c r="Y1264" s="43">
        <v>0.0</v>
      </c>
      <c r="Z1264" s="43">
        <v>1.0</v>
      </c>
      <c r="AA1264" s="43">
        <v>8.11</v>
      </c>
      <c r="AB1264" s="43">
        <v>1.0</v>
      </c>
      <c r="AC1264" s="43">
        <v>0.0</v>
      </c>
      <c r="AD1264" s="43">
        <v>1.0</v>
      </c>
      <c r="AE1264" s="43">
        <v>21496.333333</v>
      </c>
      <c r="AF1264" s="43">
        <v>0.0</v>
      </c>
      <c r="AG1264" s="43">
        <v>0.0</v>
      </c>
      <c r="AH1264" s="43">
        <v>0.0</v>
      </c>
      <c r="AI1264" s="43">
        <v>3000.0</v>
      </c>
      <c r="AJ1264" s="43">
        <v>0.0</v>
      </c>
      <c r="AK1264" s="43">
        <v>4470.0</v>
      </c>
      <c r="AL1264" s="43">
        <v>0.0</v>
      </c>
      <c r="AM1264" s="43">
        <v>0.1822772119140396</v>
      </c>
      <c r="AN1264" s="43">
        <v>0.0</v>
      </c>
      <c r="AO1264" s="43">
        <v>1.0</v>
      </c>
      <c r="AP1264" s="43">
        <v>54.0</v>
      </c>
      <c r="AQ1264" s="43">
        <v>1.0</v>
      </c>
    </row>
    <row r="1265" ht="15.75" customHeight="1">
      <c r="A1265" s="47">
        <v>4092.0</v>
      </c>
      <c r="B1265" s="48" t="str">
        <f t="array" ref="B1265">XLOOKUP(A1265,Industry_index!$A:$A,Industry_index!$B:$B)</f>
        <v>Construction</v>
      </c>
      <c r="C1265" s="43">
        <v>629.0</v>
      </c>
      <c r="D1265" s="43">
        <v>5.74</v>
      </c>
      <c r="E1265" s="43">
        <v>1.0</v>
      </c>
      <c r="F1265" s="43">
        <v>0.0</v>
      </c>
      <c r="G1265" s="43">
        <v>0.0</v>
      </c>
      <c r="H1265" s="43">
        <v>15000.0</v>
      </c>
      <c r="I1265" s="43">
        <v>0.0</v>
      </c>
      <c r="J1265" s="43">
        <v>22350.0</v>
      </c>
      <c r="K1265" s="43">
        <v>46417.503333</v>
      </c>
      <c r="L1265" s="43">
        <v>21960.88</v>
      </c>
      <c r="M1265" s="43">
        <v>0.0</v>
      </c>
      <c r="N1265" s="43">
        <v>0.0</v>
      </c>
      <c r="O1265" s="43">
        <v>0.0</v>
      </c>
      <c r="P1265" s="43">
        <v>0.0</v>
      </c>
      <c r="Q1265" s="43">
        <v>56193.235</v>
      </c>
      <c r="R1265" s="43">
        <v>26866.04</v>
      </c>
      <c r="S1265" s="43">
        <v>0.473116389292831</v>
      </c>
      <c r="T1265" s="43">
        <v>-52.189912</v>
      </c>
      <c r="U1265" s="43">
        <v>1.0</v>
      </c>
      <c r="V1265" s="43">
        <v>0.0</v>
      </c>
      <c r="W1265" s="43">
        <v>1.0</v>
      </c>
      <c r="X1265" s="43">
        <v>0.0</v>
      </c>
      <c r="Y1265" s="43">
        <v>0.0</v>
      </c>
      <c r="Z1265" s="43">
        <v>1.0</v>
      </c>
      <c r="AA1265" s="43">
        <v>5.74</v>
      </c>
      <c r="AB1265" s="43">
        <v>1.0</v>
      </c>
      <c r="AC1265" s="43">
        <v>0.0</v>
      </c>
      <c r="AD1265" s="43">
        <v>1.0</v>
      </c>
      <c r="AE1265" s="43">
        <v>21960.88</v>
      </c>
      <c r="AF1265" s="43">
        <v>0.0</v>
      </c>
      <c r="AG1265" s="43">
        <v>0.0</v>
      </c>
      <c r="AH1265" s="43">
        <v>0.0</v>
      </c>
      <c r="AI1265" s="43">
        <v>15000.0</v>
      </c>
      <c r="AJ1265" s="43">
        <v>0.0</v>
      </c>
      <c r="AK1265" s="43">
        <v>22350.0</v>
      </c>
      <c r="AL1265" s="43">
        <v>0.0</v>
      </c>
      <c r="AM1265" s="43">
        <v>0.1895154272295911</v>
      </c>
      <c r="AN1265" s="43">
        <v>0.0</v>
      </c>
      <c r="AO1265" s="43">
        <v>1.0</v>
      </c>
      <c r="AP1265" s="43">
        <v>70.0</v>
      </c>
      <c r="AQ1265" s="43">
        <v>1.0</v>
      </c>
    </row>
    <row r="1266" ht="15.75" customHeight="1">
      <c r="A1266" s="47">
        <v>3419.0</v>
      </c>
      <c r="B1266" s="48" t="str">
        <f t="array" ref="B1266">XLOOKUP(A1266,Industry_index!$A:$A,Industry_index!$B:$B)</f>
        <v>Services</v>
      </c>
      <c r="C1266" s="43">
        <v>582.0</v>
      </c>
      <c r="D1266" s="43">
        <v>1.3</v>
      </c>
      <c r="E1266" s="43">
        <v>2.0</v>
      </c>
      <c r="F1266" s="43">
        <v>4.0</v>
      </c>
      <c r="G1266" s="43">
        <v>13244.5</v>
      </c>
      <c r="H1266" s="43">
        <v>20000.0</v>
      </c>
      <c r="I1266" s="43">
        <v>3444.5</v>
      </c>
      <c r="J1266" s="43">
        <v>29800.0</v>
      </c>
      <c r="K1266" s="43">
        <v>33551.373333</v>
      </c>
      <c r="L1266" s="43">
        <v>11427.83</v>
      </c>
      <c r="M1266" s="43">
        <v>0.0</v>
      </c>
      <c r="N1266" s="43">
        <v>0.0</v>
      </c>
      <c r="O1266" s="43">
        <v>0.0</v>
      </c>
      <c r="P1266" s="43">
        <v>0.0</v>
      </c>
      <c r="Q1266" s="43">
        <v>46881.11</v>
      </c>
      <c r="R1266" s="43">
        <v>6891.9</v>
      </c>
      <c r="S1266" s="43">
        <v>0.307112011676168</v>
      </c>
      <c r="T1266" s="43">
        <v>-85.299196</v>
      </c>
      <c r="U1266" s="43">
        <v>0.0</v>
      </c>
      <c r="V1266" s="43">
        <v>1.0</v>
      </c>
      <c r="W1266" s="43">
        <v>0.0</v>
      </c>
      <c r="X1266" s="43">
        <v>0.0</v>
      </c>
      <c r="Y1266" s="43">
        <v>0.0</v>
      </c>
      <c r="Z1266" s="43">
        <v>1.0</v>
      </c>
      <c r="AA1266" s="43">
        <v>1.3</v>
      </c>
      <c r="AB1266" s="43">
        <v>2.0</v>
      </c>
      <c r="AC1266" s="43">
        <v>1.0</v>
      </c>
      <c r="AD1266" s="43">
        <v>0.0</v>
      </c>
      <c r="AE1266" s="43">
        <v>11427.83</v>
      </c>
      <c r="AF1266" s="43">
        <v>0.0</v>
      </c>
      <c r="AG1266" s="43">
        <v>0.0</v>
      </c>
      <c r="AH1266" s="43">
        <v>13244.5</v>
      </c>
      <c r="AI1266" s="43">
        <v>20000.0</v>
      </c>
      <c r="AJ1266" s="43">
        <v>3444.5</v>
      </c>
      <c r="AK1266" s="43">
        <v>29800.0</v>
      </c>
      <c r="AL1266" s="43">
        <v>1.0</v>
      </c>
      <c r="AM1266" s="43">
        <v>0.205692863467242</v>
      </c>
      <c r="AN1266" s="43">
        <v>0.0</v>
      </c>
      <c r="AO1266" s="43">
        <v>0.0</v>
      </c>
      <c r="AP1266" s="43">
        <v>114.0</v>
      </c>
      <c r="AQ1266" s="43">
        <v>1.0</v>
      </c>
    </row>
    <row r="1267" ht="15.75" customHeight="1">
      <c r="A1267" s="47">
        <v>944.0</v>
      </c>
      <c r="B1267" s="48" t="str">
        <f t="array" ref="B1267">XLOOKUP(A1267,Industry_index!$A:$A,Industry_index!$B:$B)</f>
        <v>Services</v>
      </c>
      <c r="C1267" s="43">
        <v>652.0</v>
      </c>
      <c r="D1267" s="43">
        <v>13.84</v>
      </c>
      <c r="E1267" s="43">
        <v>5.0</v>
      </c>
      <c r="F1267" s="43">
        <v>4.0</v>
      </c>
      <c r="G1267" s="43">
        <v>0.0</v>
      </c>
      <c r="H1267" s="43">
        <v>50000.0</v>
      </c>
      <c r="I1267" s="43">
        <v>0.0</v>
      </c>
      <c r="J1267" s="43">
        <v>74500.0</v>
      </c>
      <c r="K1267" s="43">
        <v>58650.403333</v>
      </c>
      <c r="L1267" s="43">
        <v>11427.83</v>
      </c>
      <c r="M1267" s="43">
        <v>0.0</v>
      </c>
      <c r="N1267" s="43">
        <v>0.0</v>
      </c>
      <c r="O1267" s="43">
        <v>0.0</v>
      </c>
      <c r="P1267" s="43">
        <v>0.0</v>
      </c>
      <c r="Q1267" s="43">
        <v>73565.525</v>
      </c>
      <c r="R1267" s="43">
        <v>28820.16</v>
      </c>
      <c r="S1267" s="43">
        <v>0.307112011676168</v>
      </c>
      <c r="T1267" s="43">
        <v>-60.82383</v>
      </c>
      <c r="U1267" s="43">
        <v>0.0</v>
      </c>
      <c r="V1267" s="43">
        <v>1.0</v>
      </c>
      <c r="W1267" s="43">
        <v>0.0</v>
      </c>
      <c r="X1267" s="43">
        <v>0.0</v>
      </c>
      <c r="Y1267" s="43">
        <v>0.0</v>
      </c>
      <c r="Z1267" s="43">
        <v>1.0</v>
      </c>
      <c r="AA1267" s="43">
        <v>13.84</v>
      </c>
      <c r="AB1267" s="43">
        <v>5.0</v>
      </c>
      <c r="AC1267" s="43">
        <v>1.0</v>
      </c>
      <c r="AD1267" s="43">
        <v>0.0</v>
      </c>
      <c r="AE1267" s="43">
        <v>11427.83</v>
      </c>
      <c r="AF1267" s="43">
        <v>0.0</v>
      </c>
      <c r="AG1267" s="43">
        <v>0.0</v>
      </c>
      <c r="AH1267" s="43">
        <v>0.0</v>
      </c>
      <c r="AI1267" s="43">
        <v>50000.0</v>
      </c>
      <c r="AJ1267" s="43">
        <v>0.0</v>
      </c>
      <c r="AK1267" s="43">
        <v>74500.0</v>
      </c>
      <c r="AL1267" s="43">
        <v>0.0</v>
      </c>
      <c r="AM1267" s="43">
        <v>0.1893611776691242</v>
      </c>
      <c r="AN1267" s="43">
        <v>0.0</v>
      </c>
      <c r="AO1267" s="43">
        <v>1.0</v>
      </c>
      <c r="AP1267" s="43">
        <v>69.0</v>
      </c>
      <c r="AQ1267" s="43">
        <v>1.0</v>
      </c>
    </row>
    <row r="1268" ht="15.75" customHeight="1">
      <c r="A1268" s="47">
        <v>385.0</v>
      </c>
      <c r="B1268" s="48" t="str">
        <f t="array" ref="B1268">XLOOKUP(A1268,Industry_index!$A:$A,Industry_index!$B:$B)</f>
        <v>Transportation &amp; Public Utilities</v>
      </c>
      <c r="C1268" s="43">
        <v>617.0</v>
      </c>
      <c r="D1268" s="43">
        <v>30.1</v>
      </c>
      <c r="E1268" s="43">
        <v>1.0</v>
      </c>
      <c r="F1268" s="43">
        <v>0.0</v>
      </c>
      <c r="G1268" s="43">
        <v>0.0</v>
      </c>
      <c r="H1268" s="43">
        <v>5000.0</v>
      </c>
      <c r="I1268" s="43">
        <v>0.0</v>
      </c>
      <c r="J1268" s="43">
        <v>7450.0</v>
      </c>
      <c r="K1268" s="43">
        <v>33949.5</v>
      </c>
      <c r="L1268" s="43">
        <v>1233.5</v>
      </c>
      <c r="M1268" s="43">
        <v>0.666666</v>
      </c>
      <c r="N1268" s="43">
        <v>0.0</v>
      </c>
      <c r="O1268" s="43">
        <v>9.0</v>
      </c>
      <c r="P1268" s="43">
        <v>18.0</v>
      </c>
      <c r="Q1268" s="43">
        <v>38964.5</v>
      </c>
      <c r="R1268" s="43">
        <v>27597.0</v>
      </c>
      <c r="S1268" s="43">
        <v>0.023965660023658</v>
      </c>
      <c r="T1268" s="43">
        <v>-29.173991</v>
      </c>
      <c r="U1268" s="43">
        <v>1.0</v>
      </c>
      <c r="V1268" s="43">
        <v>0.0</v>
      </c>
      <c r="W1268" s="43">
        <v>1.0</v>
      </c>
      <c r="X1268" s="43">
        <v>0.0</v>
      </c>
      <c r="Y1268" s="43">
        <v>0.0</v>
      </c>
      <c r="Z1268" s="43">
        <v>1.0</v>
      </c>
      <c r="AA1268" s="43">
        <v>30.1</v>
      </c>
      <c r="AB1268" s="43">
        <v>1.0</v>
      </c>
      <c r="AC1268" s="43">
        <v>0.0</v>
      </c>
      <c r="AD1268" s="43">
        <v>1.0</v>
      </c>
      <c r="AE1268" s="43">
        <v>1233.5</v>
      </c>
      <c r="AF1268" s="43">
        <v>0.0</v>
      </c>
      <c r="AG1268" s="43">
        <v>0.0</v>
      </c>
      <c r="AH1268" s="43">
        <v>0.0</v>
      </c>
      <c r="AI1268" s="43">
        <v>5000.0</v>
      </c>
      <c r="AJ1268" s="43">
        <v>0.0</v>
      </c>
      <c r="AK1268" s="43">
        <v>7450.0</v>
      </c>
      <c r="AL1268" s="43">
        <v>0.0</v>
      </c>
      <c r="AM1268" s="43">
        <v>0.1694543282121098</v>
      </c>
      <c r="AN1268" s="43">
        <v>0.0</v>
      </c>
      <c r="AO1268" s="43">
        <v>1.0</v>
      </c>
      <c r="AP1268" s="43">
        <v>33.0</v>
      </c>
      <c r="AQ1268" s="43">
        <v>1.0</v>
      </c>
    </row>
    <row r="1269" ht="15.75" customHeight="1">
      <c r="A1269" s="47">
        <v>4562.0</v>
      </c>
      <c r="B1269" s="48" t="str">
        <f t="array" ref="B1269">XLOOKUP(A1269,Industry_index!$A:$A,Industry_index!$B:$B)</f>
        <v>Construction</v>
      </c>
      <c r="C1269" s="43">
        <v>721.0</v>
      </c>
      <c r="D1269" s="43">
        <v>11.29</v>
      </c>
      <c r="E1269" s="43">
        <v>3.0</v>
      </c>
      <c r="F1269" s="43">
        <v>16.0</v>
      </c>
      <c r="G1269" s="43">
        <v>0.0</v>
      </c>
      <c r="H1269" s="43">
        <v>5000.0</v>
      </c>
      <c r="I1269" s="43">
        <v>0.0</v>
      </c>
      <c r="J1269" s="43">
        <v>7450.0</v>
      </c>
      <c r="K1269" s="43">
        <v>63874.0</v>
      </c>
      <c r="L1269" s="43">
        <v>15802.666666</v>
      </c>
      <c r="M1269" s="43">
        <v>0.666666</v>
      </c>
      <c r="N1269" s="43">
        <v>0.0</v>
      </c>
      <c r="O1269" s="43">
        <v>1.666666</v>
      </c>
      <c r="P1269" s="43">
        <v>5.0</v>
      </c>
      <c r="Q1269" s="43">
        <v>70101.5</v>
      </c>
      <c r="R1269" s="43">
        <v>51419.0</v>
      </c>
      <c r="S1269" s="43">
        <v>0.247403794971349</v>
      </c>
      <c r="T1269" s="43">
        <v>-26.650642</v>
      </c>
      <c r="U1269" s="43">
        <v>1.0</v>
      </c>
      <c r="V1269" s="43">
        <v>0.0</v>
      </c>
      <c r="W1269" s="43">
        <v>1.0</v>
      </c>
      <c r="X1269" s="43">
        <v>0.0</v>
      </c>
      <c r="Y1269" s="43">
        <v>0.0</v>
      </c>
      <c r="Z1269" s="43">
        <v>1.0</v>
      </c>
      <c r="AA1269" s="43">
        <v>11.29</v>
      </c>
      <c r="AB1269" s="43">
        <v>3.0</v>
      </c>
      <c r="AC1269" s="43">
        <v>0.0</v>
      </c>
      <c r="AD1269" s="43">
        <v>1.0</v>
      </c>
      <c r="AE1269" s="43">
        <v>15802.666666</v>
      </c>
      <c r="AF1269" s="43">
        <v>0.0</v>
      </c>
      <c r="AG1269" s="43">
        <v>0.0</v>
      </c>
      <c r="AH1269" s="43">
        <v>0.0</v>
      </c>
      <c r="AI1269" s="43">
        <v>5000.0</v>
      </c>
      <c r="AJ1269" s="43">
        <v>0.0</v>
      </c>
      <c r="AK1269" s="43">
        <v>7450.0</v>
      </c>
      <c r="AL1269" s="43">
        <v>0.0</v>
      </c>
      <c r="AM1269" s="43">
        <v>0.2115280721312304</v>
      </c>
      <c r="AN1269" s="43">
        <v>0.0</v>
      </c>
      <c r="AO1269" s="43">
        <v>1.0</v>
      </c>
      <c r="AP1269" s="43">
        <v>129.0</v>
      </c>
      <c r="AQ1269" s="43">
        <v>1.0</v>
      </c>
    </row>
    <row r="1270" ht="15.75" customHeight="1">
      <c r="A1270" s="47">
        <v>2832.0</v>
      </c>
      <c r="B1270" s="48" t="str">
        <f t="array" ref="B1270">XLOOKUP(A1270,Industry_index!$A:$A,Industry_index!$B:$B)</f>
        <v>Services</v>
      </c>
      <c r="C1270" s="43">
        <v>575.0</v>
      </c>
      <c r="D1270" s="43">
        <v>0.51</v>
      </c>
      <c r="E1270" s="43">
        <v>1.0</v>
      </c>
      <c r="F1270" s="43">
        <v>0.0</v>
      </c>
      <c r="G1270" s="43">
        <v>0.0</v>
      </c>
      <c r="H1270" s="43">
        <v>4000.0</v>
      </c>
      <c r="I1270" s="43">
        <v>0.0</v>
      </c>
      <c r="J1270" s="43">
        <v>5960.0</v>
      </c>
      <c r="K1270" s="43">
        <v>16209.24</v>
      </c>
      <c r="L1270" s="43">
        <v>9606.893333</v>
      </c>
      <c r="M1270" s="43">
        <v>0.0</v>
      </c>
      <c r="N1270" s="43">
        <v>0.0</v>
      </c>
      <c r="O1270" s="43">
        <v>0.0</v>
      </c>
      <c r="P1270" s="43">
        <v>0.0</v>
      </c>
      <c r="Q1270" s="43">
        <v>15376.214444</v>
      </c>
      <c r="R1270" s="43">
        <v>9068.39</v>
      </c>
      <c r="S1270" s="43">
        <v>0.595060465071134</v>
      </c>
      <c r="T1270" s="43">
        <v>-41.023231</v>
      </c>
      <c r="U1270" s="43">
        <v>0.0</v>
      </c>
      <c r="V1270" s="43">
        <v>1.0</v>
      </c>
      <c r="W1270" s="43">
        <v>0.0</v>
      </c>
      <c r="X1270" s="43">
        <v>0.0</v>
      </c>
      <c r="Y1270" s="43">
        <v>0.0</v>
      </c>
      <c r="Z1270" s="43">
        <v>1.0</v>
      </c>
      <c r="AA1270" s="43">
        <v>0.51</v>
      </c>
      <c r="AB1270" s="43">
        <v>1.0</v>
      </c>
      <c r="AC1270" s="43">
        <v>1.0</v>
      </c>
      <c r="AD1270" s="43">
        <v>0.0</v>
      </c>
      <c r="AE1270" s="43">
        <v>9606.893333</v>
      </c>
      <c r="AF1270" s="43">
        <v>0.0</v>
      </c>
      <c r="AG1270" s="43">
        <v>0.0</v>
      </c>
      <c r="AH1270" s="43">
        <v>0.0</v>
      </c>
      <c r="AI1270" s="43">
        <v>4000.0</v>
      </c>
      <c r="AJ1270" s="43">
        <v>0.0</v>
      </c>
      <c r="AK1270" s="43">
        <v>5960.0</v>
      </c>
      <c r="AL1270" s="43">
        <v>0.0</v>
      </c>
      <c r="AM1270" s="43">
        <v>0.2043398988674522</v>
      </c>
      <c r="AN1270" s="43">
        <v>0.0</v>
      </c>
      <c r="AO1270" s="43">
        <v>1.0</v>
      </c>
      <c r="AP1270" s="43">
        <v>109.0</v>
      </c>
      <c r="AQ1270" s="43">
        <v>1.0</v>
      </c>
    </row>
    <row r="1271" ht="15.75" customHeight="1">
      <c r="A1271" s="47">
        <v>430.0</v>
      </c>
      <c r="B1271" s="48" t="str">
        <f t="array" ref="B1271">XLOOKUP(A1271,Industry_index!$A:$A,Industry_index!$B:$B)</f>
        <v>Retail</v>
      </c>
      <c r="C1271" s="43">
        <v>552.0</v>
      </c>
      <c r="D1271" s="43">
        <v>13.14</v>
      </c>
      <c r="E1271" s="43">
        <v>1.0</v>
      </c>
      <c r="F1271" s="43">
        <v>0.0</v>
      </c>
      <c r="G1271" s="43">
        <v>12099.0</v>
      </c>
      <c r="H1271" s="43">
        <v>9500.0</v>
      </c>
      <c r="I1271" s="43">
        <v>7444.0</v>
      </c>
      <c r="J1271" s="43">
        <v>14155.0</v>
      </c>
      <c r="K1271" s="43">
        <v>57703.5</v>
      </c>
      <c r="L1271" s="43">
        <v>8421.5</v>
      </c>
      <c r="M1271" s="43">
        <v>0.0</v>
      </c>
      <c r="N1271" s="43">
        <v>0.0</v>
      </c>
      <c r="O1271" s="43">
        <v>0.5</v>
      </c>
      <c r="P1271" s="43">
        <v>1.0</v>
      </c>
      <c r="Q1271" s="43">
        <v>62521.0</v>
      </c>
      <c r="R1271" s="43">
        <v>41074.0</v>
      </c>
      <c r="S1271" s="43">
        <v>0.142075417178357</v>
      </c>
      <c r="T1271" s="43">
        <v>-34.303673</v>
      </c>
      <c r="U1271" s="43">
        <v>0.0</v>
      </c>
      <c r="V1271" s="43">
        <v>1.0</v>
      </c>
      <c r="W1271" s="43">
        <v>0.0</v>
      </c>
      <c r="X1271" s="43">
        <v>0.0</v>
      </c>
      <c r="Y1271" s="43">
        <v>0.0</v>
      </c>
      <c r="Z1271" s="43">
        <v>1.0</v>
      </c>
      <c r="AA1271" s="43">
        <v>13.14</v>
      </c>
      <c r="AB1271" s="43">
        <v>1.0</v>
      </c>
      <c r="AC1271" s="43">
        <v>1.0</v>
      </c>
      <c r="AD1271" s="43">
        <v>0.0</v>
      </c>
      <c r="AE1271" s="43">
        <v>8421.5</v>
      </c>
      <c r="AF1271" s="43">
        <v>0.0</v>
      </c>
      <c r="AG1271" s="43">
        <v>0.0</v>
      </c>
      <c r="AH1271" s="43">
        <v>12099.0</v>
      </c>
      <c r="AI1271" s="43">
        <v>9500.0</v>
      </c>
      <c r="AJ1271" s="43">
        <v>7444.0</v>
      </c>
      <c r="AK1271" s="43">
        <v>14155.0</v>
      </c>
      <c r="AL1271" s="43">
        <v>1.0</v>
      </c>
      <c r="AM1271" s="43">
        <v>0.162053019133524</v>
      </c>
      <c r="AN1271" s="43">
        <v>0.0</v>
      </c>
      <c r="AO1271" s="43">
        <v>0.0</v>
      </c>
      <c r="AP1271" s="43">
        <v>24.0</v>
      </c>
      <c r="AQ1271" s="43">
        <v>1.0</v>
      </c>
    </row>
    <row r="1272" ht="15.75" customHeight="1">
      <c r="A1272" s="47">
        <v>1468.0</v>
      </c>
      <c r="B1272" s="48" t="str">
        <f t="array" ref="B1272">XLOOKUP(A1272,Industry_index!$A:$A,Industry_index!$B:$B)</f>
        <v>Services</v>
      </c>
      <c r="C1272" s="43">
        <v>594.0</v>
      </c>
      <c r="D1272" s="43">
        <v>50.35</v>
      </c>
      <c r="E1272" s="43">
        <v>2.0</v>
      </c>
      <c r="F1272" s="43">
        <v>14.0</v>
      </c>
      <c r="G1272" s="43">
        <v>0.0</v>
      </c>
      <c r="H1272" s="43">
        <v>5000.0</v>
      </c>
      <c r="I1272" s="43">
        <v>0.0</v>
      </c>
      <c r="J1272" s="43">
        <v>7450.0</v>
      </c>
      <c r="K1272" s="43">
        <v>22471.5</v>
      </c>
      <c r="L1272" s="43">
        <v>505.0</v>
      </c>
      <c r="M1272" s="43">
        <v>0.666666</v>
      </c>
      <c r="N1272" s="43">
        <v>0.0</v>
      </c>
      <c r="O1272" s="43">
        <v>0.5</v>
      </c>
      <c r="P1272" s="43">
        <v>1.0</v>
      </c>
      <c r="Q1272" s="43">
        <v>22741.5</v>
      </c>
      <c r="R1272" s="43">
        <v>19434.0</v>
      </c>
      <c r="S1272" s="43">
        <v>0.001371135449882</v>
      </c>
      <c r="T1272" s="43">
        <v>-14.543895</v>
      </c>
      <c r="U1272" s="43">
        <v>0.0</v>
      </c>
      <c r="V1272" s="43">
        <v>1.0</v>
      </c>
      <c r="W1272" s="43">
        <v>0.0</v>
      </c>
      <c r="X1272" s="43">
        <v>1.0</v>
      </c>
      <c r="Y1272" s="43">
        <v>0.0</v>
      </c>
      <c r="Z1272" s="43">
        <v>1.0</v>
      </c>
      <c r="AA1272" s="43">
        <v>50.35</v>
      </c>
      <c r="AB1272" s="43">
        <v>2.0</v>
      </c>
      <c r="AC1272" s="43">
        <v>1.0</v>
      </c>
      <c r="AD1272" s="43">
        <v>0.0</v>
      </c>
      <c r="AE1272" s="43">
        <v>505.0</v>
      </c>
      <c r="AF1272" s="43">
        <v>0.0</v>
      </c>
      <c r="AG1272" s="43">
        <v>1.0</v>
      </c>
      <c r="AH1272" s="43">
        <v>0.0</v>
      </c>
      <c r="AI1272" s="43">
        <v>5000.0</v>
      </c>
      <c r="AJ1272" s="43">
        <v>0.0</v>
      </c>
      <c r="AK1272" s="43">
        <v>7450.0</v>
      </c>
      <c r="AL1272" s="43">
        <v>0.0</v>
      </c>
      <c r="AM1272" s="43">
        <v>0.1539231369352471</v>
      </c>
      <c r="AN1272" s="43">
        <v>0.0</v>
      </c>
      <c r="AO1272" s="43">
        <v>1.0</v>
      </c>
      <c r="AP1272" s="43">
        <v>16.0</v>
      </c>
      <c r="AQ1272" s="43">
        <v>1.0</v>
      </c>
    </row>
    <row r="1273" ht="15.75" customHeight="1">
      <c r="A1273" s="47">
        <v>3484.0</v>
      </c>
      <c r="B1273" s="48" t="str">
        <f t="array" ref="B1273">XLOOKUP(A1273,Industry_index!$A:$A,Industry_index!$B:$B)</f>
        <v>Retail</v>
      </c>
      <c r="C1273" s="43">
        <v>590.0</v>
      </c>
      <c r="D1273" s="43">
        <v>45.97</v>
      </c>
      <c r="E1273" s="43">
        <v>2.0</v>
      </c>
      <c r="F1273" s="43">
        <v>16.0</v>
      </c>
      <c r="G1273" s="43">
        <v>0.0</v>
      </c>
      <c r="H1273" s="43">
        <v>25000.0</v>
      </c>
      <c r="I1273" s="43">
        <v>0.0</v>
      </c>
      <c r="J1273" s="43">
        <v>37250.0</v>
      </c>
      <c r="K1273" s="43">
        <v>95335.716666</v>
      </c>
      <c r="L1273" s="43">
        <v>23727.093333</v>
      </c>
      <c r="M1273" s="43">
        <v>0.0</v>
      </c>
      <c r="N1273" s="43">
        <v>0.0</v>
      </c>
      <c r="O1273" s="43">
        <v>0.0</v>
      </c>
      <c r="P1273" s="43">
        <v>0.0</v>
      </c>
      <c r="Q1273" s="43">
        <v>105023.322</v>
      </c>
      <c r="R1273" s="43">
        <v>83335.23</v>
      </c>
      <c r="S1273" s="43">
        <v>0.308382282716569</v>
      </c>
      <c r="T1273" s="43">
        <v>-20.650736</v>
      </c>
      <c r="U1273" s="43">
        <v>0.0</v>
      </c>
      <c r="V1273" s="43">
        <v>1.0</v>
      </c>
      <c r="W1273" s="43">
        <v>0.0</v>
      </c>
      <c r="X1273" s="43">
        <v>0.0</v>
      </c>
      <c r="Y1273" s="43">
        <v>0.0</v>
      </c>
      <c r="Z1273" s="43">
        <v>1.0</v>
      </c>
      <c r="AA1273" s="43">
        <v>45.97</v>
      </c>
      <c r="AB1273" s="43">
        <v>2.0</v>
      </c>
      <c r="AC1273" s="43">
        <v>1.0</v>
      </c>
      <c r="AD1273" s="43">
        <v>0.0</v>
      </c>
      <c r="AE1273" s="43">
        <v>23727.093333</v>
      </c>
      <c r="AF1273" s="43">
        <v>0.0</v>
      </c>
      <c r="AG1273" s="43">
        <v>0.0</v>
      </c>
      <c r="AH1273" s="43">
        <v>0.0</v>
      </c>
      <c r="AI1273" s="43">
        <v>25000.0</v>
      </c>
      <c r="AJ1273" s="43">
        <v>0.0</v>
      </c>
      <c r="AK1273" s="43">
        <v>37250.0</v>
      </c>
      <c r="AL1273" s="43">
        <v>0.0</v>
      </c>
      <c r="AM1273" s="43">
        <v>0.06171048391031399</v>
      </c>
      <c r="AN1273" s="43">
        <v>0.0</v>
      </c>
      <c r="AO1273" s="43">
        <v>1.0</v>
      </c>
      <c r="AP1273" s="43">
        <v>1.0</v>
      </c>
      <c r="AQ1273" s="43">
        <v>1.0</v>
      </c>
    </row>
    <row r="1274" ht="15.75" customHeight="1">
      <c r="A1274" s="47">
        <v>3578.0</v>
      </c>
      <c r="B1274" s="48" t="str">
        <f t="array" ref="B1274">XLOOKUP(A1274,Industry_index!$A:$A,Industry_index!$B:$B)</f>
        <v>Retail</v>
      </c>
      <c r="C1274" s="43">
        <v>671.0</v>
      </c>
      <c r="D1274" s="43">
        <v>19.95</v>
      </c>
      <c r="E1274" s="43">
        <v>2.0</v>
      </c>
      <c r="F1274" s="43">
        <v>17.0</v>
      </c>
      <c r="G1274" s="43">
        <v>0.0</v>
      </c>
      <c r="H1274" s="43">
        <v>3000.0</v>
      </c>
      <c r="I1274" s="43">
        <v>0.0</v>
      </c>
      <c r="J1274" s="43">
        <v>4470.0</v>
      </c>
      <c r="K1274" s="43">
        <v>11157.163333</v>
      </c>
      <c r="L1274" s="43">
        <v>1625.323333</v>
      </c>
      <c r="M1274" s="43">
        <v>0.0</v>
      </c>
      <c r="N1274" s="43">
        <v>0.0</v>
      </c>
      <c r="O1274" s="43">
        <v>0.0</v>
      </c>
      <c r="P1274" s="43">
        <v>0.0</v>
      </c>
      <c r="Q1274" s="43">
        <v>19300.1085</v>
      </c>
      <c r="R1274" s="43">
        <v>13898.13</v>
      </c>
      <c r="S1274" s="43">
        <v>0.152568607234507</v>
      </c>
      <c r="T1274" s="43">
        <v>-27.989376</v>
      </c>
      <c r="U1274" s="43">
        <v>0.0</v>
      </c>
      <c r="V1274" s="43">
        <v>1.0</v>
      </c>
      <c r="W1274" s="43">
        <v>0.0</v>
      </c>
      <c r="X1274" s="43">
        <v>0.0</v>
      </c>
      <c r="Y1274" s="43">
        <v>0.0</v>
      </c>
      <c r="Z1274" s="43">
        <v>1.0</v>
      </c>
      <c r="AA1274" s="43">
        <v>19.95</v>
      </c>
      <c r="AB1274" s="43">
        <v>2.0</v>
      </c>
      <c r="AC1274" s="43">
        <v>1.0</v>
      </c>
      <c r="AD1274" s="43">
        <v>0.0</v>
      </c>
      <c r="AE1274" s="43">
        <v>1625.323333</v>
      </c>
      <c r="AF1274" s="43">
        <v>0.0</v>
      </c>
      <c r="AG1274" s="43">
        <v>0.0</v>
      </c>
      <c r="AH1274" s="43">
        <v>0.0</v>
      </c>
      <c r="AI1274" s="43">
        <v>3000.0</v>
      </c>
      <c r="AJ1274" s="43">
        <v>0.0</v>
      </c>
      <c r="AK1274" s="43">
        <v>4470.0</v>
      </c>
      <c r="AL1274" s="43">
        <v>0.0</v>
      </c>
      <c r="AM1274" s="43">
        <v>0.1693019896162742</v>
      </c>
      <c r="AN1274" s="43">
        <v>0.0</v>
      </c>
      <c r="AO1274" s="43">
        <v>1.0</v>
      </c>
      <c r="AP1274" s="43">
        <v>32.0</v>
      </c>
      <c r="AQ1274" s="43">
        <v>1.0</v>
      </c>
    </row>
    <row r="1275" ht="15.75" customHeight="1">
      <c r="A1275" s="47">
        <v>4383.0</v>
      </c>
      <c r="B1275" s="48" t="str">
        <f t="array" ref="B1275">XLOOKUP(A1275,Industry_index!$A:$A,Industry_index!$B:$B)</f>
        <v>Construction</v>
      </c>
      <c r="C1275" s="43">
        <v>503.0</v>
      </c>
      <c r="D1275" s="43">
        <v>12.95</v>
      </c>
      <c r="E1275" s="43">
        <v>1.0</v>
      </c>
      <c r="F1275" s="43">
        <v>0.0</v>
      </c>
      <c r="G1275" s="43">
        <v>0.0</v>
      </c>
      <c r="H1275" s="43">
        <v>5000.0</v>
      </c>
      <c r="I1275" s="43">
        <v>0.0</v>
      </c>
      <c r="J1275" s="43">
        <v>7450.0</v>
      </c>
      <c r="K1275" s="43">
        <v>14840.543333</v>
      </c>
      <c r="L1275" s="43">
        <v>11500.996666</v>
      </c>
      <c r="M1275" s="43">
        <v>0.0</v>
      </c>
      <c r="N1275" s="43">
        <v>0.0</v>
      </c>
      <c r="O1275" s="43">
        <v>0.0</v>
      </c>
      <c r="P1275" s="43">
        <v>0.0</v>
      </c>
      <c r="Q1275" s="43">
        <v>9603.931666</v>
      </c>
      <c r="R1275" s="43">
        <v>1462.0</v>
      </c>
      <c r="S1275" s="43">
        <v>0.307112011676168</v>
      </c>
      <c r="T1275" s="43">
        <v>-84.77705</v>
      </c>
      <c r="U1275" s="43">
        <v>0.0</v>
      </c>
      <c r="V1275" s="43">
        <v>0.0</v>
      </c>
      <c r="W1275" s="43">
        <v>1.0</v>
      </c>
      <c r="X1275" s="43">
        <v>0.0</v>
      </c>
      <c r="Y1275" s="43">
        <v>0.0</v>
      </c>
      <c r="Z1275" s="43">
        <v>1.0</v>
      </c>
      <c r="AA1275" s="43">
        <v>12.95</v>
      </c>
      <c r="AB1275" s="43">
        <v>1.0</v>
      </c>
      <c r="AC1275" s="43">
        <v>0.0</v>
      </c>
      <c r="AD1275" s="43">
        <v>1.0</v>
      </c>
      <c r="AE1275" s="43">
        <v>11500.996666</v>
      </c>
      <c r="AF1275" s="43">
        <v>0.0</v>
      </c>
      <c r="AG1275" s="43">
        <v>0.0</v>
      </c>
      <c r="AH1275" s="43">
        <v>0.0</v>
      </c>
      <c r="AI1275" s="43">
        <v>5000.0</v>
      </c>
      <c r="AJ1275" s="43">
        <v>0.0</v>
      </c>
      <c r="AK1275" s="43">
        <v>7450.0</v>
      </c>
      <c r="AL1275" s="43">
        <v>0.0</v>
      </c>
      <c r="AM1275" s="43">
        <v>0.1982635661465513</v>
      </c>
      <c r="AN1275" s="43">
        <v>0.0</v>
      </c>
      <c r="AO1275" s="43">
        <v>1.0</v>
      </c>
      <c r="AP1275" s="43">
        <v>92.0</v>
      </c>
      <c r="AQ1275" s="43">
        <v>1.0</v>
      </c>
    </row>
    <row r="1276" ht="15.75" customHeight="1">
      <c r="A1276" s="47">
        <v>2882.0</v>
      </c>
      <c r="B1276" s="48" t="str">
        <f t="array" ref="B1276">XLOOKUP(A1276,Industry_index!$A:$A,Industry_index!$B:$B)</f>
        <v>Transportation &amp; Public Utilities</v>
      </c>
      <c r="C1276" s="43">
        <v>717.0</v>
      </c>
      <c r="D1276" s="43">
        <v>12.65</v>
      </c>
      <c r="E1276" s="43">
        <v>2.0</v>
      </c>
      <c r="F1276" s="43">
        <v>4.0</v>
      </c>
      <c r="G1276" s="43">
        <v>0.0</v>
      </c>
      <c r="H1276" s="43">
        <v>20000.0</v>
      </c>
      <c r="I1276" s="43">
        <v>0.0</v>
      </c>
      <c r="J1276" s="43">
        <v>29800.0</v>
      </c>
      <c r="K1276" s="43">
        <v>58570.0</v>
      </c>
      <c r="L1276" s="43">
        <v>11427.83</v>
      </c>
      <c r="M1276" s="43">
        <v>0.0</v>
      </c>
      <c r="N1276" s="43">
        <v>0.0</v>
      </c>
      <c r="O1276" s="43">
        <v>0.0</v>
      </c>
      <c r="P1276" s="43">
        <v>0.0</v>
      </c>
      <c r="Q1276" s="43">
        <v>64082.5</v>
      </c>
      <c r="R1276" s="43">
        <v>47545.0</v>
      </c>
      <c r="S1276" s="43">
        <v>0.547225542086392</v>
      </c>
      <c r="T1276" s="43">
        <v>-25.806577</v>
      </c>
      <c r="U1276" s="43">
        <v>0.0</v>
      </c>
      <c r="V1276" s="43">
        <v>0.0</v>
      </c>
      <c r="W1276" s="43">
        <v>1.0</v>
      </c>
      <c r="X1276" s="43">
        <v>0.0</v>
      </c>
      <c r="Y1276" s="43">
        <v>0.0</v>
      </c>
      <c r="Z1276" s="43">
        <v>1.0</v>
      </c>
      <c r="AA1276" s="43">
        <v>12.65</v>
      </c>
      <c r="AB1276" s="43">
        <v>2.0</v>
      </c>
      <c r="AC1276" s="43">
        <v>0.0</v>
      </c>
      <c r="AD1276" s="43">
        <v>1.0</v>
      </c>
      <c r="AE1276" s="43">
        <v>11427.83</v>
      </c>
      <c r="AF1276" s="43">
        <v>0.0</v>
      </c>
      <c r="AG1276" s="43">
        <v>0.0</v>
      </c>
      <c r="AH1276" s="43">
        <v>0.0</v>
      </c>
      <c r="AI1276" s="43">
        <v>20000.0</v>
      </c>
      <c r="AJ1276" s="43">
        <v>0.0</v>
      </c>
      <c r="AK1276" s="43">
        <v>29800.0</v>
      </c>
      <c r="AL1276" s="43">
        <v>0.0</v>
      </c>
      <c r="AM1276" s="43">
        <v>0.2108288957704542</v>
      </c>
      <c r="AN1276" s="43">
        <v>0.0</v>
      </c>
      <c r="AO1276" s="43">
        <v>1.0</v>
      </c>
      <c r="AP1276" s="43">
        <v>124.0</v>
      </c>
      <c r="AQ1276" s="43">
        <v>1.0</v>
      </c>
    </row>
    <row r="1277" ht="15.75" customHeight="1">
      <c r="A1277" s="47">
        <v>1875.0</v>
      </c>
      <c r="B1277" s="48" t="str">
        <f t="array" ref="B1277">XLOOKUP(A1277,Industry_index!$A:$A,Industry_index!$B:$B)</f>
        <v>Services</v>
      </c>
      <c r="C1277" s="43">
        <v>617.0</v>
      </c>
      <c r="D1277" s="43">
        <v>39.09</v>
      </c>
      <c r="E1277" s="43">
        <v>5.0</v>
      </c>
      <c r="F1277" s="43">
        <v>4.0</v>
      </c>
      <c r="G1277" s="43">
        <v>0.0</v>
      </c>
      <c r="H1277" s="43">
        <v>5000.0</v>
      </c>
      <c r="I1277" s="43">
        <v>0.0</v>
      </c>
      <c r="J1277" s="43">
        <v>7450.0</v>
      </c>
      <c r="K1277" s="43">
        <v>31526.346666</v>
      </c>
      <c r="L1277" s="43">
        <v>9767.62</v>
      </c>
      <c r="M1277" s="43">
        <v>0.0</v>
      </c>
      <c r="N1277" s="43">
        <v>0.0</v>
      </c>
      <c r="O1277" s="43">
        <v>0.0</v>
      </c>
      <c r="P1277" s="43">
        <v>0.0</v>
      </c>
      <c r="Q1277" s="43">
        <v>34787.047142</v>
      </c>
      <c r="R1277" s="43">
        <v>28804.18</v>
      </c>
      <c r="S1277" s="43">
        <v>0.324673922811338</v>
      </c>
      <c r="T1277" s="43">
        <v>-17.198556</v>
      </c>
      <c r="U1277" s="43">
        <v>1.0</v>
      </c>
      <c r="V1277" s="43">
        <v>1.0</v>
      </c>
      <c r="W1277" s="43">
        <v>0.0</v>
      </c>
      <c r="X1277" s="43">
        <v>1.0</v>
      </c>
      <c r="Y1277" s="43">
        <v>0.0</v>
      </c>
      <c r="Z1277" s="43">
        <v>1.0</v>
      </c>
      <c r="AA1277" s="43">
        <v>39.09</v>
      </c>
      <c r="AB1277" s="43">
        <v>5.0</v>
      </c>
      <c r="AC1277" s="43">
        <v>1.0</v>
      </c>
      <c r="AD1277" s="43">
        <v>0.0</v>
      </c>
      <c r="AE1277" s="43">
        <v>9767.62</v>
      </c>
      <c r="AF1277" s="43">
        <v>0.0</v>
      </c>
      <c r="AG1277" s="43">
        <v>1.0</v>
      </c>
      <c r="AH1277" s="43">
        <v>0.0</v>
      </c>
      <c r="AI1277" s="43">
        <v>5000.0</v>
      </c>
      <c r="AJ1277" s="43">
        <v>0.0</v>
      </c>
      <c r="AK1277" s="43">
        <v>7450.0</v>
      </c>
      <c r="AL1277" s="43">
        <v>0.0</v>
      </c>
      <c r="AM1277" s="43">
        <v>0.1932090488197089</v>
      </c>
      <c r="AN1277" s="43">
        <v>0.0</v>
      </c>
      <c r="AO1277" s="43">
        <v>1.0</v>
      </c>
      <c r="AP1277" s="43">
        <v>74.0</v>
      </c>
      <c r="AQ1277" s="43">
        <v>1.0</v>
      </c>
    </row>
    <row r="1278" ht="15.75" customHeight="1">
      <c r="A1278" s="47">
        <v>4065.0</v>
      </c>
      <c r="B1278" s="48" t="str">
        <f t="array" ref="B1278">XLOOKUP(A1278,Industry_index!$A:$A,Industry_index!$B:$B)</f>
        <v>Services</v>
      </c>
      <c r="C1278" s="43">
        <v>644.0</v>
      </c>
      <c r="D1278" s="43">
        <v>4.41</v>
      </c>
      <c r="E1278" s="43">
        <v>2.0</v>
      </c>
      <c r="F1278" s="43">
        <v>2.0</v>
      </c>
      <c r="G1278" s="43">
        <v>0.0</v>
      </c>
      <c r="H1278" s="43">
        <v>7000.0</v>
      </c>
      <c r="I1278" s="43">
        <v>0.0</v>
      </c>
      <c r="J1278" s="43">
        <v>10430.0</v>
      </c>
      <c r="K1278" s="43">
        <v>113673.333333</v>
      </c>
      <c r="L1278" s="43">
        <v>10358.666666</v>
      </c>
      <c r="M1278" s="43">
        <v>1.333333</v>
      </c>
      <c r="N1278" s="43">
        <v>0.0</v>
      </c>
      <c r="O1278" s="43">
        <v>0.0</v>
      </c>
      <c r="P1278" s="43">
        <v>0.0</v>
      </c>
      <c r="Q1278" s="43">
        <v>136049.0</v>
      </c>
      <c r="R1278" s="43">
        <v>68922.0</v>
      </c>
      <c r="S1278" s="43">
        <v>0.091126652135553</v>
      </c>
      <c r="T1278" s="43">
        <v>-49.340311</v>
      </c>
      <c r="U1278" s="43">
        <v>1.0</v>
      </c>
      <c r="V1278" s="43">
        <v>1.0</v>
      </c>
      <c r="W1278" s="43">
        <v>0.0</v>
      </c>
      <c r="X1278" s="43">
        <v>0.0</v>
      </c>
      <c r="Y1278" s="43">
        <v>0.0</v>
      </c>
      <c r="Z1278" s="43">
        <v>1.0</v>
      </c>
      <c r="AA1278" s="43">
        <v>4.41</v>
      </c>
      <c r="AB1278" s="43">
        <v>2.0</v>
      </c>
      <c r="AC1278" s="43">
        <v>1.0</v>
      </c>
      <c r="AD1278" s="43">
        <v>0.0</v>
      </c>
      <c r="AE1278" s="43">
        <v>10358.666666</v>
      </c>
      <c r="AF1278" s="43">
        <v>0.0</v>
      </c>
      <c r="AG1278" s="43">
        <v>0.0</v>
      </c>
      <c r="AH1278" s="43">
        <v>0.0</v>
      </c>
      <c r="AI1278" s="43">
        <v>7000.0</v>
      </c>
      <c r="AJ1278" s="43">
        <v>0.0</v>
      </c>
      <c r="AK1278" s="43">
        <v>10430.0</v>
      </c>
      <c r="AL1278" s="43">
        <v>0.0</v>
      </c>
      <c r="AM1278" s="43">
        <v>0.197242597458736</v>
      </c>
      <c r="AN1278" s="43">
        <v>0.0</v>
      </c>
      <c r="AO1278" s="43">
        <v>1.0</v>
      </c>
      <c r="AP1278" s="43">
        <v>88.0</v>
      </c>
      <c r="AQ1278" s="43">
        <v>1.0</v>
      </c>
    </row>
    <row r="1279" ht="15.75" customHeight="1">
      <c r="A1279" s="47">
        <v>4017.0</v>
      </c>
      <c r="B1279" s="48" t="str">
        <f t="array" ref="B1279">XLOOKUP(A1279,Industry_index!$A:$A,Industry_index!$B:$B)</f>
        <v>Services</v>
      </c>
      <c r="C1279" s="43">
        <v>645.0</v>
      </c>
      <c r="D1279" s="43">
        <v>14.12</v>
      </c>
      <c r="E1279" s="43">
        <v>1.0</v>
      </c>
      <c r="F1279" s="43">
        <v>4.0</v>
      </c>
      <c r="G1279" s="43">
        <v>0.0</v>
      </c>
      <c r="H1279" s="43">
        <v>25000.0</v>
      </c>
      <c r="I1279" s="43">
        <v>0.0</v>
      </c>
      <c r="J1279" s="43">
        <v>36250.0</v>
      </c>
      <c r="K1279" s="43">
        <v>20258.676666</v>
      </c>
      <c r="L1279" s="43">
        <v>4517.406666</v>
      </c>
      <c r="M1279" s="43">
        <v>0.0</v>
      </c>
      <c r="N1279" s="43">
        <v>0.0</v>
      </c>
      <c r="O1279" s="43">
        <v>0.0</v>
      </c>
      <c r="P1279" s="43">
        <v>0.0</v>
      </c>
      <c r="Q1279" s="43">
        <v>28168.426666</v>
      </c>
      <c r="R1279" s="43">
        <v>20840.31</v>
      </c>
      <c r="S1279" s="43">
        <v>0.222986393980259</v>
      </c>
      <c r="T1279" s="43">
        <v>-26.015368</v>
      </c>
      <c r="U1279" s="43">
        <v>1.0</v>
      </c>
      <c r="V1279" s="43">
        <v>1.0</v>
      </c>
      <c r="W1279" s="43">
        <v>0.0</v>
      </c>
      <c r="X1279" s="43">
        <v>0.0</v>
      </c>
      <c r="Y1279" s="43">
        <v>0.0</v>
      </c>
      <c r="Z1279" s="43">
        <v>1.0</v>
      </c>
      <c r="AA1279" s="43">
        <v>14.12</v>
      </c>
      <c r="AB1279" s="43">
        <v>1.0</v>
      </c>
      <c r="AC1279" s="43">
        <v>1.0</v>
      </c>
      <c r="AD1279" s="43">
        <v>0.0</v>
      </c>
      <c r="AE1279" s="43">
        <v>4517.406666</v>
      </c>
      <c r="AF1279" s="43">
        <v>0.0</v>
      </c>
      <c r="AG1279" s="43">
        <v>0.0</v>
      </c>
      <c r="AH1279" s="43">
        <v>0.0</v>
      </c>
      <c r="AI1279" s="43">
        <v>25000.0</v>
      </c>
      <c r="AJ1279" s="43">
        <v>0.0</v>
      </c>
      <c r="AK1279" s="43">
        <v>36250.0</v>
      </c>
      <c r="AL1279" s="43">
        <v>0.0</v>
      </c>
      <c r="AM1279" s="43">
        <v>0.1707766820238414</v>
      </c>
      <c r="AN1279" s="43">
        <v>0.0</v>
      </c>
      <c r="AO1279" s="43">
        <v>1.0</v>
      </c>
      <c r="AP1279" s="43">
        <v>35.0</v>
      </c>
      <c r="AQ1279" s="43">
        <v>1.0</v>
      </c>
    </row>
    <row r="1280" ht="15.75" customHeight="1">
      <c r="A1280" s="47">
        <v>4374.0</v>
      </c>
      <c r="B1280" s="48" t="str">
        <f t="array" ref="B1280">XLOOKUP(A1280,Industry_index!$A:$A,Industry_index!$B:$B)</f>
        <v>Services</v>
      </c>
      <c r="C1280" s="43">
        <v>531.0</v>
      </c>
      <c r="D1280" s="43">
        <v>35.07</v>
      </c>
      <c r="E1280" s="43">
        <v>4.0</v>
      </c>
      <c r="F1280" s="43">
        <v>4.0</v>
      </c>
      <c r="G1280" s="43">
        <v>0.0</v>
      </c>
      <c r="H1280" s="43">
        <v>4000.0</v>
      </c>
      <c r="I1280" s="43">
        <v>0.0</v>
      </c>
      <c r="J1280" s="43">
        <v>5960.0</v>
      </c>
      <c r="K1280" s="43">
        <v>33762.493333</v>
      </c>
      <c r="L1280" s="43">
        <v>10116.686666</v>
      </c>
      <c r="M1280" s="43">
        <v>0.0</v>
      </c>
      <c r="N1280" s="43">
        <v>0.0</v>
      </c>
      <c r="O1280" s="43">
        <v>0.0</v>
      </c>
      <c r="P1280" s="43">
        <v>0.0</v>
      </c>
      <c r="Q1280" s="43">
        <v>34470.035</v>
      </c>
      <c r="R1280" s="43">
        <v>25909.3</v>
      </c>
      <c r="S1280" s="43">
        <v>0.27156393200243</v>
      </c>
      <c r="T1280" s="43">
        <v>-24.835309</v>
      </c>
      <c r="U1280" s="43">
        <v>1.0</v>
      </c>
      <c r="V1280" s="43">
        <v>1.0</v>
      </c>
      <c r="W1280" s="43">
        <v>0.0</v>
      </c>
      <c r="X1280" s="43">
        <v>0.0</v>
      </c>
      <c r="Y1280" s="43">
        <v>0.0</v>
      </c>
      <c r="Z1280" s="43">
        <v>1.0</v>
      </c>
      <c r="AA1280" s="43">
        <v>35.07</v>
      </c>
      <c r="AB1280" s="43">
        <v>4.0</v>
      </c>
      <c r="AC1280" s="43">
        <v>1.0</v>
      </c>
      <c r="AD1280" s="43">
        <v>0.0</v>
      </c>
      <c r="AE1280" s="43">
        <v>10116.686666</v>
      </c>
      <c r="AF1280" s="43">
        <v>0.0</v>
      </c>
      <c r="AG1280" s="43">
        <v>0.0</v>
      </c>
      <c r="AH1280" s="43">
        <v>0.0</v>
      </c>
      <c r="AI1280" s="43">
        <v>4000.0</v>
      </c>
      <c r="AJ1280" s="43">
        <v>0.0</v>
      </c>
      <c r="AK1280" s="43">
        <v>5960.0</v>
      </c>
      <c r="AL1280" s="43">
        <v>0.0</v>
      </c>
      <c r="AM1280" s="43">
        <v>0.1177015747035731</v>
      </c>
      <c r="AN1280" s="43">
        <v>0.0</v>
      </c>
      <c r="AO1280" s="43">
        <v>1.0</v>
      </c>
      <c r="AP1280" s="43">
        <v>4.0</v>
      </c>
      <c r="AQ1280" s="43">
        <v>1.0</v>
      </c>
    </row>
    <row r="1281" ht="15.75" customHeight="1">
      <c r="A1281" s="47">
        <v>2596.0</v>
      </c>
      <c r="B1281" s="48" t="str">
        <f t="array" ref="B1281">XLOOKUP(A1281,Industry_index!$A:$A,Industry_index!$B:$B)</f>
        <v>Retail</v>
      </c>
      <c r="C1281" s="43">
        <v>544.0</v>
      </c>
      <c r="D1281" s="43">
        <v>45.95</v>
      </c>
      <c r="E1281" s="43">
        <v>2.0</v>
      </c>
      <c r="F1281" s="43">
        <v>4.0</v>
      </c>
      <c r="G1281" s="43">
        <v>0.0</v>
      </c>
      <c r="H1281" s="43">
        <v>20000.0</v>
      </c>
      <c r="I1281" s="43">
        <v>0.0</v>
      </c>
      <c r="J1281" s="43">
        <v>29400.0</v>
      </c>
      <c r="K1281" s="43">
        <v>25715.413333</v>
      </c>
      <c r="L1281" s="43">
        <v>3938.253333</v>
      </c>
      <c r="M1281" s="43">
        <v>0.0</v>
      </c>
      <c r="N1281" s="43">
        <v>0.0</v>
      </c>
      <c r="O1281" s="43">
        <v>0.0</v>
      </c>
      <c r="P1281" s="43">
        <v>0.0</v>
      </c>
      <c r="R1281" s="43">
        <v>25900.7</v>
      </c>
      <c r="S1281" s="43">
        <v>0.1431363818192315</v>
      </c>
      <c r="T1281" s="43">
        <v>-6.024493</v>
      </c>
      <c r="U1281" s="43">
        <v>0.0</v>
      </c>
      <c r="V1281" s="43">
        <v>1.0</v>
      </c>
      <c r="W1281" s="43">
        <v>0.0</v>
      </c>
      <c r="X1281" s="43">
        <v>1.0</v>
      </c>
      <c r="Y1281" s="43">
        <v>0.0</v>
      </c>
      <c r="Z1281" s="43">
        <v>1.0</v>
      </c>
      <c r="AA1281" s="43">
        <v>45.95</v>
      </c>
      <c r="AB1281" s="43">
        <v>2.0</v>
      </c>
      <c r="AC1281" s="43">
        <v>1.0</v>
      </c>
      <c r="AD1281" s="43">
        <v>0.0</v>
      </c>
      <c r="AE1281" s="43">
        <v>3938.253333</v>
      </c>
      <c r="AF1281" s="43">
        <v>0.0</v>
      </c>
      <c r="AG1281" s="43">
        <v>1.0</v>
      </c>
      <c r="AH1281" s="43">
        <v>0.0</v>
      </c>
      <c r="AI1281" s="43">
        <v>20000.0</v>
      </c>
      <c r="AJ1281" s="43">
        <v>0.0</v>
      </c>
      <c r="AK1281" s="43">
        <v>29400.0</v>
      </c>
      <c r="AL1281" s="43">
        <v>0.0</v>
      </c>
      <c r="AM1281" s="43">
        <v>0.158076133456546</v>
      </c>
      <c r="AN1281" s="43">
        <v>0.0</v>
      </c>
      <c r="AO1281" s="43">
        <v>1.0</v>
      </c>
      <c r="AP1281" s="43">
        <v>20.0</v>
      </c>
      <c r="AQ1281" s="43">
        <v>1.0</v>
      </c>
    </row>
    <row r="1282" ht="15.75" customHeight="1">
      <c r="A1282" s="47">
        <v>3904.0</v>
      </c>
      <c r="B1282" s="48" t="str">
        <f t="array" ref="B1282">XLOOKUP(A1282,Industry_index!$A:$A,Industry_index!$B:$B)</f>
        <v>Services</v>
      </c>
      <c r="C1282" s="43">
        <v>588.0</v>
      </c>
      <c r="D1282" s="43">
        <v>12.41</v>
      </c>
      <c r="E1282" s="43">
        <v>1.0</v>
      </c>
      <c r="F1282" s="43">
        <v>4.0</v>
      </c>
      <c r="G1282" s="43">
        <v>0.0</v>
      </c>
      <c r="H1282" s="43">
        <v>10000.0</v>
      </c>
      <c r="I1282" s="43">
        <v>0.0</v>
      </c>
      <c r="J1282" s="43">
        <v>14900.0</v>
      </c>
      <c r="K1282" s="43">
        <v>41936.41</v>
      </c>
      <c r="L1282" s="43">
        <v>3273.306666</v>
      </c>
      <c r="M1282" s="43">
        <v>0.0</v>
      </c>
      <c r="N1282" s="43">
        <v>1.0</v>
      </c>
      <c r="O1282" s="43">
        <v>0.0</v>
      </c>
      <c r="P1282" s="43">
        <v>0.0</v>
      </c>
      <c r="Q1282" s="43">
        <v>68763.66</v>
      </c>
      <c r="R1282" s="43">
        <v>32991.95</v>
      </c>
      <c r="S1282" s="43">
        <v>0.077110450231547</v>
      </c>
      <c r="T1282" s="43">
        <v>-52.021242</v>
      </c>
      <c r="U1282" s="43">
        <v>0.0</v>
      </c>
      <c r="V1282" s="43">
        <v>1.0</v>
      </c>
      <c r="W1282" s="43">
        <v>0.0</v>
      </c>
      <c r="X1282" s="43">
        <v>0.0</v>
      </c>
      <c r="Y1282" s="43">
        <v>0.0</v>
      </c>
      <c r="Z1282" s="43">
        <v>1.0</v>
      </c>
      <c r="AA1282" s="43">
        <v>12.41</v>
      </c>
      <c r="AB1282" s="43">
        <v>1.0</v>
      </c>
      <c r="AC1282" s="43">
        <v>1.0</v>
      </c>
      <c r="AD1282" s="43">
        <v>0.0</v>
      </c>
      <c r="AE1282" s="43">
        <v>3273.306666</v>
      </c>
      <c r="AF1282" s="43">
        <v>0.0</v>
      </c>
      <c r="AG1282" s="43">
        <v>0.0</v>
      </c>
      <c r="AH1282" s="43">
        <v>0.0</v>
      </c>
      <c r="AI1282" s="43">
        <v>10000.0</v>
      </c>
      <c r="AJ1282" s="43">
        <v>0.0</v>
      </c>
      <c r="AK1282" s="43">
        <v>14900.0</v>
      </c>
      <c r="AL1282" s="43">
        <v>0.0</v>
      </c>
      <c r="AM1282" s="43">
        <v>0.1808728343802805</v>
      </c>
      <c r="AN1282" s="43">
        <v>0.0</v>
      </c>
      <c r="AO1282" s="43">
        <v>1.0</v>
      </c>
      <c r="AP1282" s="43">
        <v>53.0</v>
      </c>
      <c r="AQ1282" s="43">
        <v>1.0</v>
      </c>
    </row>
    <row r="1283" ht="15.75" customHeight="1">
      <c r="A1283" s="47">
        <v>3150.0</v>
      </c>
      <c r="B1283" s="48" t="str">
        <f t="array" ref="B1283">XLOOKUP(A1283,Industry_index!$A:$A,Industry_index!$B:$B)</f>
        <v>Services</v>
      </c>
      <c r="C1283" s="43">
        <v>683.0</v>
      </c>
      <c r="D1283" s="43">
        <v>14.52</v>
      </c>
      <c r="E1283" s="43">
        <v>2.0</v>
      </c>
      <c r="F1283" s="43">
        <v>4.0</v>
      </c>
      <c r="G1283" s="43">
        <v>0.0</v>
      </c>
      <c r="H1283" s="43">
        <v>10000.0</v>
      </c>
      <c r="I1283" s="43">
        <v>0.0</v>
      </c>
      <c r="J1283" s="43">
        <v>14900.0</v>
      </c>
      <c r="K1283" s="43">
        <v>65624.0</v>
      </c>
      <c r="L1283" s="43">
        <v>9711.666666</v>
      </c>
      <c r="M1283" s="43">
        <v>0.0</v>
      </c>
      <c r="N1283" s="43">
        <v>0.0</v>
      </c>
      <c r="O1283" s="43">
        <v>0.0</v>
      </c>
      <c r="P1283" s="43">
        <v>0.0</v>
      </c>
      <c r="Q1283" s="43">
        <v>179790.62</v>
      </c>
      <c r="R1283" s="43">
        <v>-22600.0</v>
      </c>
      <c r="S1283" s="43">
        <v>0.068269276070449</v>
      </c>
      <c r="T1283" s="43">
        <v>-112.570177</v>
      </c>
      <c r="U1283" s="43">
        <v>0.0</v>
      </c>
      <c r="V1283" s="43">
        <v>1.0</v>
      </c>
      <c r="W1283" s="43">
        <v>0.0</v>
      </c>
      <c r="X1283" s="43">
        <v>0.0</v>
      </c>
      <c r="Y1283" s="43">
        <v>0.0</v>
      </c>
      <c r="Z1283" s="43">
        <v>1.0</v>
      </c>
      <c r="AA1283" s="43">
        <v>14.52</v>
      </c>
      <c r="AB1283" s="43">
        <v>2.0</v>
      </c>
      <c r="AC1283" s="43">
        <v>1.0</v>
      </c>
      <c r="AD1283" s="43">
        <v>0.0</v>
      </c>
      <c r="AE1283" s="43">
        <v>9711.666666</v>
      </c>
      <c r="AF1283" s="43">
        <v>0.0</v>
      </c>
      <c r="AG1283" s="43">
        <v>0.0</v>
      </c>
      <c r="AH1283" s="43">
        <v>0.0</v>
      </c>
      <c r="AI1283" s="43">
        <v>10000.0</v>
      </c>
      <c r="AJ1283" s="43">
        <v>0.0</v>
      </c>
      <c r="AK1283" s="43">
        <v>14900.0</v>
      </c>
      <c r="AL1283" s="43">
        <v>0.0</v>
      </c>
      <c r="AM1283" s="43">
        <v>0.1628202772062078</v>
      </c>
      <c r="AN1283" s="43">
        <v>0.0</v>
      </c>
      <c r="AO1283" s="43">
        <v>1.0</v>
      </c>
      <c r="AP1283" s="43">
        <v>25.0</v>
      </c>
      <c r="AQ1283" s="43">
        <v>1.0</v>
      </c>
    </row>
    <row r="1284" ht="15.75" customHeight="1">
      <c r="A1284" s="47">
        <v>538.0</v>
      </c>
      <c r="B1284" s="48" t="str">
        <f t="array" ref="B1284">XLOOKUP(A1284,Industry_index!$A:$A,Industry_index!$B:$B)</f>
        <v>Services</v>
      </c>
      <c r="C1284" s="43">
        <v>600.0</v>
      </c>
      <c r="D1284" s="43">
        <v>23.53</v>
      </c>
      <c r="E1284" s="43">
        <v>1.0</v>
      </c>
      <c r="F1284" s="43">
        <v>0.0</v>
      </c>
      <c r="G1284" s="43">
        <v>0.0</v>
      </c>
      <c r="H1284" s="43">
        <v>3000.0</v>
      </c>
      <c r="I1284" s="43">
        <v>0.0</v>
      </c>
      <c r="J1284" s="43">
        <v>4470.0</v>
      </c>
      <c r="K1284" s="43">
        <v>20673.666666</v>
      </c>
      <c r="L1284" s="43">
        <v>2967.0</v>
      </c>
      <c r="M1284" s="43">
        <v>0.333333</v>
      </c>
      <c r="N1284" s="43">
        <v>0.0</v>
      </c>
      <c r="O1284" s="43">
        <v>0.666666</v>
      </c>
      <c r="P1284" s="43">
        <v>2.0</v>
      </c>
      <c r="Q1284" s="43">
        <v>22122.575</v>
      </c>
      <c r="R1284" s="43">
        <v>4029.0</v>
      </c>
      <c r="S1284" s="43">
        <v>0.151253393625573</v>
      </c>
      <c r="T1284" s="43">
        <v>-81.787856</v>
      </c>
      <c r="U1284" s="43">
        <v>0.0</v>
      </c>
      <c r="V1284" s="43">
        <v>1.0</v>
      </c>
      <c r="W1284" s="43">
        <v>0.0</v>
      </c>
      <c r="X1284" s="43">
        <v>0.0</v>
      </c>
      <c r="Y1284" s="43">
        <v>0.0</v>
      </c>
      <c r="Z1284" s="43">
        <v>1.0</v>
      </c>
      <c r="AA1284" s="43">
        <v>23.53</v>
      </c>
      <c r="AB1284" s="43">
        <v>1.0</v>
      </c>
      <c r="AC1284" s="43">
        <v>1.0</v>
      </c>
      <c r="AD1284" s="43">
        <v>0.0</v>
      </c>
      <c r="AE1284" s="43">
        <v>2967.0</v>
      </c>
      <c r="AF1284" s="43">
        <v>0.0</v>
      </c>
      <c r="AG1284" s="43">
        <v>0.0</v>
      </c>
      <c r="AH1284" s="43">
        <v>0.0</v>
      </c>
      <c r="AI1284" s="43">
        <v>3000.0</v>
      </c>
      <c r="AJ1284" s="43">
        <v>0.0</v>
      </c>
      <c r="AK1284" s="43">
        <v>4470.0</v>
      </c>
      <c r="AL1284" s="43">
        <v>0.0</v>
      </c>
      <c r="AM1284" s="43">
        <v>0.1447233584632815</v>
      </c>
      <c r="AN1284" s="43">
        <v>0.0</v>
      </c>
      <c r="AO1284" s="43">
        <v>1.0</v>
      </c>
      <c r="AP1284" s="43">
        <v>13.0</v>
      </c>
      <c r="AQ1284" s="43">
        <v>1.0</v>
      </c>
    </row>
    <row r="1285" ht="15.75" customHeight="1">
      <c r="A1285" s="47">
        <v>429.0</v>
      </c>
      <c r="B1285" s="48" t="str">
        <f t="array" ref="B1285">XLOOKUP(A1285,Industry_index!$A:$A,Industry_index!$B:$B)</f>
        <v>Retail</v>
      </c>
      <c r="C1285" s="43">
        <v>581.0</v>
      </c>
      <c r="D1285" s="43">
        <v>4.89</v>
      </c>
      <c r="E1285" s="43">
        <v>1.0</v>
      </c>
      <c r="F1285" s="43">
        <v>0.0</v>
      </c>
      <c r="G1285" s="43">
        <v>0.0</v>
      </c>
      <c r="H1285" s="43">
        <v>2000.0</v>
      </c>
      <c r="I1285" s="43">
        <v>0.0</v>
      </c>
      <c r="J1285" s="43">
        <v>2980.0</v>
      </c>
      <c r="K1285" s="43">
        <v>5500.406666</v>
      </c>
      <c r="L1285" s="43">
        <v>12646.77</v>
      </c>
      <c r="M1285" s="43">
        <v>0.0</v>
      </c>
      <c r="N1285" s="43">
        <v>0.0</v>
      </c>
      <c r="O1285" s="43">
        <v>0.0</v>
      </c>
      <c r="P1285" s="43">
        <v>0.0</v>
      </c>
      <c r="Q1285" s="43">
        <v>21762.981578</v>
      </c>
      <c r="R1285" s="43">
        <v>7752.77</v>
      </c>
      <c r="S1285" s="43">
        <v>0.307112011676168</v>
      </c>
      <c r="T1285" s="43">
        <v>-64.376335</v>
      </c>
      <c r="U1285" s="43">
        <v>0.0</v>
      </c>
      <c r="V1285" s="43">
        <v>1.0</v>
      </c>
      <c r="W1285" s="43">
        <v>0.0</v>
      </c>
      <c r="X1285" s="43">
        <v>0.0</v>
      </c>
      <c r="Y1285" s="43">
        <v>0.0</v>
      </c>
      <c r="Z1285" s="43">
        <v>1.0</v>
      </c>
      <c r="AA1285" s="43">
        <v>4.89</v>
      </c>
      <c r="AB1285" s="43">
        <v>1.0</v>
      </c>
      <c r="AC1285" s="43">
        <v>1.0</v>
      </c>
      <c r="AD1285" s="43">
        <v>0.0</v>
      </c>
      <c r="AE1285" s="43">
        <v>12646.77</v>
      </c>
      <c r="AF1285" s="43">
        <v>0.0</v>
      </c>
      <c r="AG1285" s="43">
        <v>0.0</v>
      </c>
      <c r="AH1285" s="43">
        <v>0.0</v>
      </c>
      <c r="AI1285" s="43">
        <v>2000.0</v>
      </c>
      <c r="AJ1285" s="43">
        <v>0.0</v>
      </c>
      <c r="AK1285" s="43">
        <v>2980.0</v>
      </c>
      <c r="AL1285" s="43">
        <v>0.0</v>
      </c>
      <c r="AM1285" s="43">
        <v>0.1773192379429919</v>
      </c>
      <c r="AN1285" s="43">
        <v>0.0</v>
      </c>
      <c r="AO1285" s="43">
        <v>1.0</v>
      </c>
      <c r="AP1285" s="43">
        <v>47.0</v>
      </c>
      <c r="AQ1285" s="43">
        <v>1.0</v>
      </c>
    </row>
    <row r="1286" ht="15.75" customHeight="1">
      <c r="A1286" s="47">
        <v>3738.0</v>
      </c>
      <c r="B1286" s="48" t="str">
        <f t="array" ref="B1286">XLOOKUP(A1286,Industry_index!$A:$A,Industry_index!$B:$B)</f>
        <v>Services</v>
      </c>
      <c r="C1286" s="43">
        <v>504.0</v>
      </c>
      <c r="D1286" s="43">
        <v>12.27</v>
      </c>
      <c r="E1286" s="43">
        <v>1.0</v>
      </c>
      <c r="F1286" s="43">
        <v>0.0</v>
      </c>
      <c r="G1286" s="43">
        <v>13901.02</v>
      </c>
      <c r="H1286" s="43">
        <v>10000.0</v>
      </c>
      <c r="I1286" s="43">
        <v>9001.02</v>
      </c>
      <c r="J1286" s="43">
        <v>14900.0</v>
      </c>
      <c r="K1286" s="43">
        <v>59618.0</v>
      </c>
      <c r="L1286" s="43">
        <v>8032.333333</v>
      </c>
      <c r="M1286" s="43">
        <v>0.666666</v>
      </c>
      <c r="N1286" s="43">
        <v>0.0</v>
      </c>
      <c r="O1286" s="43">
        <v>0.333333</v>
      </c>
      <c r="P1286" s="43">
        <v>1.0</v>
      </c>
      <c r="Q1286" s="43">
        <v>67206.0</v>
      </c>
      <c r="R1286" s="43">
        <v>44442.0</v>
      </c>
      <c r="S1286" s="43">
        <v>0.134729947331342</v>
      </c>
      <c r="T1286" s="43">
        <v>-33.871975</v>
      </c>
      <c r="U1286" s="43">
        <v>0.0</v>
      </c>
      <c r="V1286" s="43">
        <v>1.0</v>
      </c>
      <c r="W1286" s="43">
        <v>0.0</v>
      </c>
      <c r="X1286" s="43">
        <v>0.0</v>
      </c>
      <c r="Y1286" s="43">
        <v>0.0</v>
      </c>
      <c r="Z1286" s="43">
        <v>1.0</v>
      </c>
      <c r="AA1286" s="43">
        <v>12.27</v>
      </c>
      <c r="AB1286" s="43">
        <v>1.0</v>
      </c>
      <c r="AC1286" s="43">
        <v>1.0</v>
      </c>
      <c r="AD1286" s="43">
        <v>0.0</v>
      </c>
      <c r="AE1286" s="43">
        <v>8032.333333</v>
      </c>
      <c r="AF1286" s="43">
        <v>0.0</v>
      </c>
      <c r="AG1286" s="43">
        <v>0.0</v>
      </c>
      <c r="AH1286" s="43">
        <v>13901.02</v>
      </c>
      <c r="AI1286" s="43">
        <v>10000.0</v>
      </c>
      <c r="AJ1286" s="43">
        <v>9001.02</v>
      </c>
      <c r="AK1286" s="43">
        <v>14900.0</v>
      </c>
      <c r="AL1286" s="43">
        <v>1.0</v>
      </c>
      <c r="AM1286" s="43">
        <v>0.1661716538737639</v>
      </c>
      <c r="AN1286" s="43">
        <v>0.0</v>
      </c>
      <c r="AO1286" s="43">
        <v>0.0</v>
      </c>
      <c r="AP1286" s="43">
        <v>27.0</v>
      </c>
      <c r="AQ1286" s="43">
        <v>1.0</v>
      </c>
    </row>
    <row r="1287" ht="15.75" customHeight="1">
      <c r="A1287" s="47">
        <v>3654.0</v>
      </c>
      <c r="B1287" s="48" t="str">
        <f t="array" ref="B1287">XLOOKUP(A1287,Industry_index!$A:$A,Industry_index!$B:$B)</f>
        <v>Services</v>
      </c>
      <c r="C1287" s="43">
        <v>564.0</v>
      </c>
      <c r="D1287" s="43">
        <v>3.8</v>
      </c>
      <c r="E1287" s="43">
        <v>1.0</v>
      </c>
      <c r="F1287" s="43">
        <v>0.0</v>
      </c>
      <c r="G1287" s="43">
        <v>13274.54</v>
      </c>
      <c r="H1287" s="43">
        <v>10000.0</v>
      </c>
      <c r="I1287" s="43">
        <v>8374.54</v>
      </c>
      <c r="J1287" s="43">
        <v>14900.0</v>
      </c>
      <c r="K1287" s="43">
        <v>52684.666666</v>
      </c>
      <c r="L1287" s="43">
        <v>11427.83</v>
      </c>
      <c r="M1287" s="43">
        <v>0.0</v>
      </c>
      <c r="N1287" s="43">
        <v>0.0</v>
      </c>
      <c r="O1287" s="43">
        <v>0.0</v>
      </c>
      <c r="P1287" s="43">
        <v>0.0</v>
      </c>
      <c r="Q1287" s="43">
        <v>73077.0</v>
      </c>
      <c r="R1287" s="43">
        <v>11900.0</v>
      </c>
      <c r="S1287" s="43">
        <v>0.307112011676168</v>
      </c>
      <c r="T1287" s="43">
        <v>-83.715806</v>
      </c>
      <c r="U1287" s="43">
        <v>0.0</v>
      </c>
      <c r="V1287" s="43">
        <v>1.0</v>
      </c>
      <c r="W1287" s="43">
        <v>0.0</v>
      </c>
      <c r="X1287" s="43">
        <v>0.0</v>
      </c>
      <c r="Y1287" s="43">
        <v>0.0</v>
      </c>
      <c r="Z1287" s="43">
        <v>1.0</v>
      </c>
      <c r="AA1287" s="43">
        <v>3.8</v>
      </c>
      <c r="AB1287" s="43">
        <v>1.0</v>
      </c>
      <c r="AC1287" s="43">
        <v>1.0</v>
      </c>
      <c r="AD1287" s="43">
        <v>0.0</v>
      </c>
      <c r="AE1287" s="43">
        <v>11427.83</v>
      </c>
      <c r="AF1287" s="43">
        <v>0.0</v>
      </c>
      <c r="AG1287" s="43">
        <v>0.0</v>
      </c>
      <c r="AH1287" s="43">
        <v>13274.54</v>
      </c>
      <c r="AI1287" s="43">
        <v>10000.0</v>
      </c>
      <c r="AJ1287" s="43">
        <v>8374.54</v>
      </c>
      <c r="AK1287" s="43">
        <v>14900.0</v>
      </c>
      <c r="AL1287" s="43">
        <v>1.0</v>
      </c>
      <c r="AM1287" s="43">
        <v>0.1853203089933291</v>
      </c>
      <c r="AN1287" s="43">
        <v>0.0</v>
      </c>
      <c r="AO1287" s="43">
        <v>0.0</v>
      </c>
      <c r="AP1287" s="43">
        <v>59.0</v>
      </c>
      <c r="AQ1287" s="43">
        <v>1.0</v>
      </c>
    </row>
    <row r="1288" ht="15.75" customHeight="1">
      <c r="A1288" s="47">
        <v>2994.0</v>
      </c>
      <c r="B1288" s="48" t="str">
        <f t="array" ref="B1288">XLOOKUP(A1288,Industry_index!$A:$A,Industry_index!$B:$B)</f>
        <v>Services</v>
      </c>
      <c r="C1288" s="43">
        <v>653.0</v>
      </c>
      <c r="D1288" s="43">
        <v>4.11</v>
      </c>
      <c r="E1288" s="43">
        <v>1.0</v>
      </c>
      <c r="F1288" s="43">
        <v>0.0</v>
      </c>
      <c r="G1288" s="43">
        <v>0.0</v>
      </c>
      <c r="H1288" s="43">
        <v>40000.0</v>
      </c>
      <c r="I1288" s="43">
        <v>0.0</v>
      </c>
      <c r="J1288" s="43">
        <v>59600.0</v>
      </c>
      <c r="K1288" s="43">
        <v>73773.57</v>
      </c>
      <c r="L1288" s="43">
        <v>11427.83</v>
      </c>
      <c r="M1288" s="43">
        <v>0.0</v>
      </c>
      <c r="N1288" s="43">
        <v>0.0</v>
      </c>
      <c r="O1288" s="43">
        <v>0.0</v>
      </c>
      <c r="P1288" s="43">
        <v>0.0</v>
      </c>
      <c r="Q1288" s="43">
        <v>115432.07</v>
      </c>
      <c r="R1288" s="43">
        <v>69530.84</v>
      </c>
      <c r="S1288" s="43">
        <v>0.364707035324439</v>
      </c>
      <c r="T1288" s="43">
        <v>-39.764711</v>
      </c>
      <c r="U1288" s="43">
        <v>0.0</v>
      </c>
      <c r="V1288" s="43">
        <v>1.0</v>
      </c>
      <c r="W1288" s="43">
        <v>0.0</v>
      </c>
      <c r="X1288" s="43">
        <v>0.0</v>
      </c>
      <c r="Y1288" s="43">
        <v>0.0</v>
      </c>
      <c r="Z1288" s="43">
        <v>1.0</v>
      </c>
      <c r="AA1288" s="43">
        <v>4.11</v>
      </c>
      <c r="AB1288" s="43">
        <v>1.0</v>
      </c>
      <c r="AC1288" s="43">
        <v>1.0</v>
      </c>
      <c r="AD1288" s="43">
        <v>0.0</v>
      </c>
      <c r="AE1288" s="43">
        <v>11427.83</v>
      </c>
      <c r="AF1288" s="43">
        <v>0.0</v>
      </c>
      <c r="AG1288" s="43">
        <v>0.0</v>
      </c>
      <c r="AH1288" s="43">
        <v>0.0</v>
      </c>
      <c r="AI1288" s="43">
        <v>40000.0</v>
      </c>
      <c r="AJ1288" s="43">
        <v>0.0</v>
      </c>
      <c r="AK1288" s="43">
        <v>59600.0</v>
      </c>
      <c r="AL1288" s="43">
        <v>0.0</v>
      </c>
      <c r="AM1288" s="43">
        <v>0.1841741262269224</v>
      </c>
      <c r="AN1288" s="43">
        <v>0.0</v>
      </c>
      <c r="AO1288" s="43">
        <v>1.0</v>
      </c>
      <c r="AP1288" s="43">
        <v>58.0</v>
      </c>
      <c r="AQ1288" s="43">
        <v>1.0</v>
      </c>
    </row>
    <row r="1289" ht="15.75" customHeight="1">
      <c r="A1289" s="47">
        <v>930.0</v>
      </c>
      <c r="B1289" s="48" t="str">
        <f t="array" ref="B1289">XLOOKUP(A1289,Industry_index!$A:$A,Industry_index!$B:$B)</f>
        <v>Retail</v>
      </c>
      <c r="C1289" s="43">
        <v>656.0</v>
      </c>
      <c r="D1289" s="43">
        <v>8.28</v>
      </c>
      <c r="E1289" s="43">
        <v>3.0</v>
      </c>
      <c r="F1289" s="43">
        <v>37.0</v>
      </c>
      <c r="G1289" s="43">
        <v>0.0</v>
      </c>
      <c r="H1289" s="43">
        <v>5000.0</v>
      </c>
      <c r="I1289" s="43">
        <v>0.0</v>
      </c>
      <c r="J1289" s="43">
        <v>7450.0</v>
      </c>
      <c r="K1289" s="43">
        <v>19465.5</v>
      </c>
      <c r="L1289" s="43">
        <v>11427.83</v>
      </c>
      <c r="M1289" s="43">
        <v>0.0</v>
      </c>
      <c r="N1289" s="43">
        <v>0.0</v>
      </c>
      <c r="O1289" s="43">
        <v>0.0</v>
      </c>
      <c r="P1289" s="43">
        <v>0.0</v>
      </c>
      <c r="Q1289" s="43">
        <v>28169.765</v>
      </c>
      <c r="R1289" s="43">
        <v>19264.22</v>
      </c>
      <c r="S1289" s="43">
        <v>0.307112011676168</v>
      </c>
      <c r="T1289" s="43">
        <v>-31.613859</v>
      </c>
      <c r="U1289" s="43">
        <v>1.0</v>
      </c>
      <c r="V1289" s="43">
        <v>1.0</v>
      </c>
      <c r="W1289" s="43">
        <v>0.0</v>
      </c>
      <c r="X1289" s="43">
        <v>0.0</v>
      </c>
      <c r="Y1289" s="43">
        <v>0.0</v>
      </c>
      <c r="Z1289" s="43">
        <v>1.0</v>
      </c>
      <c r="AA1289" s="43">
        <v>8.28</v>
      </c>
      <c r="AB1289" s="43">
        <v>3.0</v>
      </c>
      <c r="AC1289" s="43">
        <v>1.0</v>
      </c>
      <c r="AD1289" s="43">
        <v>0.0</v>
      </c>
      <c r="AE1289" s="43">
        <v>11427.83</v>
      </c>
      <c r="AF1289" s="43">
        <v>0.0</v>
      </c>
      <c r="AG1289" s="43">
        <v>0.0</v>
      </c>
      <c r="AH1289" s="43">
        <v>0.0</v>
      </c>
      <c r="AI1289" s="43">
        <v>5000.0</v>
      </c>
      <c r="AJ1289" s="43">
        <v>0.0</v>
      </c>
      <c r="AK1289" s="43">
        <v>7450.0</v>
      </c>
      <c r="AL1289" s="43">
        <v>0.0</v>
      </c>
      <c r="AM1289" s="43">
        <v>0.1893588290393648</v>
      </c>
      <c r="AN1289" s="43">
        <v>0.0</v>
      </c>
      <c r="AO1289" s="43">
        <v>1.0</v>
      </c>
      <c r="AP1289" s="43">
        <v>68.0</v>
      </c>
      <c r="AQ1289" s="43">
        <v>1.0</v>
      </c>
    </row>
    <row r="1290" ht="15.75" customHeight="1">
      <c r="A1290" s="47">
        <v>4525.0</v>
      </c>
      <c r="B1290" s="48" t="str">
        <f t="array" ref="B1290">XLOOKUP(A1290,Industry_index!$A:$A,Industry_index!$B:$B)</f>
        <v>Services</v>
      </c>
      <c r="C1290" s="43">
        <v>569.0</v>
      </c>
      <c r="D1290" s="43">
        <v>11.19</v>
      </c>
      <c r="E1290" s="43">
        <v>2.0</v>
      </c>
      <c r="F1290" s="43">
        <v>22.0</v>
      </c>
      <c r="G1290" s="43">
        <v>0.0</v>
      </c>
      <c r="H1290" s="43">
        <v>3000.0</v>
      </c>
      <c r="I1290" s="43">
        <v>0.0</v>
      </c>
      <c r="J1290" s="43">
        <v>4110.0</v>
      </c>
      <c r="K1290" s="43">
        <v>14695.943333</v>
      </c>
      <c r="L1290" s="43">
        <v>3733.853333</v>
      </c>
      <c r="M1290" s="43">
        <v>0.0</v>
      </c>
      <c r="N1290" s="43">
        <v>0.0</v>
      </c>
      <c r="O1290" s="43">
        <v>0.0</v>
      </c>
      <c r="P1290" s="43">
        <v>0.0</v>
      </c>
      <c r="Q1290" s="43">
        <v>16142.935454</v>
      </c>
      <c r="R1290" s="43">
        <v>8446.23</v>
      </c>
      <c r="S1290" s="43">
        <v>0.258421192363634</v>
      </c>
      <c r="T1290" s="43">
        <v>-47.678503</v>
      </c>
      <c r="U1290" s="43">
        <v>0.0</v>
      </c>
      <c r="V1290" s="43">
        <v>1.0</v>
      </c>
      <c r="W1290" s="43">
        <v>0.0</v>
      </c>
      <c r="X1290" s="43">
        <v>0.0</v>
      </c>
      <c r="Y1290" s="43">
        <v>0.0</v>
      </c>
      <c r="Z1290" s="43">
        <v>1.0</v>
      </c>
      <c r="AA1290" s="43">
        <v>11.19</v>
      </c>
      <c r="AB1290" s="43">
        <v>2.0</v>
      </c>
      <c r="AC1290" s="43">
        <v>1.0</v>
      </c>
      <c r="AD1290" s="43">
        <v>0.0</v>
      </c>
      <c r="AE1290" s="43">
        <v>3733.853333</v>
      </c>
      <c r="AF1290" s="43">
        <v>0.0</v>
      </c>
      <c r="AG1290" s="43">
        <v>0.0</v>
      </c>
      <c r="AH1290" s="43">
        <v>0.0</v>
      </c>
      <c r="AI1290" s="43">
        <v>3000.0</v>
      </c>
      <c r="AJ1290" s="43">
        <v>0.0</v>
      </c>
      <c r="AK1290" s="43">
        <v>4110.0</v>
      </c>
      <c r="AL1290" s="43">
        <v>0.0</v>
      </c>
      <c r="AM1290" s="43">
        <v>0.1942697022082251</v>
      </c>
      <c r="AN1290" s="43">
        <v>0.0</v>
      </c>
      <c r="AO1290" s="43">
        <v>1.0</v>
      </c>
      <c r="AP1290" s="43">
        <v>79.0</v>
      </c>
      <c r="AQ1290" s="43">
        <v>1.0</v>
      </c>
    </row>
    <row r="1291" ht="15.75" customHeight="1">
      <c r="A1291" s="47">
        <v>2058.0</v>
      </c>
      <c r="B1291" s="48" t="str">
        <f t="array" ref="B1291">XLOOKUP(A1291,Industry_index!$A:$A,Industry_index!$B:$B)</f>
        <v>Services</v>
      </c>
      <c r="C1291" s="43">
        <v>665.0</v>
      </c>
      <c r="D1291" s="43">
        <v>0.47</v>
      </c>
      <c r="E1291" s="43">
        <v>1.0</v>
      </c>
      <c r="F1291" s="43">
        <v>4.0</v>
      </c>
      <c r="G1291" s="43">
        <v>0.0</v>
      </c>
      <c r="H1291" s="43">
        <v>50000.0</v>
      </c>
      <c r="I1291" s="43">
        <v>0.0</v>
      </c>
      <c r="J1291" s="43">
        <v>74500.0</v>
      </c>
      <c r="K1291" s="43">
        <v>65624.0</v>
      </c>
      <c r="L1291" s="43">
        <v>11427.83</v>
      </c>
      <c r="M1291" s="43">
        <v>0.0</v>
      </c>
      <c r="N1291" s="43">
        <v>0.0</v>
      </c>
      <c r="O1291" s="43">
        <v>0.0</v>
      </c>
      <c r="P1291" s="43">
        <v>0.0</v>
      </c>
      <c r="Q1291" s="43">
        <v>320235.471666</v>
      </c>
      <c r="R1291" s="43">
        <v>67156.20600000002</v>
      </c>
      <c r="S1291" s="43">
        <v>0.113793541743718</v>
      </c>
      <c r="T1291" s="43">
        <v>-49.47218</v>
      </c>
      <c r="U1291" s="43">
        <v>0.0</v>
      </c>
      <c r="V1291" s="43">
        <v>1.0</v>
      </c>
      <c r="W1291" s="43">
        <v>0.0</v>
      </c>
      <c r="X1291" s="43">
        <v>0.0</v>
      </c>
      <c r="Y1291" s="43">
        <v>0.0</v>
      </c>
      <c r="Z1291" s="43">
        <v>1.0</v>
      </c>
      <c r="AA1291" s="43">
        <v>0.47</v>
      </c>
      <c r="AB1291" s="43">
        <v>1.0</v>
      </c>
      <c r="AC1291" s="43">
        <v>1.0</v>
      </c>
      <c r="AD1291" s="43">
        <v>0.0</v>
      </c>
      <c r="AE1291" s="43">
        <v>11427.83</v>
      </c>
      <c r="AF1291" s="43">
        <v>0.0</v>
      </c>
      <c r="AG1291" s="43">
        <v>0.0</v>
      </c>
      <c r="AH1291" s="43">
        <v>0.0</v>
      </c>
      <c r="AI1291" s="43">
        <v>50000.0</v>
      </c>
      <c r="AJ1291" s="43">
        <v>0.0</v>
      </c>
      <c r="AK1291" s="43">
        <v>74500.0</v>
      </c>
      <c r="AL1291" s="43">
        <v>0.0</v>
      </c>
      <c r="AM1291" s="43">
        <v>0.1979806986311937</v>
      </c>
      <c r="AN1291" s="43">
        <v>0.0</v>
      </c>
      <c r="AO1291" s="43">
        <v>1.0</v>
      </c>
      <c r="AP1291" s="43">
        <v>91.0</v>
      </c>
      <c r="AQ1291" s="43">
        <v>1.0</v>
      </c>
    </row>
    <row r="1292" ht="15.75" customHeight="1">
      <c r="A1292" s="47">
        <v>669.0</v>
      </c>
      <c r="B1292" s="48" t="str">
        <f t="array" ref="B1292">XLOOKUP(A1292,Industry_index!$A:$A,Industry_index!$B:$B)</f>
        <v>Services</v>
      </c>
      <c r="C1292" s="43">
        <v>579.0</v>
      </c>
      <c r="D1292" s="43">
        <v>8.79</v>
      </c>
      <c r="E1292" s="43">
        <v>2.0</v>
      </c>
      <c r="F1292" s="43">
        <v>14.0</v>
      </c>
      <c r="G1292" s="43">
        <v>0.0</v>
      </c>
      <c r="H1292" s="43">
        <v>3300.0</v>
      </c>
      <c r="I1292" s="43">
        <v>0.0</v>
      </c>
      <c r="J1292" s="43">
        <v>4917.0</v>
      </c>
      <c r="K1292" s="43">
        <v>8452.333333</v>
      </c>
      <c r="L1292" s="43">
        <v>1593.0</v>
      </c>
      <c r="M1292" s="43">
        <v>0.333333</v>
      </c>
      <c r="N1292" s="43">
        <v>0.0</v>
      </c>
      <c r="O1292" s="43">
        <v>0.0</v>
      </c>
      <c r="P1292" s="43">
        <v>0.0</v>
      </c>
      <c r="Q1292" s="43">
        <v>10359.232857</v>
      </c>
      <c r="R1292" s="43">
        <v>7630.0</v>
      </c>
      <c r="S1292" s="43">
        <v>0.188468741755231</v>
      </c>
      <c r="T1292" s="43">
        <v>-26.345869</v>
      </c>
      <c r="U1292" s="43">
        <v>1.0</v>
      </c>
      <c r="V1292" s="43">
        <v>1.0</v>
      </c>
      <c r="W1292" s="43">
        <v>0.0</v>
      </c>
      <c r="X1292" s="43">
        <v>0.0</v>
      </c>
      <c r="Y1292" s="43">
        <v>0.0</v>
      </c>
      <c r="Z1292" s="43">
        <v>1.0</v>
      </c>
      <c r="AA1292" s="43">
        <v>8.79</v>
      </c>
      <c r="AB1292" s="43">
        <v>2.0</v>
      </c>
      <c r="AC1292" s="43">
        <v>1.0</v>
      </c>
      <c r="AD1292" s="43">
        <v>0.0</v>
      </c>
      <c r="AE1292" s="43">
        <v>1593.0</v>
      </c>
      <c r="AF1292" s="43">
        <v>0.0</v>
      </c>
      <c r="AG1292" s="43">
        <v>0.0</v>
      </c>
      <c r="AH1292" s="43">
        <v>0.0</v>
      </c>
      <c r="AI1292" s="43">
        <v>3300.0</v>
      </c>
      <c r="AJ1292" s="43">
        <v>0.0</v>
      </c>
      <c r="AK1292" s="43">
        <v>4917.0</v>
      </c>
      <c r="AL1292" s="43">
        <v>0.0</v>
      </c>
      <c r="AM1292" s="43">
        <v>0.2115008623421507</v>
      </c>
      <c r="AN1292" s="43">
        <v>0.0</v>
      </c>
      <c r="AO1292" s="43">
        <v>1.0</v>
      </c>
      <c r="AP1292" s="43">
        <v>128.0</v>
      </c>
      <c r="AQ1292" s="43">
        <v>1.0</v>
      </c>
    </row>
    <row r="1293" ht="15.75" customHeight="1">
      <c r="A1293" s="47">
        <v>1443.0</v>
      </c>
      <c r="B1293" s="48" t="str">
        <f t="array" ref="B1293">XLOOKUP(A1293,Industry_index!$A:$A,Industry_index!$B:$B)</f>
        <v>Wholesale</v>
      </c>
      <c r="C1293" s="43">
        <v>640.0</v>
      </c>
      <c r="D1293" s="43">
        <v>67.4</v>
      </c>
      <c r="E1293" s="43">
        <v>4.0</v>
      </c>
      <c r="F1293" s="43">
        <v>25.0</v>
      </c>
      <c r="G1293" s="43">
        <v>0.0</v>
      </c>
      <c r="H1293" s="43">
        <v>15000.0</v>
      </c>
      <c r="I1293" s="43">
        <v>0.0</v>
      </c>
      <c r="J1293" s="43">
        <v>22350.0</v>
      </c>
      <c r="K1293" s="43">
        <v>65624.0</v>
      </c>
      <c r="L1293" s="43">
        <v>16714.97</v>
      </c>
      <c r="M1293" s="43">
        <v>0.0</v>
      </c>
      <c r="N1293" s="43">
        <v>0.0</v>
      </c>
      <c r="O1293" s="43">
        <v>0.0</v>
      </c>
      <c r="P1293" s="43">
        <v>0.0</v>
      </c>
      <c r="Q1293" s="43">
        <v>257822.944666</v>
      </c>
      <c r="R1293" s="43">
        <v>67156.20600000002</v>
      </c>
      <c r="S1293" s="43">
        <v>0.087474082881179</v>
      </c>
      <c r="T1293" s="43">
        <v>-27.480692</v>
      </c>
      <c r="U1293" s="43">
        <v>0.0</v>
      </c>
      <c r="V1293" s="43">
        <v>0.0</v>
      </c>
      <c r="W1293" s="43">
        <v>0.0</v>
      </c>
      <c r="X1293" s="43">
        <v>0.0</v>
      </c>
      <c r="Y1293" s="43">
        <v>0.0</v>
      </c>
      <c r="Z1293" s="43">
        <v>1.0</v>
      </c>
      <c r="AA1293" s="43">
        <v>67.4</v>
      </c>
      <c r="AB1293" s="43">
        <v>4.0</v>
      </c>
      <c r="AC1293" s="43">
        <v>0.0</v>
      </c>
      <c r="AD1293" s="43">
        <v>0.0</v>
      </c>
      <c r="AE1293" s="43">
        <v>16714.97</v>
      </c>
      <c r="AF1293" s="43">
        <v>0.0</v>
      </c>
      <c r="AG1293" s="43">
        <v>0.0</v>
      </c>
      <c r="AH1293" s="43">
        <v>0.0</v>
      </c>
      <c r="AI1293" s="43">
        <v>15000.0</v>
      </c>
      <c r="AJ1293" s="43">
        <v>0.0</v>
      </c>
      <c r="AK1293" s="43">
        <v>22350.0</v>
      </c>
      <c r="AL1293" s="43">
        <v>0.0</v>
      </c>
      <c r="AM1293" s="43">
        <v>0.06510581441065262</v>
      </c>
      <c r="AN1293" s="43">
        <v>0.0</v>
      </c>
      <c r="AO1293" s="43">
        <v>1.0</v>
      </c>
      <c r="AP1293" s="43">
        <v>2.0</v>
      </c>
      <c r="AQ1293" s="43">
        <v>1.0</v>
      </c>
    </row>
    <row r="1294" ht="15.75" customHeight="1">
      <c r="A1294" s="47">
        <v>186.0</v>
      </c>
      <c r="B1294" s="48" t="str">
        <f t="array" ref="B1294">XLOOKUP(A1294,Industry_index!$A:$A,Industry_index!$B:$B)</f>
        <v>Services</v>
      </c>
      <c r="C1294" s="43">
        <v>611.0</v>
      </c>
      <c r="D1294" s="43">
        <v>4.15</v>
      </c>
      <c r="E1294" s="43">
        <v>2.0</v>
      </c>
      <c r="F1294" s="43">
        <v>4.0</v>
      </c>
      <c r="G1294" s="43">
        <v>0.0</v>
      </c>
      <c r="H1294" s="43">
        <v>10000.0</v>
      </c>
      <c r="I1294" s="43">
        <v>0.0</v>
      </c>
      <c r="J1294" s="43">
        <v>14900.0</v>
      </c>
      <c r="K1294" s="43">
        <v>28794.666666</v>
      </c>
      <c r="L1294" s="43">
        <v>7444.333333</v>
      </c>
      <c r="M1294" s="43">
        <v>0.0</v>
      </c>
      <c r="N1294" s="43">
        <v>0.0</v>
      </c>
      <c r="O1294" s="43">
        <v>0.0</v>
      </c>
      <c r="P1294" s="43">
        <v>0.0</v>
      </c>
      <c r="Q1294" s="43">
        <v>39006.09625</v>
      </c>
      <c r="R1294" s="43">
        <v>-7304.0</v>
      </c>
      <c r="S1294" s="43">
        <v>0.258531526841599</v>
      </c>
      <c r="T1294" s="43">
        <v>-118.725287</v>
      </c>
      <c r="U1294" s="43">
        <v>0.0</v>
      </c>
      <c r="V1294" s="43">
        <v>1.0</v>
      </c>
      <c r="W1294" s="43">
        <v>0.0</v>
      </c>
      <c r="X1294" s="43">
        <v>0.0</v>
      </c>
      <c r="Y1294" s="43">
        <v>0.0</v>
      </c>
      <c r="Z1294" s="43">
        <v>1.0</v>
      </c>
      <c r="AA1294" s="43">
        <v>4.15</v>
      </c>
      <c r="AB1294" s="43">
        <v>2.0</v>
      </c>
      <c r="AC1294" s="43">
        <v>1.0</v>
      </c>
      <c r="AD1294" s="43">
        <v>0.0</v>
      </c>
      <c r="AE1294" s="43">
        <v>7444.333333</v>
      </c>
      <c r="AF1294" s="43">
        <v>0.0</v>
      </c>
      <c r="AG1294" s="43">
        <v>0.0</v>
      </c>
      <c r="AH1294" s="43">
        <v>0.0</v>
      </c>
      <c r="AI1294" s="43">
        <v>10000.0</v>
      </c>
      <c r="AJ1294" s="43">
        <v>0.0</v>
      </c>
      <c r="AK1294" s="43">
        <v>14900.0</v>
      </c>
      <c r="AL1294" s="43">
        <v>0.0</v>
      </c>
      <c r="AM1294" s="43">
        <v>0.2087751193632599</v>
      </c>
      <c r="AN1294" s="43">
        <v>0.0</v>
      </c>
      <c r="AO1294" s="43">
        <v>1.0</v>
      </c>
      <c r="AP1294" s="43">
        <v>119.0</v>
      </c>
      <c r="AQ1294" s="43">
        <v>1.0</v>
      </c>
    </row>
    <row r="1295" ht="15.75" customHeight="1">
      <c r="A1295" s="47">
        <v>1030.0</v>
      </c>
      <c r="B1295" s="48" t="str">
        <f t="array" ref="B1295">XLOOKUP(A1295,Industry_index!$A:$A,Industry_index!$B:$B)</f>
        <v>Construction</v>
      </c>
      <c r="C1295" s="43">
        <v>666.0</v>
      </c>
      <c r="D1295" s="43">
        <v>38.13</v>
      </c>
      <c r="E1295" s="43">
        <v>5.0</v>
      </c>
      <c r="F1295" s="43">
        <v>50.0</v>
      </c>
      <c r="G1295" s="43">
        <v>0.0</v>
      </c>
      <c r="H1295" s="43">
        <v>10000.0</v>
      </c>
      <c r="I1295" s="43">
        <v>0.0</v>
      </c>
      <c r="J1295" s="43">
        <v>14900.0</v>
      </c>
      <c r="K1295" s="43">
        <v>89823.0</v>
      </c>
      <c r="L1295" s="43">
        <v>11314.333333</v>
      </c>
      <c r="M1295" s="43">
        <v>0.666666</v>
      </c>
      <c r="N1295" s="43">
        <v>0.0</v>
      </c>
      <c r="O1295" s="43">
        <v>1.333333</v>
      </c>
      <c r="P1295" s="43">
        <v>4.0</v>
      </c>
      <c r="Q1295" s="43">
        <v>114026.5165</v>
      </c>
      <c r="R1295" s="43">
        <v>69010.0</v>
      </c>
      <c r="S1295" s="43">
        <v>0.125962504035714</v>
      </c>
      <c r="T1295" s="43">
        <v>-39.478992</v>
      </c>
      <c r="U1295" s="43">
        <v>0.0</v>
      </c>
      <c r="V1295" s="43">
        <v>0.0</v>
      </c>
      <c r="W1295" s="43">
        <v>1.0</v>
      </c>
      <c r="X1295" s="43">
        <v>0.0</v>
      </c>
      <c r="Y1295" s="43">
        <v>0.0</v>
      </c>
      <c r="Z1295" s="43">
        <v>1.0</v>
      </c>
      <c r="AA1295" s="43">
        <v>38.13</v>
      </c>
      <c r="AB1295" s="43">
        <v>5.0</v>
      </c>
      <c r="AC1295" s="43">
        <v>0.0</v>
      </c>
      <c r="AD1295" s="43">
        <v>1.0</v>
      </c>
      <c r="AE1295" s="43">
        <v>11314.333333</v>
      </c>
      <c r="AF1295" s="43">
        <v>0.0</v>
      </c>
      <c r="AG1295" s="43">
        <v>0.0</v>
      </c>
      <c r="AH1295" s="43">
        <v>0.0</v>
      </c>
      <c r="AI1295" s="43">
        <v>10000.0</v>
      </c>
      <c r="AJ1295" s="43">
        <v>0.0</v>
      </c>
      <c r="AK1295" s="43">
        <v>14900.0</v>
      </c>
      <c r="AL1295" s="43">
        <v>0.0</v>
      </c>
      <c r="AM1295" s="43">
        <v>0.1495487160260729</v>
      </c>
      <c r="AN1295" s="43">
        <v>0.0</v>
      </c>
      <c r="AO1295" s="43">
        <v>1.0</v>
      </c>
      <c r="AP1295" s="43">
        <v>14.0</v>
      </c>
      <c r="AQ1295" s="43">
        <v>1.0</v>
      </c>
    </row>
    <row r="1296" ht="15.75" customHeight="1">
      <c r="A1296" s="47">
        <v>3512.0</v>
      </c>
      <c r="B1296" s="48" t="str">
        <f t="array" ref="B1296">XLOOKUP(A1296,Industry_index!$A:$A,Industry_index!$B:$B)</f>
        <v>Services</v>
      </c>
      <c r="C1296" s="43">
        <v>0.0</v>
      </c>
      <c r="D1296" s="43">
        <v>1.87</v>
      </c>
      <c r="E1296" s="43">
        <v>1.0</v>
      </c>
      <c r="F1296" s="43">
        <v>0.0</v>
      </c>
      <c r="G1296" s="43">
        <v>0.0</v>
      </c>
      <c r="H1296" s="43">
        <v>7500.0</v>
      </c>
      <c r="I1296" s="43">
        <v>0.0</v>
      </c>
      <c r="J1296" s="43">
        <v>11175.0</v>
      </c>
      <c r="K1296" s="43">
        <v>15832.43</v>
      </c>
      <c r="L1296" s="43">
        <v>6083.78</v>
      </c>
      <c r="M1296" s="43">
        <v>0.0</v>
      </c>
      <c r="N1296" s="43">
        <v>0.0</v>
      </c>
      <c r="O1296" s="43">
        <v>0.0</v>
      </c>
      <c r="P1296" s="43">
        <v>0.0</v>
      </c>
      <c r="Q1296" s="43">
        <v>26954.365</v>
      </c>
      <c r="R1296" s="43">
        <v>12310.0</v>
      </c>
      <c r="S1296" s="43">
        <v>0.601457271026091</v>
      </c>
      <c r="T1296" s="43">
        <v>-54.330235</v>
      </c>
      <c r="U1296" s="43">
        <v>1.0</v>
      </c>
      <c r="V1296" s="43">
        <v>1.0</v>
      </c>
      <c r="W1296" s="43">
        <v>0.0</v>
      </c>
      <c r="X1296" s="43">
        <v>0.0</v>
      </c>
      <c r="Y1296" s="43">
        <v>0.0</v>
      </c>
      <c r="Z1296" s="43">
        <v>1.0</v>
      </c>
      <c r="AA1296" s="43">
        <v>1.87</v>
      </c>
      <c r="AB1296" s="43">
        <v>1.0</v>
      </c>
      <c r="AC1296" s="43">
        <v>1.0</v>
      </c>
      <c r="AD1296" s="43">
        <v>0.0</v>
      </c>
      <c r="AE1296" s="43">
        <v>6083.78</v>
      </c>
      <c r="AF1296" s="43">
        <v>0.0</v>
      </c>
      <c r="AG1296" s="43">
        <v>0.0</v>
      </c>
      <c r="AH1296" s="43">
        <v>0.0</v>
      </c>
      <c r="AI1296" s="43">
        <v>7500.0</v>
      </c>
      <c r="AJ1296" s="43">
        <v>0.0</v>
      </c>
      <c r="AK1296" s="43">
        <v>11175.0</v>
      </c>
      <c r="AL1296" s="43">
        <v>0.0</v>
      </c>
      <c r="AM1296" s="43">
        <v>0.2117677281928512</v>
      </c>
      <c r="AN1296" s="43">
        <v>0.0</v>
      </c>
      <c r="AO1296" s="43">
        <v>1.0</v>
      </c>
      <c r="AP1296" s="43">
        <v>130.0</v>
      </c>
      <c r="AQ1296" s="43">
        <v>1.0</v>
      </c>
    </row>
    <row r="1297" ht="15.75" customHeight="1">
      <c r="A1297" s="47">
        <v>4478.0</v>
      </c>
      <c r="B1297" s="48" t="str">
        <f t="array" ref="B1297">XLOOKUP(A1297,Industry_index!$A:$A,Industry_index!$B:$B)</f>
        <v>Services</v>
      </c>
      <c r="C1297" s="43">
        <v>565.0</v>
      </c>
      <c r="D1297" s="43">
        <v>12.96</v>
      </c>
      <c r="E1297" s="43">
        <v>1.0</v>
      </c>
      <c r="F1297" s="43">
        <v>7.0</v>
      </c>
      <c r="G1297" s="43">
        <v>0.0</v>
      </c>
      <c r="H1297" s="43">
        <v>6000.0</v>
      </c>
      <c r="I1297" s="43">
        <v>0.0</v>
      </c>
      <c r="J1297" s="43">
        <v>8940.0</v>
      </c>
      <c r="K1297" s="43">
        <v>47303.333333</v>
      </c>
      <c r="L1297" s="43">
        <v>2048.0</v>
      </c>
      <c r="M1297" s="43">
        <v>0.333333</v>
      </c>
      <c r="N1297" s="43">
        <v>0.0</v>
      </c>
      <c r="O1297" s="43">
        <v>0.0</v>
      </c>
      <c r="P1297" s="43">
        <v>0.0</v>
      </c>
      <c r="Q1297" s="43">
        <v>60310.056</v>
      </c>
      <c r="R1297" s="43">
        <v>43539.0</v>
      </c>
      <c r="S1297" s="43">
        <v>0.043295049206895</v>
      </c>
      <c r="T1297" s="43">
        <v>-27.808065</v>
      </c>
      <c r="U1297" s="43">
        <v>0.0</v>
      </c>
      <c r="V1297" s="43">
        <v>1.0</v>
      </c>
      <c r="W1297" s="43">
        <v>0.0</v>
      </c>
      <c r="X1297" s="43">
        <v>0.0</v>
      </c>
      <c r="Y1297" s="43">
        <v>0.0</v>
      </c>
      <c r="Z1297" s="43">
        <v>1.0</v>
      </c>
      <c r="AA1297" s="43">
        <v>12.96</v>
      </c>
      <c r="AB1297" s="43">
        <v>1.0</v>
      </c>
      <c r="AC1297" s="43">
        <v>1.0</v>
      </c>
      <c r="AD1297" s="43">
        <v>0.0</v>
      </c>
      <c r="AE1297" s="43">
        <v>2048.0</v>
      </c>
      <c r="AF1297" s="43">
        <v>0.0</v>
      </c>
      <c r="AG1297" s="43">
        <v>0.0</v>
      </c>
      <c r="AH1297" s="43">
        <v>0.0</v>
      </c>
      <c r="AI1297" s="43">
        <v>6000.0</v>
      </c>
      <c r="AJ1297" s="43">
        <v>0.0</v>
      </c>
      <c r="AK1297" s="43">
        <v>8940.0</v>
      </c>
      <c r="AL1297" s="43">
        <v>0.0</v>
      </c>
      <c r="AM1297" s="43">
        <v>0.1829248787728482</v>
      </c>
      <c r="AN1297" s="43">
        <v>0.0</v>
      </c>
      <c r="AO1297" s="43">
        <v>1.0</v>
      </c>
      <c r="AP1297" s="43">
        <v>57.0</v>
      </c>
      <c r="AQ1297" s="43">
        <v>1.0</v>
      </c>
    </row>
    <row r="1298" ht="15.75" customHeight="1">
      <c r="A1298" s="47">
        <v>656.0</v>
      </c>
      <c r="B1298" s="48" t="str">
        <f t="array" ref="B1298">XLOOKUP(A1298,Industry_index!$A:$A,Industry_index!$B:$B)</f>
        <v>Retail</v>
      </c>
      <c r="C1298" s="43">
        <v>571.0</v>
      </c>
      <c r="D1298" s="43">
        <v>5.07</v>
      </c>
      <c r="E1298" s="43">
        <v>2.0</v>
      </c>
      <c r="F1298" s="43">
        <v>5.0</v>
      </c>
      <c r="G1298" s="43">
        <v>0.0</v>
      </c>
      <c r="H1298" s="43">
        <v>6000.0</v>
      </c>
      <c r="I1298" s="43">
        <v>0.0</v>
      </c>
      <c r="J1298" s="43">
        <v>8940.0</v>
      </c>
      <c r="K1298" s="43">
        <v>92804.203333</v>
      </c>
      <c r="L1298" s="43">
        <v>8439.483333</v>
      </c>
      <c r="M1298" s="43">
        <v>0.666666</v>
      </c>
      <c r="N1298" s="43">
        <v>0.0</v>
      </c>
      <c r="O1298" s="43">
        <v>3.333333</v>
      </c>
      <c r="P1298" s="43">
        <v>10.0</v>
      </c>
      <c r="Q1298" s="43">
        <v>115163.57</v>
      </c>
      <c r="R1298" s="43">
        <v>86723.8</v>
      </c>
      <c r="S1298" s="43">
        <v>0.128653152670833</v>
      </c>
      <c r="T1298" s="43">
        <v>-24.695109</v>
      </c>
      <c r="U1298" s="43">
        <v>0.0</v>
      </c>
      <c r="V1298" s="43">
        <v>1.0</v>
      </c>
      <c r="W1298" s="43">
        <v>0.0</v>
      </c>
      <c r="X1298" s="43">
        <v>0.0</v>
      </c>
      <c r="Y1298" s="43">
        <v>0.0</v>
      </c>
      <c r="Z1298" s="43">
        <v>1.0</v>
      </c>
      <c r="AA1298" s="43">
        <v>5.07</v>
      </c>
      <c r="AB1298" s="43">
        <v>2.0</v>
      </c>
      <c r="AC1298" s="43">
        <v>1.0</v>
      </c>
      <c r="AD1298" s="43">
        <v>0.0</v>
      </c>
      <c r="AE1298" s="43">
        <v>8439.483333</v>
      </c>
      <c r="AF1298" s="43">
        <v>0.0</v>
      </c>
      <c r="AG1298" s="43">
        <v>0.0</v>
      </c>
      <c r="AH1298" s="43">
        <v>0.0</v>
      </c>
      <c r="AI1298" s="43">
        <v>6000.0</v>
      </c>
      <c r="AJ1298" s="43">
        <v>0.0</v>
      </c>
      <c r="AK1298" s="43">
        <v>8940.0</v>
      </c>
      <c r="AL1298" s="43">
        <v>0.0</v>
      </c>
      <c r="AM1298" s="43">
        <v>0.2014793299623357</v>
      </c>
      <c r="AN1298" s="43">
        <v>0.0</v>
      </c>
      <c r="AO1298" s="43">
        <v>1.0</v>
      </c>
      <c r="AP1298" s="43">
        <v>100.0</v>
      </c>
      <c r="AQ1298" s="43">
        <v>1.0</v>
      </c>
    </row>
    <row r="1299" ht="15.75" customHeight="1">
      <c r="A1299" s="47">
        <v>401.0</v>
      </c>
      <c r="B1299" s="48" t="str">
        <f t="array" ref="B1299">XLOOKUP(A1299,Industry_index!$A:$A,Industry_index!$B:$B)</f>
        <v>Services</v>
      </c>
      <c r="C1299" s="43">
        <v>571.0</v>
      </c>
      <c r="D1299" s="43">
        <v>81.7</v>
      </c>
      <c r="E1299" s="43">
        <v>1.0</v>
      </c>
      <c r="F1299" s="43">
        <v>0.0</v>
      </c>
      <c r="G1299" s="43">
        <v>0.0</v>
      </c>
      <c r="H1299" s="43">
        <v>5000.0</v>
      </c>
      <c r="I1299" s="43">
        <v>0.0</v>
      </c>
      <c r="J1299" s="43">
        <v>7450.0</v>
      </c>
      <c r="K1299" s="43">
        <v>10096.68</v>
      </c>
      <c r="L1299" s="43">
        <v>3266.426666</v>
      </c>
      <c r="M1299" s="43">
        <v>0.0</v>
      </c>
      <c r="N1299" s="43">
        <v>0.0</v>
      </c>
      <c r="O1299" s="43">
        <v>0.0</v>
      </c>
      <c r="P1299" s="43">
        <v>0.0</v>
      </c>
      <c r="Q1299" s="43">
        <v>12220.478333</v>
      </c>
      <c r="R1299" s="43">
        <v>12614.61</v>
      </c>
      <c r="S1299" s="43">
        <v>0.285215849482263</v>
      </c>
      <c r="T1299" s="43">
        <v>3.22516</v>
      </c>
      <c r="U1299" s="43">
        <v>0.0</v>
      </c>
      <c r="V1299" s="43">
        <v>1.0</v>
      </c>
      <c r="W1299" s="43">
        <v>0.0</v>
      </c>
      <c r="X1299" s="43">
        <v>1.0</v>
      </c>
      <c r="Y1299" s="43">
        <v>0.0</v>
      </c>
      <c r="Z1299" s="43">
        <v>1.0</v>
      </c>
      <c r="AA1299" s="43">
        <v>81.7</v>
      </c>
      <c r="AB1299" s="43">
        <v>1.0</v>
      </c>
      <c r="AC1299" s="43">
        <v>1.0</v>
      </c>
      <c r="AD1299" s="43">
        <v>0.0</v>
      </c>
      <c r="AE1299" s="43">
        <v>3266.426666</v>
      </c>
      <c r="AF1299" s="43">
        <v>0.0</v>
      </c>
      <c r="AG1299" s="43">
        <v>1.0</v>
      </c>
      <c r="AH1299" s="43">
        <v>0.0</v>
      </c>
      <c r="AI1299" s="43">
        <v>5000.0</v>
      </c>
      <c r="AJ1299" s="43">
        <v>0.0</v>
      </c>
      <c r="AK1299" s="43">
        <v>7450.0</v>
      </c>
      <c r="AL1299" s="43">
        <v>0.0</v>
      </c>
      <c r="AM1299" s="43">
        <v>0.06891308328036114</v>
      </c>
      <c r="AN1299" s="43">
        <v>0.0</v>
      </c>
      <c r="AO1299" s="43">
        <v>1.0</v>
      </c>
      <c r="AP1299" s="43">
        <v>3.0</v>
      </c>
      <c r="AQ1299" s="43">
        <v>1.0</v>
      </c>
    </row>
    <row r="1300" ht="15.75" customHeight="1">
      <c r="A1300" s="47">
        <v>355.0</v>
      </c>
      <c r="B1300" s="48" t="str">
        <f t="array" ref="B1300">XLOOKUP(A1300,Industry_index!$A:$A,Industry_index!$B:$B)</f>
        <v>Services</v>
      </c>
      <c r="C1300" s="43">
        <v>628.0</v>
      </c>
      <c r="D1300" s="43">
        <v>7.54</v>
      </c>
      <c r="E1300" s="43">
        <v>2.0</v>
      </c>
      <c r="F1300" s="43">
        <v>11.0</v>
      </c>
      <c r="G1300" s="43">
        <v>0.0</v>
      </c>
      <c r="H1300" s="43">
        <v>4000.0</v>
      </c>
      <c r="I1300" s="43">
        <v>0.0</v>
      </c>
      <c r="J1300" s="43">
        <v>5960.0</v>
      </c>
      <c r="K1300" s="43">
        <v>22810.243333</v>
      </c>
      <c r="L1300" s="43">
        <v>2646.07</v>
      </c>
      <c r="M1300" s="43">
        <v>0.0</v>
      </c>
      <c r="N1300" s="43">
        <v>0.666666</v>
      </c>
      <c r="O1300" s="43">
        <v>0.0</v>
      </c>
      <c r="P1300" s="43">
        <v>0.0</v>
      </c>
      <c r="Q1300" s="43">
        <v>27075.311666</v>
      </c>
      <c r="R1300" s="43">
        <v>16387.67</v>
      </c>
      <c r="S1300" s="43">
        <v>0.101900199525655</v>
      </c>
      <c r="T1300" s="43">
        <v>-39.473746</v>
      </c>
      <c r="U1300" s="43">
        <v>0.0</v>
      </c>
      <c r="V1300" s="43">
        <v>1.0</v>
      </c>
      <c r="W1300" s="43">
        <v>0.0</v>
      </c>
      <c r="X1300" s="43">
        <v>0.0</v>
      </c>
      <c r="Y1300" s="43">
        <v>0.0</v>
      </c>
      <c r="Z1300" s="43">
        <v>1.0</v>
      </c>
      <c r="AA1300" s="43">
        <v>7.54</v>
      </c>
      <c r="AB1300" s="43">
        <v>2.0</v>
      </c>
      <c r="AC1300" s="43">
        <v>1.0</v>
      </c>
      <c r="AD1300" s="43">
        <v>0.0</v>
      </c>
      <c r="AE1300" s="43">
        <v>2646.07</v>
      </c>
      <c r="AF1300" s="43">
        <v>0.0</v>
      </c>
      <c r="AG1300" s="43">
        <v>0.0</v>
      </c>
      <c r="AH1300" s="43">
        <v>0.0</v>
      </c>
      <c r="AI1300" s="43">
        <v>4000.0</v>
      </c>
      <c r="AJ1300" s="43">
        <v>0.0</v>
      </c>
      <c r="AK1300" s="43">
        <v>5960.0</v>
      </c>
      <c r="AL1300" s="43">
        <v>0.0</v>
      </c>
      <c r="AM1300" s="43">
        <v>0.2127091866306124</v>
      </c>
      <c r="AN1300" s="43">
        <v>0.0</v>
      </c>
      <c r="AO1300" s="43">
        <v>1.0</v>
      </c>
      <c r="AP1300" s="43">
        <v>132.0</v>
      </c>
      <c r="AQ1300" s="43">
        <v>1.0</v>
      </c>
    </row>
    <row r="1301" ht="15.75" customHeight="1">
      <c r="A1301" s="47">
        <v>1193.0</v>
      </c>
      <c r="B1301" s="48" t="str">
        <f t="array" ref="B1301">XLOOKUP(A1301,Industry_index!$A:$A,Industry_index!$B:$B)</f>
        <v>Retail</v>
      </c>
      <c r="C1301" s="43">
        <v>542.0</v>
      </c>
      <c r="D1301" s="43">
        <v>5.47</v>
      </c>
      <c r="E1301" s="43">
        <v>1.0</v>
      </c>
      <c r="F1301" s="43">
        <v>0.0</v>
      </c>
      <c r="G1301" s="43">
        <v>0.0</v>
      </c>
      <c r="H1301" s="43">
        <v>15000.0</v>
      </c>
      <c r="I1301" s="43">
        <v>0.0</v>
      </c>
      <c r="J1301" s="43">
        <v>22350.0</v>
      </c>
      <c r="K1301" s="43">
        <v>25470.33</v>
      </c>
      <c r="L1301" s="43">
        <v>7305.993333</v>
      </c>
      <c r="M1301" s="43">
        <v>0.0</v>
      </c>
      <c r="N1301" s="43">
        <v>0.0</v>
      </c>
      <c r="O1301" s="43">
        <v>0.0</v>
      </c>
      <c r="P1301" s="43">
        <v>0.0</v>
      </c>
      <c r="Q1301" s="43">
        <v>22727.475454</v>
      </c>
      <c r="R1301" s="43">
        <v>17697.78</v>
      </c>
      <c r="S1301" s="43">
        <v>0.283745709707256</v>
      </c>
      <c r="T1301" s="43">
        <v>-22.130482</v>
      </c>
      <c r="U1301" s="43">
        <v>0.0</v>
      </c>
      <c r="V1301" s="43">
        <v>1.0</v>
      </c>
      <c r="W1301" s="43">
        <v>0.0</v>
      </c>
      <c r="X1301" s="43">
        <v>0.0</v>
      </c>
      <c r="Y1301" s="43">
        <v>0.0</v>
      </c>
      <c r="Z1301" s="43">
        <v>1.0</v>
      </c>
      <c r="AA1301" s="43">
        <v>5.47</v>
      </c>
      <c r="AB1301" s="43">
        <v>1.0</v>
      </c>
      <c r="AC1301" s="43">
        <v>1.0</v>
      </c>
      <c r="AD1301" s="43">
        <v>0.0</v>
      </c>
      <c r="AE1301" s="43">
        <v>7305.993333</v>
      </c>
      <c r="AF1301" s="43">
        <v>0.0</v>
      </c>
      <c r="AG1301" s="43">
        <v>0.0</v>
      </c>
      <c r="AH1301" s="43">
        <v>0.0</v>
      </c>
      <c r="AI1301" s="43">
        <v>15000.0</v>
      </c>
      <c r="AJ1301" s="43">
        <v>0.0</v>
      </c>
      <c r="AK1301" s="43">
        <v>22350.0</v>
      </c>
      <c r="AL1301" s="43">
        <v>0.0</v>
      </c>
      <c r="AM1301" s="43">
        <v>0.1931143648297461</v>
      </c>
      <c r="AN1301" s="43">
        <v>0.0</v>
      </c>
      <c r="AO1301" s="43">
        <v>1.0</v>
      </c>
      <c r="AP1301" s="43">
        <v>73.0</v>
      </c>
      <c r="AQ1301" s="43">
        <v>1.0</v>
      </c>
    </row>
    <row r="1302" ht="15.75" customHeight="1">
      <c r="A1302" s="47">
        <v>3374.0</v>
      </c>
      <c r="B1302" s="48" t="str">
        <f t="array" ref="B1302">XLOOKUP(A1302,Industry_index!$A:$A,Industry_index!$B:$B)</f>
        <v>Services</v>
      </c>
      <c r="C1302" s="43">
        <v>522.0</v>
      </c>
      <c r="D1302" s="43">
        <v>1.46</v>
      </c>
      <c r="E1302" s="43">
        <v>2.0</v>
      </c>
      <c r="F1302" s="43">
        <v>7.0</v>
      </c>
      <c r="G1302" s="43">
        <v>0.0</v>
      </c>
      <c r="H1302" s="43">
        <v>25000.0</v>
      </c>
      <c r="I1302" s="43">
        <v>0.0</v>
      </c>
      <c r="J1302" s="43">
        <v>35750.0</v>
      </c>
      <c r="K1302" s="43">
        <v>65624.0</v>
      </c>
      <c r="L1302" s="43">
        <v>11427.83</v>
      </c>
      <c r="M1302" s="43">
        <v>0.0</v>
      </c>
      <c r="N1302" s="43">
        <v>0.0</v>
      </c>
      <c r="O1302" s="43">
        <v>0.0</v>
      </c>
      <c r="P1302" s="43">
        <v>0.0</v>
      </c>
      <c r="Q1302" s="43">
        <v>238728.0</v>
      </c>
      <c r="R1302" s="43">
        <v>138163.0</v>
      </c>
      <c r="S1302" s="43">
        <v>0.210841449189213</v>
      </c>
      <c r="T1302" s="43">
        <v>-42.125347</v>
      </c>
      <c r="U1302" s="43">
        <v>0.0</v>
      </c>
      <c r="V1302" s="43">
        <v>1.0</v>
      </c>
      <c r="W1302" s="43">
        <v>0.0</v>
      </c>
      <c r="X1302" s="43">
        <v>0.0</v>
      </c>
      <c r="Y1302" s="43">
        <v>0.0</v>
      </c>
      <c r="Z1302" s="43">
        <v>1.0</v>
      </c>
      <c r="AA1302" s="43">
        <v>1.46</v>
      </c>
      <c r="AB1302" s="43">
        <v>2.0</v>
      </c>
      <c r="AC1302" s="43">
        <v>1.0</v>
      </c>
      <c r="AD1302" s="43">
        <v>0.0</v>
      </c>
      <c r="AE1302" s="43">
        <v>11427.83</v>
      </c>
      <c r="AF1302" s="43">
        <v>0.0</v>
      </c>
      <c r="AG1302" s="43">
        <v>0.0</v>
      </c>
      <c r="AH1302" s="43">
        <v>0.0</v>
      </c>
      <c r="AI1302" s="43">
        <v>25000.0</v>
      </c>
      <c r="AJ1302" s="43">
        <v>0.0</v>
      </c>
      <c r="AK1302" s="43">
        <v>35750.0</v>
      </c>
      <c r="AL1302" s="43">
        <v>0.0</v>
      </c>
      <c r="AM1302" s="43">
        <v>0.2050518775198485</v>
      </c>
      <c r="AN1302" s="43">
        <v>0.0</v>
      </c>
      <c r="AO1302" s="43">
        <v>1.0</v>
      </c>
      <c r="AP1302" s="43">
        <v>112.0</v>
      </c>
      <c r="AQ1302" s="43">
        <v>1.0</v>
      </c>
    </row>
    <row r="1303" ht="15.75" customHeight="1">
      <c r="A1303" s="47">
        <v>673.0</v>
      </c>
      <c r="B1303" s="48" t="str">
        <f t="array" ref="B1303">XLOOKUP(A1303,Industry_index!$A:$A,Industry_index!$B:$B)</f>
        <v>Services</v>
      </c>
      <c r="C1303" s="43">
        <v>564.0</v>
      </c>
      <c r="D1303" s="43">
        <v>8.09</v>
      </c>
      <c r="E1303" s="43">
        <v>5.0</v>
      </c>
      <c r="F1303" s="43">
        <v>11.0</v>
      </c>
      <c r="G1303" s="43">
        <v>0.0</v>
      </c>
      <c r="H1303" s="43">
        <v>8000.0</v>
      </c>
      <c r="I1303" s="43">
        <v>0.0</v>
      </c>
      <c r="J1303" s="43">
        <v>11920.0</v>
      </c>
      <c r="K1303" s="43">
        <v>65624.0</v>
      </c>
      <c r="L1303" s="43">
        <v>11427.83</v>
      </c>
      <c r="M1303" s="43">
        <v>0.0</v>
      </c>
      <c r="N1303" s="43">
        <v>0.0</v>
      </c>
      <c r="O1303" s="43">
        <v>0.0</v>
      </c>
      <c r="P1303" s="43">
        <v>0.0</v>
      </c>
      <c r="Q1303" s="43">
        <v>117956.37</v>
      </c>
      <c r="R1303" s="43">
        <v>85784.43</v>
      </c>
      <c r="S1303" s="43">
        <v>0.265838092142375</v>
      </c>
      <c r="T1303" s="43">
        <v>-27.27444</v>
      </c>
      <c r="U1303" s="43">
        <v>0.0</v>
      </c>
      <c r="V1303" s="43">
        <v>1.0</v>
      </c>
      <c r="W1303" s="43">
        <v>0.0</v>
      </c>
      <c r="X1303" s="43">
        <v>0.0</v>
      </c>
      <c r="Y1303" s="43">
        <v>0.0</v>
      </c>
      <c r="Z1303" s="43">
        <v>1.0</v>
      </c>
      <c r="AA1303" s="43">
        <v>8.09</v>
      </c>
      <c r="AB1303" s="43">
        <v>5.0</v>
      </c>
      <c r="AC1303" s="43">
        <v>1.0</v>
      </c>
      <c r="AD1303" s="43">
        <v>0.0</v>
      </c>
      <c r="AE1303" s="43">
        <v>11427.83</v>
      </c>
      <c r="AF1303" s="43">
        <v>0.0</v>
      </c>
      <c r="AG1303" s="43">
        <v>0.0</v>
      </c>
      <c r="AH1303" s="43">
        <v>0.0</v>
      </c>
      <c r="AI1303" s="43">
        <v>8000.0</v>
      </c>
      <c r="AJ1303" s="43">
        <v>0.0</v>
      </c>
      <c r="AK1303" s="43">
        <v>11920.0</v>
      </c>
      <c r="AL1303" s="43">
        <v>0.0</v>
      </c>
      <c r="AM1303" s="43">
        <v>0.2119830734369914</v>
      </c>
      <c r="AN1303" s="43">
        <v>0.0</v>
      </c>
      <c r="AO1303" s="43">
        <v>1.0</v>
      </c>
      <c r="AP1303" s="43">
        <v>131.0</v>
      </c>
      <c r="AQ1303" s="43">
        <v>1.0</v>
      </c>
    </row>
    <row r="1304" ht="15.75" customHeight="1">
      <c r="A1304" s="47">
        <v>4366.0</v>
      </c>
      <c r="B1304" s="48" t="str">
        <f t="array" ref="B1304">XLOOKUP(A1304,Industry_index!$A:$A,Industry_index!$B:$B)</f>
        <v>Services</v>
      </c>
      <c r="C1304" s="43">
        <v>652.0</v>
      </c>
      <c r="D1304" s="43">
        <v>15.01</v>
      </c>
      <c r="E1304" s="43">
        <v>3.0</v>
      </c>
      <c r="F1304" s="43">
        <v>29.0</v>
      </c>
      <c r="G1304" s="43">
        <v>0.0</v>
      </c>
      <c r="H1304" s="43">
        <v>7500.0</v>
      </c>
      <c r="I1304" s="43">
        <v>0.0</v>
      </c>
      <c r="J1304" s="43">
        <v>11175.0</v>
      </c>
      <c r="K1304" s="43">
        <v>49370.59</v>
      </c>
      <c r="L1304" s="43">
        <v>1885.213333</v>
      </c>
      <c r="M1304" s="43">
        <v>0.0</v>
      </c>
      <c r="N1304" s="43">
        <v>0.0</v>
      </c>
      <c r="O1304" s="43">
        <v>0.0</v>
      </c>
      <c r="P1304" s="43">
        <v>0.0</v>
      </c>
      <c r="Q1304" s="43">
        <v>46385.056111</v>
      </c>
      <c r="R1304" s="43">
        <v>35962.95</v>
      </c>
      <c r="S1304" s="43">
        <v>0.032774788410774</v>
      </c>
      <c r="T1304" s="43">
        <v>-22.46868</v>
      </c>
      <c r="U1304" s="43">
        <v>1.0</v>
      </c>
      <c r="V1304" s="43">
        <v>1.0</v>
      </c>
      <c r="W1304" s="43">
        <v>0.0</v>
      </c>
      <c r="X1304" s="43">
        <v>0.0</v>
      </c>
      <c r="Y1304" s="43">
        <v>0.0</v>
      </c>
      <c r="Z1304" s="43">
        <v>1.0</v>
      </c>
      <c r="AA1304" s="43">
        <v>15.01</v>
      </c>
      <c r="AB1304" s="43">
        <v>3.0</v>
      </c>
      <c r="AC1304" s="43">
        <v>1.0</v>
      </c>
      <c r="AD1304" s="43">
        <v>0.0</v>
      </c>
      <c r="AE1304" s="43">
        <v>1885.213333</v>
      </c>
      <c r="AF1304" s="43">
        <v>0.0</v>
      </c>
      <c r="AG1304" s="43">
        <v>0.0</v>
      </c>
      <c r="AH1304" s="43">
        <v>0.0</v>
      </c>
      <c r="AI1304" s="43">
        <v>7500.0</v>
      </c>
      <c r="AJ1304" s="43">
        <v>0.0</v>
      </c>
      <c r="AK1304" s="43">
        <v>11175.0</v>
      </c>
      <c r="AL1304" s="43">
        <v>0.0</v>
      </c>
      <c r="AM1304" s="43">
        <v>0.196731441429088</v>
      </c>
      <c r="AN1304" s="43">
        <v>0.0</v>
      </c>
      <c r="AO1304" s="43">
        <v>1.0</v>
      </c>
      <c r="AP1304" s="43">
        <v>87.0</v>
      </c>
      <c r="AQ1304" s="43">
        <v>1.0</v>
      </c>
    </row>
    <row r="1305" ht="15.75" customHeight="1">
      <c r="A1305" s="47">
        <v>4648.0</v>
      </c>
      <c r="B1305" s="48" t="str">
        <f t="array" ref="B1305">XLOOKUP(A1305,Industry_index!$A:$A,Industry_index!$B:$B)</f>
        <v>Retail</v>
      </c>
      <c r="C1305" s="43">
        <v>675.0</v>
      </c>
      <c r="D1305" s="43">
        <v>1.01</v>
      </c>
      <c r="E1305" s="43">
        <v>1.0</v>
      </c>
      <c r="F1305" s="43">
        <v>4.0</v>
      </c>
      <c r="G1305" s="43">
        <v>61745.6</v>
      </c>
      <c r="H1305" s="43">
        <v>148000.0</v>
      </c>
      <c r="I1305" s="43">
        <v>0.0</v>
      </c>
      <c r="J1305" s="43">
        <v>220520.0</v>
      </c>
      <c r="K1305" s="43">
        <v>65624.0</v>
      </c>
      <c r="L1305" s="43">
        <v>11427.83</v>
      </c>
      <c r="M1305" s="43">
        <v>0.0</v>
      </c>
      <c r="N1305" s="43">
        <v>0.666666</v>
      </c>
      <c r="O1305" s="43">
        <v>0.0</v>
      </c>
      <c r="P1305" s="43">
        <v>0.0</v>
      </c>
      <c r="Q1305" s="43">
        <v>320417.32</v>
      </c>
      <c r="R1305" s="43">
        <v>67156.20600000002</v>
      </c>
      <c r="S1305" s="43">
        <v>0.394677583932139</v>
      </c>
      <c r="T1305" s="43">
        <v>-37.581401</v>
      </c>
      <c r="U1305" s="43">
        <v>0.0</v>
      </c>
      <c r="V1305" s="43">
        <v>1.0</v>
      </c>
      <c r="W1305" s="43">
        <v>0.0</v>
      </c>
      <c r="X1305" s="43">
        <v>0.0</v>
      </c>
      <c r="Y1305" s="43">
        <v>0.0</v>
      </c>
      <c r="Z1305" s="43">
        <v>1.0</v>
      </c>
      <c r="AA1305" s="43">
        <v>1.01</v>
      </c>
      <c r="AB1305" s="43">
        <v>1.0</v>
      </c>
      <c r="AC1305" s="43">
        <v>1.0</v>
      </c>
      <c r="AD1305" s="43">
        <v>0.0</v>
      </c>
      <c r="AE1305" s="43">
        <v>11427.83</v>
      </c>
      <c r="AF1305" s="43">
        <v>0.0</v>
      </c>
      <c r="AG1305" s="43">
        <v>0.0</v>
      </c>
      <c r="AH1305" s="43">
        <v>61745.6</v>
      </c>
      <c r="AI1305" s="43">
        <v>148000.0</v>
      </c>
      <c r="AJ1305" s="43">
        <v>0.0</v>
      </c>
      <c r="AK1305" s="43">
        <v>220520.0</v>
      </c>
      <c r="AL1305" s="43">
        <v>1.0</v>
      </c>
      <c r="AM1305" s="43">
        <v>0.1958842561199135</v>
      </c>
      <c r="AN1305" s="43">
        <v>0.0</v>
      </c>
      <c r="AO1305" s="43">
        <v>0.0</v>
      </c>
      <c r="AP1305" s="43">
        <v>86.0</v>
      </c>
      <c r="AQ1305" s="43">
        <v>1.0</v>
      </c>
    </row>
    <row r="1306" ht="15.75" customHeight="1">
      <c r="A1306" s="47">
        <v>261.0</v>
      </c>
      <c r="B1306" s="48" t="str">
        <f t="array" ref="B1306">XLOOKUP(A1306,Industry_index!$A:$A,Industry_index!$B:$B)</f>
        <v>Services</v>
      </c>
      <c r="C1306" s="43">
        <v>642.0</v>
      </c>
      <c r="D1306" s="43">
        <v>39.14</v>
      </c>
      <c r="E1306" s="43">
        <v>6.0</v>
      </c>
      <c r="F1306" s="43">
        <v>4.0</v>
      </c>
      <c r="G1306" s="43">
        <v>0.0</v>
      </c>
      <c r="H1306" s="43">
        <v>14000.0</v>
      </c>
      <c r="I1306" s="43">
        <v>0.0</v>
      </c>
      <c r="J1306" s="43">
        <v>20860.0</v>
      </c>
      <c r="K1306" s="43">
        <v>65624.0</v>
      </c>
      <c r="L1306" s="43">
        <v>22767.503333</v>
      </c>
      <c r="M1306" s="43">
        <v>0.0</v>
      </c>
      <c r="N1306" s="43">
        <v>0.0</v>
      </c>
      <c r="O1306" s="43">
        <v>0.0</v>
      </c>
      <c r="P1306" s="43">
        <v>0.0</v>
      </c>
      <c r="Q1306" s="43">
        <v>144537.155</v>
      </c>
      <c r="R1306" s="43">
        <v>67156.20600000002</v>
      </c>
      <c r="S1306" s="43">
        <v>0.146183970737394</v>
      </c>
      <c r="T1306" s="43">
        <v>23.263997</v>
      </c>
      <c r="U1306" s="43">
        <v>0.0</v>
      </c>
      <c r="V1306" s="43">
        <v>1.0</v>
      </c>
      <c r="W1306" s="43">
        <v>0.0</v>
      </c>
      <c r="X1306" s="43">
        <v>0.0</v>
      </c>
      <c r="Y1306" s="43">
        <v>1.0</v>
      </c>
      <c r="Z1306" s="43">
        <v>1.0</v>
      </c>
      <c r="AA1306" s="43">
        <v>39.14</v>
      </c>
      <c r="AB1306" s="43">
        <v>6.0</v>
      </c>
      <c r="AC1306" s="43">
        <v>1.0</v>
      </c>
      <c r="AD1306" s="43">
        <v>0.0</v>
      </c>
      <c r="AE1306" s="43">
        <v>22767.503333</v>
      </c>
      <c r="AF1306" s="43">
        <v>1.0</v>
      </c>
      <c r="AG1306" s="43">
        <v>0.0</v>
      </c>
      <c r="AH1306" s="43">
        <v>0.0</v>
      </c>
      <c r="AI1306" s="43">
        <v>14000.0</v>
      </c>
      <c r="AJ1306" s="43">
        <v>0.0</v>
      </c>
      <c r="AK1306" s="43">
        <v>20860.0</v>
      </c>
      <c r="AL1306" s="43">
        <v>0.0</v>
      </c>
      <c r="AM1306" s="43">
        <v>0.1610805758866288</v>
      </c>
      <c r="AN1306" s="43">
        <v>0.0</v>
      </c>
      <c r="AO1306" s="43">
        <v>1.0</v>
      </c>
      <c r="AP1306" s="43">
        <v>22.0</v>
      </c>
      <c r="AQ1306" s="43">
        <v>1.0</v>
      </c>
    </row>
    <row r="1307" ht="15.75" customHeight="1">
      <c r="A1307" s="47">
        <v>1417.0</v>
      </c>
      <c r="B1307" s="48" t="str">
        <f t="array" ref="B1307">XLOOKUP(A1307,Industry_index!$A:$A,Industry_index!$B:$B)</f>
        <v>Services</v>
      </c>
      <c r="C1307" s="43">
        <v>561.0</v>
      </c>
      <c r="D1307" s="43">
        <v>46.55</v>
      </c>
      <c r="E1307" s="43">
        <v>4.0</v>
      </c>
      <c r="F1307" s="43">
        <v>67.0</v>
      </c>
      <c r="G1307" s="43">
        <v>0.0</v>
      </c>
      <c r="H1307" s="43">
        <v>5000.0</v>
      </c>
      <c r="I1307" s="43">
        <v>0.0</v>
      </c>
      <c r="J1307" s="43">
        <v>7450.0</v>
      </c>
      <c r="K1307" s="43">
        <v>65075.48</v>
      </c>
      <c r="L1307" s="43">
        <v>17855.44</v>
      </c>
      <c r="M1307" s="43">
        <v>0.0</v>
      </c>
      <c r="N1307" s="43">
        <v>0.0</v>
      </c>
      <c r="O1307" s="43">
        <v>0.0</v>
      </c>
      <c r="P1307" s="43">
        <v>0.0</v>
      </c>
      <c r="Q1307" s="43">
        <v>63711.215</v>
      </c>
      <c r="R1307" s="43">
        <v>67804.01</v>
      </c>
      <c r="S1307" s="43">
        <v>0.274380457892896</v>
      </c>
      <c r="T1307" s="43">
        <v>6.423986</v>
      </c>
      <c r="U1307" s="43">
        <v>0.0</v>
      </c>
      <c r="V1307" s="43">
        <v>1.0</v>
      </c>
      <c r="W1307" s="43">
        <v>0.0</v>
      </c>
      <c r="X1307" s="43">
        <v>1.0</v>
      </c>
      <c r="Y1307" s="43">
        <v>0.0</v>
      </c>
      <c r="Z1307" s="43">
        <v>1.0</v>
      </c>
      <c r="AA1307" s="43">
        <v>46.55</v>
      </c>
      <c r="AB1307" s="43">
        <v>4.0</v>
      </c>
      <c r="AC1307" s="43">
        <v>1.0</v>
      </c>
      <c r="AD1307" s="43">
        <v>0.0</v>
      </c>
      <c r="AE1307" s="43">
        <v>17855.44</v>
      </c>
      <c r="AF1307" s="43">
        <v>0.0</v>
      </c>
      <c r="AG1307" s="43">
        <v>1.0</v>
      </c>
      <c r="AH1307" s="43">
        <v>0.0</v>
      </c>
      <c r="AI1307" s="43">
        <v>5000.0</v>
      </c>
      <c r="AJ1307" s="43">
        <v>0.0</v>
      </c>
      <c r="AK1307" s="43">
        <v>7450.0</v>
      </c>
      <c r="AL1307" s="43">
        <v>0.0</v>
      </c>
      <c r="AM1307" s="43">
        <v>0.1346080575786686</v>
      </c>
      <c r="AN1307" s="43">
        <v>0.0</v>
      </c>
      <c r="AO1307" s="43">
        <v>1.0</v>
      </c>
      <c r="AP1307" s="43">
        <v>7.0</v>
      </c>
      <c r="AQ1307" s="43">
        <v>1.0</v>
      </c>
    </row>
    <row r="1308" ht="15.75" customHeight="1">
      <c r="A1308" s="47">
        <v>5125.0</v>
      </c>
      <c r="B1308" s="48" t="str">
        <f t="array" ref="B1308">XLOOKUP(A1308,Industry_index!$A:$A,Industry_index!$B:$B)</f>
        <v>Services</v>
      </c>
      <c r="C1308" s="43">
        <v>566.0</v>
      </c>
      <c r="D1308" s="43">
        <v>28.21</v>
      </c>
      <c r="E1308" s="43">
        <v>1.0</v>
      </c>
      <c r="F1308" s="43">
        <v>0.0</v>
      </c>
      <c r="G1308" s="43">
        <v>0.0</v>
      </c>
      <c r="H1308" s="43">
        <v>7000.0</v>
      </c>
      <c r="I1308" s="43">
        <v>0.0</v>
      </c>
      <c r="J1308" s="43">
        <v>10430.0</v>
      </c>
      <c r="K1308" s="43">
        <v>13946.0</v>
      </c>
      <c r="L1308" s="43">
        <v>681.0</v>
      </c>
      <c r="M1308" s="43">
        <v>0.666666</v>
      </c>
      <c r="N1308" s="43">
        <v>0.0</v>
      </c>
      <c r="O1308" s="43">
        <v>0.333333</v>
      </c>
      <c r="P1308" s="43">
        <v>1.0</v>
      </c>
      <c r="Q1308" s="43">
        <v>16609.0</v>
      </c>
      <c r="R1308" s="43">
        <v>8620.0</v>
      </c>
      <c r="S1308" s="43">
        <v>0.048831206080596</v>
      </c>
      <c r="T1308" s="43">
        <v>-48.100427</v>
      </c>
      <c r="U1308" s="43">
        <v>0.0</v>
      </c>
      <c r="V1308" s="43">
        <v>1.0</v>
      </c>
      <c r="W1308" s="43">
        <v>0.0</v>
      </c>
      <c r="X1308" s="43">
        <v>0.0</v>
      </c>
      <c r="Y1308" s="43">
        <v>0.0</v>
      </c>
      <c r="Z1308" s="43">
        <v>1.0</v>
      </c>
      <c r="AA1308" s="43">
        <v>28.21</v>
      </c>
      <c r="AB1308" s="43">
        <v>1.0</v>
      </c>
      <c r="AC1308" s="43">
        <v>1.0</v>
      </c>
      <c r="AD1308" s="43">
        <v>0.0</v>
      </c>
      <c r="AE1308" s="43">
        <v>681.0</v>
      </c>
      <c r="AF1308" s="43">
        <v>0.0</v>
      </c>
      <c r="AG1308" s="43">
        <v>0.0</v>
      </c>
      <c r="AH1308" s="43">
        <v>0.0</v>
      </c>
      <c r="AI1308" s="43">
        <v>7000.0</v>
      </c>
      <c r="AJ1308" s="43">
        <v>0.0</v>
      </c>
      <c r="AK1308" s="43">
        <v>10430.0</v>
      </c>
      <c r="AL1308" s="43">
        <v>0.0</v>
      </c>
      <c r="AM1308" s="43">
        <v>0.1369837398765633</v>
      </c>
      <c r="AN1308" s="43">
        <v>0.0</v>
      </c>
      <c r="AO1308" s="43">
        <v>1.0</v>
      </c>
      <c r="AP1308" s="43">
        <v>8.0</v>
      </c>
      <c r="AQ1308" s="43">
        <v>1.0</v>
      </c>
    </row>
    <row r="1309" ht="15.75" customHeight="1">
      <c r="A1309" s="47">
        <v>2141.0</v>
      </c>
      <c r="B1309" s="48" t="str">
        <f t="array" ref="B1309">XLOOKUP(A1309,Industry_index!$A:$A,Industry_index!$B:$B)</f>
        <v>Services</v>
      </c>
      <c r="C1309" s="43">
        <v>665.0</v>
      </c>
      <c r="D1309" s="43">
        <v>7.39</v>
      </c>
      <c r="E1309" s="43">
        <v>1.0</v>
      </c>
      <c r="F1309" s="43">
        <v>0.0</v>
      </c>
      <c r="G1309" s="43">
        <v>0.0</v>
      </c>
      <c r="H1309" s="43">
        <v>15000.0</v>
      </c>
      <c r="I1309" s="43">
        <v>0.0</v>
      </c>
      <c r="J1309" s="43">
        <v>22350.0</v>
      </c>
      <c r="K1309" s="43">
        <v>134284.53</v>
      </c>
      <c r="L1309" s="43">
        <v>16488.666666</v>
      </c>
      <c r="M1309" s="43">
        <v>0.333333</v>
      </c>
      <c r="N1309" s="43">
        <v>0.0</v>
      </c>
      <c r="O1309" s="43">
        <v>0.333333</v>
      </c>
      <c r="P1309" s="43">
        <v>1.0</v>
      </c>
      <c r="Q1309" s="43">
        <v>167487.592</v>
      </c>
      <c r="R1309" s="43">
        <v>67299.15</v>
      </c>
      <c r="S1309" s="43">
        <v>0.122789050980034</v>
      </c>
      <c r="T1309" s="43">
        <v>-59.818425</v>
      </c>
      <c r="U1309" s="43">
        <v>0.0</v>
      </c>
      <c r="V1309" s="43">
        <v>1.0</v>
      </c>
      <c r="W1309" s="43">
        <v>0.0</v>
      </c>
      <c r="X1309" s="43">
        <v>0.0</v>
      </c>
      <c r="Y1309" s="43">
        <v>0.0</v>
      </c>
      <c r="Z1309" s="43">
        <v>1.0</v>
      </c>
      <c r="AA1309" s="43">
        <v>7.39</v>
      </c>
      <c r="AB1309" s="43">
        <v>1.0</v>
      </c>
      <c r="AC1309" s="43">
        <v>1.0</v>
      </c>
      <c r="AD1309" s="43">
        <v>0.0</v>
      </c>
      <c r="AE1309" s="43">
        <v>16488.666666</v>
      </c>
      <c r="AF1309" s="43">
        <v>0.0</v>
      </c>
      <c r="AG1309" s="43">
        <v>0.0</v>
      </c>
      <c r="AH1309" s="43">
        <v>0.0</v>
      </c>
      <c r="AI1309" s="43">
        <v>15000.0</v>
      </c>
      <c r="AJ1309" s="43">
        <v>0.0</v>
      </c>
      <c r="AK1309" s="43">
        <v>22350.0</v>
      </c>
      <c r="AL1309" s="43">
        <v>0.0</v>
      </c>
      <c r="AM1309" s="43">
        <v>0.1568892544977301</v>
      </c>
      <c r="AN1309" s="43">
        <v>0.0</v>
      </c>
      <c r="AO1309" s="43">
        <v>1.0</v>
      </c>
      <c r="AP1309" s="43">
        <v>18.0</v>
      </c>
      <c r="AQ1309" s="43">
        <v>1.0</v>
      </c>
    </row>
    <row r="1310" ht="15.75" customHeight="1">
      <c r="A1310" s="47">
        <v>3316.0</v>
      </c>
      <c r="B1310" s="48" t="str">
        <f t="array" ref="B1310">XLOOKUP(A1310,Industry_index!$A:$A,Industry_index!$B:$B)</f>
        <v>Wholesale</v>
      </c>
      <c r="C1310" s="43">
        <v>580.0</v>
      </c>
      <c r="D1310" s="43">
        <v>56.82</v>
      </c>
      <c r="E1310" s="43">
        <v>2.0</v>
      </c>
      <c r="F1310" s="43">
        <v>9.0</v>
      </c>
      <c r="G1310" s="43">
        <v>24306.83</v>
      </c>
      <c r="H1310" s="43">
        <v>70000.0</v>
      </c>
      <c r="I1310" s="43">
        <v>0.0</v>
      </c>
      <c r="J1310" s="43">
        <v>104300.0</v>
      </c>
      <c r="K1310" s="43">
        <v>112417.0</v>
      </c>
      <c r="L1310" s="43">
        <v>11427.83</v>
      </c>
      <c r="M1310" s="43">
        <v>0.0</v>
      </c>
      <c r="N1310" s="43">
        <v>0.0</v>
      </c>
      <c r="O1310" s="43">
        <v>0.0</v>
      </c>
      <c r="P1310" s="43">
        <v>0.0</v>
      </c>
      <c r="Q1310" s="43">
        <v>115184.774</v>
      </c>
      <c r="R1310" s="43">
        <v>114511.0</v>
      </c>
      <c r="S1310" s="43">
        <v>0.380345766209736</v>
      </c>
      <c r="T1310" s="43">
        <v>-0.584947</v>
      </c>
      <c r="U1310" s="43">
        <v>1.0</v>
      </c>
      <c r="V1310" s="43">
        <v>0.0</v>
      </c>
      <c r="W1310" s="43">
        <v>0.0</v>
      </c>
      <c r="X1310" s="43">
        <v>1.0</v>
      </c>
      <c r="Y1310" s="43">
        <v>0.0</v>
      </c>
      <c r="Z1310" s="43">
        <v>1.0</v>
      </c>
      <c r="AA1310" s="43">
        <v>56.82</v>
      </c>
      <c r="AB1310" s="43">
        <v>2.0</v>
      </c>
      <c r="AC1310" s="43">
        <v>0.0</v>
      </c>
      <c r="AD1310" s="43">
        <v>0.0</v>
      </c>
      <c r="AE1310" s="43">
        <v>11427.83</v>
      </c>
      <c r="AF1310" s="43">
        <v>0.0</v>
      </c>
      <c r="AG1310" s="43">
        <v>1.0</v>
      </c>
      <c r="AH1310" s="43">
        <v>24306.83</v>
      </c>
      <c r="AI1310" s="43">
        <v>70000.0</v>
      </c>
      <c r="AJ1310" s="43">
        <v>0.0</v>
      </c>
      <c r="AK1310" s="43">
        <v>104300.0</v>
      </c>
      <c r="AL1310" s="43">
        <v>1.0</v>
      </c>
      <c r="AM1310" s="43">
        <v>0.1399509339202418</v>
      </c>
      <c r="AN1310" s="43">
        <v>0.0</v>
      </c>
      <c r="AO1310" s="43">
        <v>0.0</v>
      </c>
      <c r="AP1310" s="43">
        <v>10.0</v>
      </c>
      <c r="AQ1310" s="43">
        <v>1.0</v>
      </c>
    </row>
    <row r="1311" ht="15.75" customHeight="1">
      <c r="A1311" s="47">
        <v>383.0</v>
      </c>
      <c r="B1311" s="48" t="str">
        <f t="array" ref="B1311">XLOOKUP(A1311,Industry_index!$A:$A,Industry_index!$B:$B)</f>
        <v>Retail</v>
      </c>
      <c r="C1311" s="43">
        <v>0.0</v>
      </c>
      <c r="D1311" s="43">
        <v>1.99</v>
      </c>
      <c r="E1311" s="43">
        <v>1.0</v>
      </c>
      <c r="F1311" s="43">
        <v>4.0</v>
      </c>
      <c r="G1311" s="43">
        <v>0.0</v>
      </c>
      <c r="H1311" s="43">
        <v>3000.0</v>
      </c>
      <c r="I1311" s="43">
        <v>0.0</v>
      </c>
      <c r="J1311" s="43">
        <v>4470.0</v>
      </c>
      <c r="K1311" s="43">
        <v>15163.666666</v>
      </c>
      <c r="L1311" s="43">
        <v>7539.333333</v>
      </c>
      <c r="M1311" s="43">
        <v>0.0</v>
      </c>
      <c r="N1311" s="43">
        <v>0.0</v>
      </c>
      <c r="O1311" s="43">
        <v>0.0</v>
      </c>
      <c r="P1311" s="43">
        <v>0.0</v>
      </c>
      <c r="Q1311" s="43">
        <v>34754.873823</v>
      </c>
      <c r="R1311" s="43">
        <v>14331.0</v>
      </c>
      <c r="S1311" s="43">
        <v>0.49719691868789</v>
      </c>
      <c r="T1311" s="43">
        <v>-58.765484</v>
      </c>
      <c r="U1311" s="43">
        <v>1.0</v>
      </c>
      <c r="V1311" s="43">
        <v>1.0</v>
      </c>
      <c r="W1311" s="43">
        <v>0.0</v>
      </c>
      <c r="X1311" s="43">
        <v>0.0</v>
      </c>
      <c r="Y1311" s="43">
        <v>0.0</v>
      </c>
      <c r="Z1311" s="43">
        <v>1.0</v>
      </c>
      <c r="AA1311" s="43">
        <v>1.99</v>
      </c>
      <c r="AB1311" s="43">
        <v>1.0</v>
      </c>
      <c r="AC1311" s="43">
        <v>1.0</v>
      </c>
      <c r="AD1311" s="43">
        <v>0.0</v>
      </c>
      <c r="AE1311" s="43">
        <v>7539.333333</v>
      </c>
      <c r="AF1311" s="43">
        <v>0.0</v>
      </c>
      <c r="AG1311" s="43">
        <v>0.0</v>
      </c>
      <c r="AH1311" s="43">
        <v>0.0</v>
      </c>
      <c r="AI1311" s="43">
        <v>3000.0</v>
      </c>
      <c r="AJ1311" s="43">
        <v>0.0</v>
      </c>
      <c r="AK1311" s="43">
        <v>4470.0</v>
      </c>
      <c r="AL1311" s="43">
        <v>0.0</v>
      </c>
      <c r="AM1311" s="43">
        <v>0.2059246336669173</v>
      </c>
      <c r="AN1311" s="43">
        <v>0.0</v>
      </c>
      <c r="AO1311" s="43">
        <v>1.0</v>
      </c>
      <c r="AP1311" s="43">
        <v>115.0</v>
      </c>
      <c r="AQ1311" s="43">
        <v>1.0</v>
      </c>
    </row>
    <row r="1312" ht="15.75" customHeight="1">
      <c r="A1312" s="47">
        <v>119.0</v>
      </c>
      <c r="B1312" s="48" t="str">
        <f t="array" ref="B1312">XLOOKUP(A1312,Industry_index!$A:$A,Industry_index!$B:$B)</f>
        <v>Services</v>
      </c>
      <c r="C1312" s="43">
        <v>595.0</v>
      </c>
      <c r="D1312" s="43">
        <v>6.5</v>
      </c>
      <c r="E1312" s="43">
        <v>1.0</v>
      </c>
      <c r="F1312" s="43">
        <v>4.0</v>
      </c>
      <c r="G1312" s="43">
        <v>0.0</v>
      </c>
      <c r="H1312" s="43">
        <v>5000.0</v>
      </c>
      <c r="I1312" s="43">
        <v>0.0</v>
      </c>
      <c r="J1312" s="43">
        <v>7450.0</v>
      </c>
      <c r="K1312" s="43">
        <v>15499.27</v>
      </c>
      <c r="L1312" s="43">
        <v>8324.21</v>
      </c>
      <c r="M1312" s="43">
        <v>0.0</v>
      </c>
      <c r="N1312" s="43">
        <v>0.0</v>
      </c>
      <c r="O1312" s="43">
        <v>0.0</v>
      </c>
      <c r="P1312" s="43">
        <v>0.0</v>
      </c>
      <c r="Q1312" s="43">
        <v>22329.694</v>
      </c>
      <c r="R1312" s="43">
        <v>7600.0</v>
      </c>
      <c r="S1312" s="43">
        <v>0.557452193537491</v>
      </c>
      <c r="T1312" s="43">
        <v>-65.964585</v>
      </c>
      <c r="U1312" s="43">
        <v>0.0</v>
      </c>
      <c r="V1312" s="43">
        <v>1.0</v>
      </c>
      <c r="W1312" s="43">
        <v>0.0</v>
      </c>
      <c r="X1312" s="43">
        <v>0.0</v>
      </c>
      <c r="Y1312" s="43">
        <v>0.0</v>
      </c>
      <c r="Z1312" s="43">
        <v>1.0</v>
      </c>
      <c r="AA1312" s="43">
        <v>6.5</v>
      </c>
      <c r="AB1312" s="43">
        <v>1.0</v>
      </c>
      <c r="AC1312" s="43">
        <v>1.0</v>
      </c>
      <c r="AD1312" s="43">
        <v>0.0</v>
      </c>
      <c r="AE1312" s="43">
        <v>8324.21</v>
      </c>
      <c r="AF1312" s="43">
        <v>0.0</v>
      </c>
      <c r="AG1312" s="43">
        <v>0.0</v>
      </c>
      <c r="AH1312" s="43">
        <v>0.0</v>
      </c>
      <c r="AI1312" s="43">
        <v>5000.0</v>
      </c>
      <c r="AJ1312" s="43">
        <v>0.0</v>
      </c>
      <c r="AK1312" s="43">
        <v>7450.0</v>
      </c>
      <c r="AL1312" s="43">
        <v>0.0</v>
      </c>
      <c r="AM1312" s="43">
        <v>0.1857504215747198</v>
      </c>
      <c r="AN1312" s="43">
        <v>0.0</v>
      </c>
      <c r="AO1312" s="43">
        <v>1.0</v>
      </c>
      <c r="AP1312" s="43">
        <v>62.0</v>
      </c>
      <c r="AQ1312" s="43">
        <v>1.0</v>
      </c>
    </row>
    <row r="1313" ht="15.75" customHeight="1">
      <c r="A1313" s="47">
        <v>131.0</v>
      </c>
      <c r="B1313" s="48" t="str">
        <f t="array" ref="B1313">XLOOKUP(A1313,Industry_index!$A:$A,Industry_index!$B:$B)</f>
        <v>Transportation &amp; Public Utilities</v>
      </c>
      <c r="C1313" s="43">
        <v>562.0</v>
      </c>
      <c r="D1313" s="43">
        <v>29.33</v>
      </c>
      <c r="E1313" s="43">
        <v>1.0</v>
      </c>
      <c r="F1313" s="43">
        <v>0.0</v>
      </c>
      <c r="G1313" s="43">
        <v>0.0</v>
      </c>
      <c r="H1313" s="43">
        <v>3000.0</v>
      </c>
      <c r="I1313" s="43">
        <v>0.0</v>
      </c>
      <c r="J1313" s="43">
        <v>4470.0</v>
      </c>
      <c r="K1313" s="43">
        <v>15160.706666</v>
      </c>
      <c r="L1313" s="43">
        <v>2453.546666</v>
      </c>
      <c r="M1313" s="43">
        <v>0.666666</v>
      </c>
      <c r="N1313" s="43">
        <v>0.666666</v>
      </c>
      <c r="O1313" s="43">
        <v>0.666666</v>
      </c>
      <c r="P1313" s="43">
        <v>2.0</v>
      </c>
      <c r="Q1313" s="43">
        <v>17814.523333</v>
      </c>
      <c r="R1313" s="43">
        <v>10565.98</v>
      </c>
      <c r="S1313" s="43">
        <v>0.135884771103365</v>
      </c>
      <c r="T1313" s="43">
        <v>-40.688936</v>
      </c>
      <c r="U1313" s="43">
        <v>1.0</v>
      </c>
      <c r="V1313" s="43">
        <v>0.0</v>
      </c>
      <c r="W1313" s="43">
        <v>1.0</v>
      </c>
      <c r="X1313" s="43">
        <v>0.0</v>
      </c>
      <c r="Y1313" s="43">
        <v>0.0</v>
      </c>
      <c r="Z1313" s="43">
        <v>1.0</v>
      </c>
      <c r="AA1313" s="43">
        <v>29.33</v>
      </c>
      <c r="AB1313" s="43">
        <v>1.0</v>
      </c>
      <c r="AC1313" s="43">
        <v>0.0</v>
      </c>
      <c r="AD1313" s="43">
        <v>1.0</v>
      </c>
      <c r="AE1313" s="43">
        <v>2453.546666</v>
      </c>
      <c r="AF1313" s="43">
        <v>0.0</v>
      </c>
      <c r="AG1313" s="43">
        <v>0.0</v>
      </c>
      <c r="AH1313" s="43">
        <v>0.0</v>
      </c>
      <c r="AI1313" s="43">
        <v>3000.0</v>
      </c>
      <c r="AJ1313" s="43">
        <v>0.0</v>
      </c>
      <c r="AK1313" s="43">
        <v>4470.0</v>
      </c>
      <c r="AL1313" s="43">
        <v>0.0</v>
      </c>
      <c r="AM1313" s="43">
        <v>0.1682933316521427</v>
      </c>
      <c r="AN1313" s="43">
        <v>0.0</v>
      </c>
      <c r="AO1313" s="43">
        <v>1.0</v>
      </c>
      <c r="AP1313" s="43">
        <v>30.0</v>
      </c>
      <c r="AQ1313" s="43">
        <v>1.0</v>
      </c>
    </row>
    <row r="1314" ht="15.75" customHeight="1">
      <c r="A1314" s="47">
        <v>3640.0</v>
      </c>
      <c r="B1314" s="48" t="str">
        <f t="array" ref="B1314">XLOOKUP(A1314,Industry_index!$A:$A,Industry_index!$B:$B)</f>
        <v>Services</v>
      </c>
      <c r="C1314" s="43">
        <v>639.0</v>
      </c>
      <c r="D1314" s="43">
        <v>49.3</v>
      </c>
      <c r="E1314" s="43">
        <v>1.0</v>
      </c>
      <c r="F1314" s="43">
        <v>0.0</v>
      </c>
      <c r="G1314" s="43">
        <v>12508.0</v>
      </c>
      <c r="H1314" s="43">
        <v>10000.0</v>
      </c>
      <c r="I1314" s="43">
        <v>7608.0</v>
      </c>
      <c r="J1314" s="43">
        <v>14900.0</v>
      </c>
      <c r="K1314" s="43">
        <v>18851.5</v>
      </c>
      <c r="L1314" s="43">
        <v>7143.0</v>
      </c>
      <c r="M1314" s="43">
        <v>0.0</v>
      </c>
      <c r="N1314" s="43">
        <v>0.0</v>
      </c>
      <c r="O1314" s="43">
        <v>0.0</v>
      </c>
      <c r="P1314" s="43">
        <v>0.0</v>
      </c>
      <c r="Q1314" s="43">
        <v>15345.5</v>
      </c>
      <c r="R1314" s="43">
        <v>19774.0</v>
      </c>
      <c r="S1314" s="43">
        <v>0.307112011676168</v>
      </c>
      <c r="T1314" s="43">
        <v>28.858623</v>
      </c>
      <c r="U1314" s="43">
        <v>0.0</v>
      </c>
      <c r="V1314" s="43">
        <v>1.0</v>
      </c>
      <c r="W1314" s="43">
        <v>0.0</v>
      </c>
      <c r="X1314" s="43">
        <v>0.0</v>
      </c>
      <c r="Y1314" s="43">
        <v>1.0</v>
      </c>
      <c r="Z1314" s="43">
        <v>1.0</v>
      </c>
      <c r="AA1314" s="43">
        <v>49.3</v>
      </c>
      <c r="AB1314" s="43">
        <v>1.0</v>
      </c>
      <c r="AC1314" s="43">
        <v>1.0</v>
      </c>
      <c r="AD1314" s="43">
        <v>0.0</v>
      </c>
      <c r="AE1314" s="43">
        <v>7143.0</v>
      </c>
      <c r="AF1314" s="43">
        <v>1.0</v>
      </c>
      <c r="AG1314" s="43">
        <v>0.0</v>
      </c>
      <c r="AH1314" s="43">
        <v>12508.0</v>
      </c>
      <c r="AI1314" s="43">
        <v>10000.0</v>
      </c>
      <c r="AJ1314" s="43">
        <v>7608.0</v>
      </c>
      <c r="AK1314" s="43">
        <v>14900.0</v>
      </c>
      <c r="AL1314" s="43">
        <v>1.0</v>
      </c>
      <c r="AM1314" s="43">
        <v>0.1309166970594642</v>
      </c>
      <c r="AN1314" s="43">
        <v>0.0</v>
      </c>
      <c r="AO1314" s="43">
        <v>0.0</v>
      </c>
      <c r="AP1314" s="43">
        <v>5.0</v>
      </c>
      <c r="AQ1314" s="43">
        <v>1.0</v>
      </c>
    </row>
    <row r="1315" ht="15.75" customHeight="1">
      <c r="A1315" s="47">
        <v>3488.0</v>
      </c>
      <c r="B1315" s="48" t="str">
        <f t="array" ref="B1315">XLOOKUP(A1315,Industry_index!$A:$A,Industry_index!$B:$B)</f>
        <v>Services</v>
      </c>
      <c r="C1315" s="43">
        <v>576.0</v>
      </c>
      <c r="D1315" s="43">
        <v>39.04</v>
      </c>
      <c r="E1315" s="43">
        <v>2.0</v>
      </c>
      <c r="F1315" s="43">
        <v>14.0</v>
      </c>
      <c r="G1315" s="43">
        <v>0.0</v>
      </c>
      <c r="H1315" s="43">
        <v>3000.0</v>
      </c>
      <c r="I1315" s="43">
        <v>0.0</v>
      </c>
      <c r="J1315" s="43">
        <v>4470.0</v>
      </c>
      <c r="K1315" s="43">
        <v>10666.336666</v>
      </c>
      <c r="L1315" s="43">
        <v>3707.273333</v>
      </c>
      <c r="M1315" s="43">
        <v>0.0</v>
      </c>
      <c r="N1315" s="43">
        <v>0.0</v>
      </c>
      <c r="O1315" s="43">
        <v>0.0</v>
      </c>
      <c r="P1315" s="43">
        <v>0.0</v>
      </c>
      <c r="Q1315" s="43">
        <v>10041.838</v>
      </c>
      <c r="R1315" s="43">
        <v>9272.0</v>
      </c>
      <c r="S1315" s="43">
        <v>0.335531765341984</v>
      </c>
      <c r="T1315" s="43">
        <v>-7.666325</v>
      </c>
      <c r="U1315" s="43">
        <v>1.0</v>
      </c>
      <c r="V1315" s="43">
        <v>1.0</v>
      </c>
      <c r="W1315" s="43">
        <v>0.0</v>
      </c>
      <c r="X1315" s="43">
        <v>1.0</v>
      </c>
      <c r="Y1315" s="43">
        <v>0.0</v>
      </c>
      <c r="Z1315" s="43">
        <v>1.0</v>
      </c>
      <c r="AA1315" s="43">
        <v>39.04</v>
      </c>
      <c r="AB1315" s="43">
        <v>2.0</v>
      </c>
      <c r="AC1315" s="43">
        <v>1.0</v>
      </c>
      <c r="AD1315" s="43">
        <v>0.0</v>
      </c>
      <c r="AE1315" s="43">
        <v>3707.273333</v>
      </c>
      <c r="AF1315" s="43">
        <v>0.0</v>
      </c>
      <c r="AG1315" s="43">
        <v>1.0</v>
      </c>
      <c r="AH1315" s="43">
        <v>0.0</v>
      </c>
      <c r="AI1315" s="43">
        <v>3000.0</v>
      </c>
      <c r="AJ1315" s="43">
        <v>0.0</v>
      </c>
      <c r="AK1315" s="43">
        <v>4470.0</v>
      </c>
      <c r="AL1315" s="43">
        <v>0.0</v>
      </c>
      <c r="AM1315" s="43">
        <v>0.1827480844564834</v>
      </c>
      <c r="AN1315" s="43">
        <v>0.0</v>
      </c>
      <c r="AO1315" s="43">
        <v>1.0</v>
      </c>
      <c r="AP1315" s="43">
        <v>55.0</v>
      </c>
      <c r="AQ1315" s="43">
        <v>1.0</v>
      </c>
    </row>
    <row r="1316" ht="15.75" customHeight="1">
      <c r="A1316" s="47">
        <v>1438.0</v>
      </c>
      <c r="B1316" s="48" t="str">
        <f t="array" ref="B1316">XLOOKUP(A1316,Industry_index!$A:$A,Industry_index!$B:$B)</f>
        <v>Services</v>
      </c>
      <c r="C1316" s="43">
        <v>499.0</v>
      </c>
      <c r="D1316" s="43">
        <v>3.0</v>
      </c>
      <c r="E1316" s="43">
        <v>1.0</v>
      </c>
      <c r="F1316" s="43">
        <v>0.0</v>
      </c>
      <c r="G1316" s="43">
        <v>0.0</v>
      </c>
      <c r="H1316" s="43">
        <v>5000.0</v>
      </c>
      <c r="I1316" s="43">
        <v>0.0</v>
      </c>
      <c r="J1316" s="43">
        <v>7450.0</v>
      </c>
      <c r="K1316" s="43">
        <v>34396.206666</v>
      </c>
      <c r="L1316" s="43">
        <v>5649.436666</v>
      </c>
      <c r="M1316" s="43">
        <v>0.0</v>
      </c>
      <c r="N1316" s="43">
        <v>0.666666</v>
      </c>
      <c r="O1316" s="43">
        <v>0.0</v>
      </c>
      <c r="P1316" s="43">
        <v>0.0</v>
      </c>
      <c r="Q1316" s="43">
        <v>47340.45909</v>
      </c>
      <c r="R1316" s="43">
        <v>30398.88</v>
      </c>
      <c r="S1316" s="43">
        <v>0.04348230305071</v>
      </c>
      <c r="T1316" s="43">
        <v>-35.786682</v>
      </c>
      <c r="U1316" s="43">
        <v>0.0</v>
      </c>
      <c r="V1316" s="43">
        <v>1.0</v>
      </c>
      <c r="W1316" s="43">
        <v>0.0</v>
      </c>
      <c r="X1316" s="43">
        <v>0.0</v>
      </c>
      <c r="Y1316" s="43">
        <v>0.0</v>
      </c>
      <c r="Z1316" s="43">
        <v>1.0</v>
      </c>
      <c r="AA1316" s="43">
        <v>3.0</v>
      </c>
      <c r="AB1316" s="43">
        <v>1.0</v>
      </c>
      <c r="AC1316" s="43">
        <v>1.0</v>
      </c>
      <c r="AD1316" s="43">
        <v>0.0</v>
      </c>
      <c r="AE1316" s="43">
        <v>5649.436666</v>
      </c>
      <c r="AF1316" s="43">
        <v>0.0</v>
      </c>
      <c r="AG1316" s="43">
        <v>0.0</v>
      </c>
      <c r="AH1316" s="43">
        <v>0.0</v>
      </c>
      <c r="AI1316" s="43">
        <v>5000.0</v>
      </c>
      <c r="AJ1316" s="43">
        <v>0.0</v>
      </c>
      <c r="AK1316" s="43">
        <v>7450.0</v>
      </c>
      <c r="AL1316" s="43">
        <v>0.0</v>
      </c>
      <c r="AM1316" s="43">
        <v>0.2087678894578381</v>
      </c>
      <c r="AN1316" s="43">
        <v>0.0</v>
      </c>
      <c r="AO1316" s="43">
        <v>1.0</v>
      </c>
      <c r="AP1316" s="43">
        <v>118.0</v>
      </c>
      <c r="AQ1316" s="43">
        <v>1.0</v>
      </c>
    </row>
    <row r="1317" ht="15.75" customHeight="1">
      <c r="A1317" s="47">
        <v>821.0</v>
      </c>
      <c r="B1317" s="48" t="str">
        <f t="array" ref="B1317">XLOOKUP(A1317,Industry_index!$A:$A,Industry_index!$B:$B)</f>
        <v>Services</v>
      </c>
      <c r="C1317" s="43">
        <v>556.0</v>
      </c>
      <c r="D1317" s="43">
        <v>7.0</v>
      </c>
      <c r="E1317" s="43">
        <v>1.0</v>
      </c>
      <c r="F1317" s="43">
        <v>0.0</v>
      </c>
      <c r="G1317" s="43">
        <v>0.0</v>
      </c>
      <c r="H1317" s="43">
        <v>3000.0</v>
      </c>
      <c r="I1317" s="43">
        <v>0.0</v>
      </c>
      <c r="J1317" s="43">
        <v>4470.0</v>
      </c>
      <c r="K1317" s="43">
        <v>5210.666666</v>
      </c>
      <c r="L1317" s="43">
        <v>921.333333</v>
      </c>
      <c r="M1317" s="43">
        <v>0.666666</v>
      </c>
      <c r="N1317" s="43">
        <v>0.0</v>
      </c>
      <c r="O1317" s="43">
        <v>0.0</v>
      </c>
      <c r="P1317" s="43">
        <v>0.0</v>
      </c>
      <c r="Q1317" s="43">
        <v>19516.1275</v>
      </c>
      <c r="R1317" s="43">
        <v>6217.0</v>
      </c>
      <c r="S1317" s="43">
        <v>0.159422153635116</v>
      </c>
      <c r="T1317" s="43">
        <v>-68.144307</v>
      </c>
      <c r="U1317" s="43">
        <v>0.0</v>
      </c>
      <c r="V1317" s="43">
        <v>1.0</v>
      </c>
      <c r="W1317" s="43">
        <v>0.0</v>
      </c>
      <c r="X1317" s="43">
        <v>0.0</v>
      </c>
      <c r="Y1317" s="43">
        <v>0.0</v>
      </c>
      <c r="Z1317" s="43">
        <v>1.0</v>
      </c>
      <c r="AA1317" s="43">
        <v>7.0</v>
      </c>
      <c r="AB1317" s="43">
        <v>1.0</v>
      </c>
      <c r="AC1317" s="43">
        <v>1.0</v>
      </c>
      <c r="AD1317" s="43">
        <v>0.0</v>
      </c>
      <c r="AE1317" s="43">
        <v>921.333333</v>
      </c>
      <c r="AF1317" s="43">
        <v>0.0</v>
      </c>
      <c r="AG1317" s="43">
        <v>0.0</v>
      </c>
      <c r="AH1317" s="43">
        <v>0.0</v>
      </c>
      <c r="AI1317" s="43">
        <v>3000.0</v>
      </c>
      <c r="AJ1317" s="43">
        <v>0.0</v>
      </c>
      <c r="AK1317" s="43">
        <v>4470.0</v>
      </c>
      <c r="AL1317" s="43">
        <v>0.0</v>
      </c>
      <c r="AM1317" s="43">
        <v>0.2099456993902206</v>
      </c>
      <c r="AN1317" s="43">
        <v>0.0</v>
      </c>
      <c r="AO1317" s="43">
        <v>1.0</v>
      </c>
      <c r="AP1317" s="43">
        <v>122.0</v>
      </c>
      <c r="AQ1317" s="43">
        <v>1.0</v>
      </c>
    </row>
    <row r="1318" ht="15.75" customHeight="1">
      <c r="A1318" s="47">
        <v>1061.0</v>
      </c>
      <c r="B1318" s="48" t="str">
        <f t="array" ref="B1318">XLOOKUP(A1318,Industry_index!$A:$A,Industry_index!$B:$B)</f>
        <v>Services</v>
      </c>
      <c r="C1318" s="43">
        <v>628.0</v>
      </c>
      <c r="D1318" s="43">
        <v>5.89</v>
      </c>
      <c r="E1318" s="43">
        <v>2.0</v>
      </c>
      <c r="F1318" s="43">
        <v>21.0</v>
      </c>
      <c r="G1318" s="43">
        <v>0.0</v>
      </c>
      <c r="H1318" s="43">
        <v>3000.0</v>
      </c>
      <c r="I1318" s="43">
        <v>0.0</v>
      </c>
      <c r="J1318" s="43">
        <v>4470.0</v>
      </c>
      <c r="K1318" s="43">
        <v>21644.776666</v>
      </c>
      <c r="L1318" s="43">
        <v>4838.496666</v>
      </c>
      <c r="M1318" s="43">
        <v>0.0</v>
      </c>
      <c r="N1318" s="43">
        <v>0.0</v>
      </c>
      <c r="O1318" s="43">
        <v>0.0</v>
      </c>
      <c r="P1318" s="43">
        <v>0.0</v>
      </c>
      <c r="Q1318" s="43">
        <v>20936.09</v>
      </c>
      <c r="R1318" s="43">
        <v>14056.08</v>
      </c>
      <c r="S1318" s="43">
        <v>0.216519073339061</v>
      </c>
      <c r="T1318" s="43">
        <v>-32.861962</v>
      </c>
      <c r="U1318" s="43">
        <v>1.0</v>
      </c>
      <c r="V1318" s="43">
        <v>1.0</v>
      </c>
      <c r="W1318" s="43">
        <v>0.0</v>
      </c>
      <c r="X1318" s="43">
        <v>0.0</v>
      </c>
      <c r="Y1318" s="43">
        <v>0.0</v>
      </c>
      <c r="Z1318" s="43">
        <v>1.0</v>
      </c>
      <c r="AA1318" s="43">
        <v>5.89</v>
      </c>
      <c r="AB1318" s="43">
        <v>2.0</v>
      </c>
      <c r="AC1318" s="43">
        <v>1.0</v>
      </c>
      <c r="AD1318" s="43">
        <v>0.0</v>
      </c>
      <c r="AE1318" s="43">
        <v>4838.496666</v>
      </c>
      <c r="AF1318" s="43">
        <v>0.0</v>
      </c>
      <c r="AG1318" s="43">
        <v>0.0</v>
      </c>
      <c r="AH1318" s="43">
        <v>0.0</v>
      </c>
      <c r="AI1318" s="43">
        <v>3000.0</v>
      </c>
      <c r="AJ1318" s="43">
        <v>0.0</v>
      </c>
      <c r="AK1318" s="43">
        <v>4470.0</v>
      </c>
      <c r="AL1318" s="43">
        <v>0.0</v>
      </c>
      <c r="AM1318" s="43">
        <v>0.211318032122994</v>
      </c>
      <c r="AN1318" s="43">
        <v>0.0</v>
      </c>
      <c r="AO1318" s="43">
        <v>1.0</v>
      </c>
      <c r="AP1318" s="43">
        <v>125.0</v>
      </c>
      <c r="AQ1318" s="43">
        <v>1.0</v>
      </c>
    </row>
    <row r="1319" ht="15.75" customHeight="1">
      <c r="A1319" s="47">
        <v>5027.0</v>
      </c>
      <c r="B1319" s="48" t="str">
        <f t="array" ref="B1319">XLOOKUP(A1319,Industry_index!$A:$A,Industry_index!$B:$B)</f>
        <v>Services</v>
      </c>
      <c r="C1319" s="43">
        <v>0.0</v>
      </c>
      <c r="D1319" s="43">
        <v>4.16</v>
      </c>
      <c r="E1319" s="43">
        <v>4.0</v>
      </c>
      <c r="F1319" s="43">
        <v>47.0</v>
      </c>
      <c r="G1319" s="43">
        <v>3490.0</v>
      </c>
      <c r="H1319" s="43">
        <v>5000.0</v>
      </c>
      <c r="I1319" s="43">
        <v>1040.0</v>
      </c>
      <c r="J1319" s="43">
        <v>7450.0</v>
      </c>
      <c r="K1319" s="43">
        <v>27842.5</v>
      </c>
      <c r="L1319" s="43">
        <v>23085.0</v>
      </c>
      <c r="M1319" s="43">
        <v>0.0</v>
      </c>
      <c r="N1319" s="43">
        <v>0.0</v>
      </c>
      <c r="O1319" s="43">
        <v>0.0</v>
      </c>
      <c r="P1319" s="43">
        <v>0.0</v>
      </c>
      <c r="Q1319" s="43">
        <v>29448.0</v>
      </c>
      <c r="R1319" s="43">
        <v>23110.0</v>
      </c>
      <c r="S1319" s="43">
        <v>0.307112011676168</v>
      </c>
      <c r="T1319" s="43">
        <v>-21.522684</v>
      </c>
      <c r="U1319" s="43">
        <v>0.0</v>
      </c>
      <c r="V1319" s="43">
        <v>1.0</v>
      </c>
      <c r="W1319" s="43">
        <v>0.0</v>
      </c>
      <c r="X1319" s="43">
        <v>0.0</v>
      </c>
      <c r="Y1319" s="43">
        <v>0.0</v>
      </c>
      <c r="Z1319" s="43">
        <v>1.0</v>
      </c>
      <c r="AA1319" s="43">
        <v>4.16</v>
      </c>
      <c r="AB1319" s="43">
        <v>4.0</v>
      </c>
      <c r="AC1319" s="43">
        <v>1.0</v>
      </c>
      <c r="AD1319" s="43">
        <v>0.0</v>
      </c>
      <c r="AE1319" s="43">
        <v>23085.0</v>
      </c>
      <c r="AF1319" s="43">
        <v>0.0</v>
      </c>
      <c r="AG1319" s="43">
        <v>0.0</v>
      </c>
      <c r="AH1319" s="43">
        <v>3490.0</v>
      </c>
      <c r="AI1319" s="43">
        <v>5000.0</v>
      </c>
      <c r="AJ1319" s="43">
        <v>1040.0</v>
      </c>
      <c r="AK1319" s="43">
        <v>7450.0</v>
      </c>
      <c r="AL1319" s="43">
        <v>1.0</v>
      </c>
      <c r="AM1319" s="43">
        <v>0.1758921318066755</v>
      </c>
      <c r="AN1319" s="43">
        <v>0.0</v>
      </c>
      <c r="AO1319" s="43">
        <v>0.0</v>
      </c>
      <c r="AP1319" s="43">
        <v>42.0</v>
      </c>
      <c r="AQ1319" s="43">
        <v>1.0</v>
      </c>
    </row>
    <row r="1320" ht="15.75" customHeight="1">
      <c r="A1320" s="47">
        <v>2970.0</v>
      </c>
      <c r="B1320" s="48" t="str">
        <f t="array" ref="B1320">XLOOKUP(A1320,Industry_index!$A:$A,Industry_index!$B:$B)</f>
        <v>Construction</v>
      </c>
      <c r="C1320" s="43">
        <v>743.0</v>
      </c>
      <c r="D1320" s="43">
        <v>15.19</v>
      </c>
      <c r="E1320" s="43">
        <v>2.0</v>
      </c>
      <c r="F1320" s="43">
        <v>4.0</v>
      </c>
      <c r="G1320" s="43">
        <v>0.0</v>
      </c>
      <c r="H1320" s="43">
        <v>35000.0</v>
      </c>
      <c r="I1320" s="43">
        <v>0.0</v>
      </c>
      <c r="J1320" s="43">
        <v>52150.0</v>
      </c>
      <c r="K1320" s="43">
        <v>65624.0</v>
      </c>
      <c r="L1320" s="43">
        <v>11427.83</v>
      </c>
      <c r="M1320" s="43">
        <v>0.0</v>
      </c>
      <c r="N1320" s="43">
        <v>0.0</v>
      </c>
      <c r="O1320" s="43">
        <v>0.0</v>
      </c>
      <c r="P1320" s="43">
        <v>0.0</v>
      </c>
      <c r="Q1320" s="43">
        <v>222371.5</v>
      </c>
      <c r="R1320" s="43">
        <v>3550.0</v>
      </c>
      <c r="S1320" s="43">
        <v>0.508653960690887</v>
      </c>
      <c r="T1320" s="43">
        <v>-98.403572</v>
      </c>
      <c r="U1320" s="43">
        <v>0.0</v>
      </c>
      <c r="V1320" s="43">
        <v>0.0</v>
      </c>
      <c r="W1320" s="43">
        <v>1.0</v>
      </c>
      <c r="X1320" s="43">
        <v>0.0</v>
      </c>
      <c r="Y1320" s="43">
        <v>0.0</v>
      </c>
      <c r="Z1320" s="43">
        <v>1.0</v>
      </c>
      <c r="AA1320" s="43">
        <v>15.19</v>
      </c>
      <c r="AB1320" s="43">
        <v>2.0</v>
      </c>
      <c r="AC1320" s="43">
        <v>0.0</v>
      </c>
      <c r="AD1320" s="43">
        <v>1.0</v>
      </c>
      <c r="AE1320" s="43">
        <v>11427.83</v>
      </c>
      <c r="AF1320" s="43">
        <v>0.0</v>
      </c>
      <c r="AG1320" s="43">
        <v>0.0</v>
      </c>
      <c r="AH1320" s="43">
        <v>0.0</v>
      </c>
      <c r="AI1320" s="43">
        <v>35000.0</v>
      </c>
      <c r="AJ1320" s="43">
        <v>0.0</v>
      </c>
      <c r="AK1320" s="43">
        <v>52150.0</v>
      </c>
      <c r="AL1320" s="43">
        <v>0.0</v>
      </c>
      <c r="AM1320" s="43">
        <v>0.2006415953221237</v>
      </c>
      <c r="AN1320" s="43">
        <v>0.0</v>
      </c>
      <c r="AO1320" s="43">
        <v>1.0</v>
      </c>
      <c r="AP1320" s="43">
        <v>98.0</v>
      </c>
      <c r="AQ1320" s="43">
        <v>1.0</v>
      </c>
    </row>
    <row r="1321" ht="15.75" customHeight="1">
      <c r="A1321" s="47">
        <v>4984.0</v>
      </c>
      <c r="B1321" s="48" t="str">
        <f t="array" ref="B1321">XLOOKUP(A1321,Industry_index!$A:$A,Industry_index!$B:$B)</f>
        <v>Retail</v>
      </c>
      <c r="C1321" s="43">
        <v>478.0</v>
      </c>
      <c r="D1321" s="43">
        <v>5.54</v>
      </c>
      <c r="E1321" s="43">
        <v>1.0</v>
      </c>
      <c r="F1321" s="43">
        <v>0.0</v>
      </c>
      <c r="G1321" s="43">
        <v>11312.0</v>
      </c>
      <c r="H1321" s="43">
        <v>10000.0</v>
      </c>
      <c r="I1321" s="43">
        <v>6412.0</v>
      </c>
      <c r="J1321" s="43">
        <v>14900.0</v>
      </c>
      <c r="K1321" s="43">
        <v>37229.666666</v>
      </c>
      <c r="L1321" s="43">
        <v>4746.0</v>
      </c>
      <c r="M1321" s="43">
        <v>0.0</v>
      </c>
      <c r="N1321" s="43">
        <v>0.0</v>
      </c>
      <c r="O1321" s="43">
        <v>0.0</v>
      </c>
      <c r="P1321" s="43">
        <v>0.0</v>
      </c>
      <c r="Q1321" s="43">
        <v>44718.5</v>
      </c>
      <c r="R1321" s="43">
        <v>22252.0</v>
      </c>
      <c r="S1321" s="43">
        <v>0.127478970401832</v>
      </c>
      <c r="T1321" s="43">
        <v>-50.239833</v>
      </c>
      <c r="U1321" s="43">
        <v>0.0</v>
      </c>
      <c r="V1321" s="43">
        <v>1.0</v>
      </c>
      <c r="W1321" s="43">
        <v>0.0</v>
      </c>
      <c r="X1321" s="43">
        <v>0.0</v>
      </c>
      <c r="Y1321" s="43">
        <v>0.0</v>
      </c>
      <c r="Z1321" s="43">
        <v>1.0</v>
      </c>
      <c r="AA1321" s="43">
        <v>5.54</v>
      </c>
      <c r="AB1321" s="43">
        <v>1.0</v>
      </c>
      <c r="AC1321" s="43">
        <v>1.0</v>
      </c>
      <c r="AD1321" s="43">
        <v>0.0</v>
      </c>
      <c r="AE1321" s="43">
        <v>4746.0</v>
      </c>
      <c r="AF1321" s="43">
        <v>0.0</v>
      </c>
      <c r="AG1321" s="43">
        <v>0.0</v>
      </c>
      <c r="AH1321" s="43">
        <v>11312.0</v>
      </c>
      <c r="AI1321" s="43">
        <v>10000.0</v>
      </c>
      <c r="AJ1321" s="43">
        <v>6412.0</v>
      </c>
      <c r="AK1321" s="43">
        <v>14900.0</v>
      </c>
      <c r="AL1321" s="43">
        <v>1.0</v>
      </c>
      <c r="AM1321" s="43">
        <v>0.2018778295658049</v>
      </c>
      <c r="AN1321" s="43">
        <v>0.0</v>
      </c>
      <c r="AO1321" s="43">
        <v>0.0</v>
      </c>
      <c r="AP1321" s="43">
        <v>101.0</v>
      </c>
      <c r="AQ1321" s="43">
        <v>1.0</v>
      </c>
    </row>
    <row r="1322" ht="15.75" customHeight="1">
      <c r="A1322" s="47">
        <v>1448.0</v>
      </c>
      <c r="B1322" s="48" t="str">
        <f t="array" ref="B1322">XLOOKUP(A1322,Industry_index!$A:$A,Industry_index!$B:$B)</f>
        <v>Transportation &amp; Public Utilities</v>
      </c>
      <c r="C1322" s="43">
        <v>651.0</v>
      </c>
      <c r="D1322" s="43">
        <v>3.31</v>
      </c>
      <c r="E1322" s="43">
        <v>1.0</v>
      </c>
      <c r="F1322" s="43">
        <v>0.0</v>
      </c>
      <c r="G1322" s="43">
        <v>0.0</v>
      </c>
      <c r="H1322" s="43">
        <v>20000.0</v>
      </c>
      <c r="I1322" s="43">
        <v>0.0</v>
      </c>
      <c r="J1322" s="43">
        <v>29800.0</v>
      </c>
      <c r="K1322" s="43">
        <v>31894.596666</v>
      </c>
      <c r="L1322" s="43">
        <v>20334.886666</v>
      </c>
      <c r="M1322" s="43">
        <v>0.0</v>
      </c>
      <c r="N1322" s="43">
        <v>0.0</v>
      </c>
      <c r="O1322" s="43">
        <v>0.0</v>
      </c>
      <c r="P1322" s="43">
        <v>0.0</v>
      </c>
      <c r="Q1322" s="43">
        <v>62851.2525</v>
      </c>
      <c r="R1322" s="43">
        <v>47349.09</v>
      </c>
      <c r="S1322" s="43">
        <v>0.637565293184426</v>
      </c>
      <c r="T1322" s="43">
        <v>-24.664838</v>
      </c>
      <c r="U1322" s="43">
        <v>1.0</v>
      </c>
      <c r="V1322" s="43">
        <v>0.0</v>
      </c>
      <c r="W1322" s="43">
        <v>1.0</v>
      </c>
      <c r="X1322" s="43">
        <v>0.0</v>
      </c>
      <c r="Y1322" s="43">
        <v>0.0</v>
      </c>
      <c r="Z1322" s="43">
        <v>1.0</v>
      </c>
      <c r="AA1322" s="43">
        <v>3.31</v>
      </c>
      <c r="AB1322" s="43">
        <v>1.0</v>
      </c>
      <c r="AC1322" s="43">
        <v>0.0</v>
      </c>
      <c r="AD1322" s="43">
        <v>1.0</v>
      </c>
      <c r="AE1322" s="43">
        <v>20334.886666</v>
      </c>
      <c r="AF1322" s="43">
        <v>0.0</v>
      </c>
      <c r="AG1322" s="43">
        <v>0.0</v>
      </c>
      <c r="AH1322" s="43">
        <v>0.0</v>
      </c>
      <c r="AI1322" s="43">
        <v>20000.0</v>
      </c>
      <c r="AJ1322" s="43">
        <v>0.0</v>
      </c>
      <c r="AK1322" s="43">
        <v>29800.0</v>
      </c>
      <c r="AL1322" s="43">
        <v>0.0</v>
      </c>
      <c r="AM1322" s="43">
        <v>0.2046805331837757</v>
      </c>
      <c r="AN1322" s="43">
        <v>0.0</v>
      </c>
      <c r="AO1322" s="43">
        <v>1.0</v>
      </c>
      <c r="AP1322" s="43">
        <v>111.0</v>
      </c>
      <c r="AQ1322" s="43">
        <v>1.0</v>
      </c>
    </row>
    <row r="1323" ht="15.75" customHeight="1">
      <c r="A1323" s="47">
        <v>4191.0</v>
      </c>
      <c r="B1323" s="48" t="str">
        <f t="array" ref="B1323">XLOOKUP(A1323,Industry_index!$A:$A,Industry_index!$B:$B)</f>
        <v>Services</v>
      </c>
      <c r="C1323" s="43">
        <v>604.0</v>
      </c>
      <c r="D1323" s="43">
        <v>13.71</v>
      </c>
      <c r="E1323" s="43">
        <v>3.0</v>
      </c>
      <c r="F1323" s="43">
        <v>4.0</v>
      </c>
      <c r="G1323" s="43">
        <v>0.0</v>
      </c>
      <c r="H1323" s="43">
        <v>2000.0</v>
      </c>
      <c r="I1323" s="43">
        <v>0.0</v>
      </c>
      <c r="J1323" s="43">
        <v>2980.0</v>
      </c>
      <c r="K1323" s="43">
        <v>10957.883333</v>
      </c>
      <c r="L1323" s="43">
        <v>1220.503333</v>
      </c>
      <c r="M1323" s="43">
        <v>0.0</v>
      </c>
      <c r="N1323" s="43">
        <v>0.0</v>
      </c>
      <c r="O1323" s="43">
        <v>0.0</v>
      </c>
      <c r="P1323" s="43">
        <v>0.0</v>
      </c>
      <c r="Q1323" s="43">
        <v>10362.105</v>
      </c>
      <c r="R1323" s="43">
        <v>5955.34</v>
      </c>
      <c r="S1323" s="43">
        <v>0.122189516951222</v>
      </c>
      <c r="T1323" s="43">
        <v>-42.527748</v>
      </c>
      <c r="U1323" s="43">
        <v>0.0</v>
      </c>
      <c r="V1323" s="43">
        <v>1.0</v>
      </c>
      <c r="W1323" s="43">
        <v>0.0</v>
      </c>
      <c r="X1323" s="43">
        <v>0.0</v>
      </c>
      <c r="Y1323" s="43">
        <v>0.0</v>
      </c>
      <c r="Z1323" s="43">
        <v>1.0</v>
      </c>
      <c r="AA1323" s="43">
        <v>13.71</v>
      </c>
      <c r="AB1323" s="43">
        <v>3.0</v>
      </c>
      <c r="AC1323" s="43">
        <v>1.0</v>
      </c>
      <c r="AD1323" s="43">
        <v>0.0</v>
      </c>
      <c r="AE1323" s="43">
        <v>1220.503333</v>
      </c>
      <c r="AF1323" s="43">
        <v>0.0</v>
      </c>
      <c r="AG1323" s="43">
        <v>0.0</v>
      </c>
      <c r="AH1323" s="43">
        <v>0.0</v>
      </c>
      <c r="AI1323" s="43">
        <v>2000.0</v>
      </c>
      <c r="AJ1323" s="43">
        <v>0.0</v>
      </c>
      <c r="AK1323" s="43">
        <v>2980.0</v>
      </c>
      <c r="AL1323" s="43">
        <v>0.0</v>
      </c>
      <c r="AM1323" s="43">
        <v>0.2042189259896953</v>
      </c>
      <c r="AN1323" s="43">
        <v>0.0</v>
      </c>
      <c r="AO1323" s="43">
        <v>1.0</v>
      </c>
      <c r="AP1323" s="43">
        <v>108.0</v>
      </c>
      <c r="AQ1323" s="43">
        <v>1.0</v>
      </c>
    </row>
    <row r="1324" ht="15.75" customHeight="1">
      <c r="A1324" s="47">
        <v>5322.0</v>
      </c>
      <c r="B1324" s="48" t="str">
        <f t="array" ref="B1324">XLOOKUP(A1324,Industry_index!$A:$A,Industry_index!$B:$B)</f>
        <v>Wholesale Trade</v>
      </c>
      <c r="C1324" s="43">
        <v>552.0</v>
      </c>
      <c r="D1324" s="43">
        <v>47.63</v>
      </c>
      <c r="E1324" s="43">
        <v>2.0</v>
      </c>
      <c r="F1324" s="43">
        <v>4.0</v>
      </c>
      <c r="G1324" s="43">
        <v>0.0</v>
      </c>
      <c r="H1324" s="43">
        <v>5000.0</v>
      </c>
      <c r="I1324" s="43">
        <v>0.0</v>
      </c>
      <c r="J1324" s="43">
        <v>7450.0</v>
      </c>
      <c r="K1324" s="43">
        <v>25715.413333</v>
      </c>
      <c r="L1324" s="43">
        <v>3938.253333</v>
      </c>
      <c r="M1324" s="43">
        <v>0.0</v>
      </c>
      <c r="N1324" s="43">
        <v>0.0</v>
      </c>
      <c r="O1324" s="43">
        <v>0.0</v>
      </c>
      <c r="P1324" s="43">
        <v>0.0</v>
      </c>
      <c r="R1324" s="43">
        <v>25900.7</v>
      </c>
      <c r="S1324" s="43">
        <v>0.1431363818192315</v>
      </c>
      <c r="T1324" s="43">
        <v>-6.024493</v>
      </c>
      <c r="U1324" s="43">
        <v>1.0</v>
      </c>
      <c r="V1324" s="43">
        <v>0.0</v>
      </c>
      <c r="W1324" s="43">
        <v>0.0</v>
      </c>
      <c r="X1324" s="43">
        <v>1.0</v>
      </c>
      <c r="Y1324" s="43">
        <v>0.0</v>
      </c>
      <c r="Z1324" s="43">
        <v>1.0</v>
      </c>
      <c r="AA1324" s="43">
        <v>47.63</v>
      </c>
      <c r="AB1324" s="43">
        <v>2.0</v>
      </c>
      <c r="AC1324" s="43">
        <v>0.0</v>
      </c>
      <c r="AD1324" s="43">
        <v>0.0</v>
      </c>
      <c r="AE1324" s="43">
        <v>3938.253333</v>
      </c>
      <c r="AF1324" s="43">
        <v>0.0</v>
      </c>
      <c r="AG1324" s="43">
        <v>1.0</v>
      </c>
      <c r="AH1324" s="43">
        <v>0.0</v>
      </c>
      <c r="AI1324" s="43">
        <v>5000.0</v>
      </c>
      <c r="AJ1324" s="43">
        <v>0.0</v>
      </c>
      <c r="AK1324" s="43">
        <v>7450.0</v>
      </c>
      <c r="AL1324" s="43">
        <v>0.0</v>
      </c>
      <c r="AM1324" s="43">
        <v>0.1941475383258516</v>
      </c>
      <c r="AN1324" s="43">
        <v>0.0</v>
      </c>
      <c r="AO1324" s="43">
        <v>1.0</v>
      </c>
      <c r="AP1324" s="43">
        <v>78.0</v>
      </c>
      <c r="AQ1324" s="43">
        <v>1.0</v>
      </c>
    </row>
    <row r="1325" ht="15.75" customHeight="1">
      <c r="A1325" s="47">
        <v>250.0</v>
      </c>
      <c r="B1325" s="48" t="str">
        <f t="array" ref="B1325">XLOOKUP(A1325,Industry_index!$A:$A,Industry_index!$B:$B)</f>
        <v>Construction</v>
      </c>
      <c r="C1325" s="43">
        <v>525.0</v>
      </c>
      <c r="D1325" s="43">
        <v>11.72</v>
      </c>
      <c r="E1325" s="43">
        <v>1.0</v>
      </c>
      <c r="F1325" s="43">
        <v>0.0</v>
      </c>
      <c r="G1325" s="43">
        <v>16762.44</v>
      </c>
      <c r="H1325" s="43">
        <v>15000.0</v>
      </c>
      <c r="I1325" s="43">
        <v>9412.44</v>
      </c>
      <c r="J1325" s="43">
        <v>22350.0</v>
      </c>
      <c r="K1325" s="43">
        <v>84468.786666</v>
      </c>
      <c r="L1325" s="43">
        <v>21565.423333</v>
      </c>
      <c r="M1325" s="43">
        <v>1.0</v>
      </c>
      <c r="N1325" s="43">
        <v>0.0</v>
      </c>
      <c r="O1325" s="43">
        <v>1.333333</v>
      </c>
      <c r="P1325" s="43">
        <v>4.0</v>
      </c>
      <c r="Q1325" s="43">
        <v>94750.06</v>
      </c>
      <c r="R1325" s="43">
        <v>63906.24</v>
      </c>
      <c r="S1325" s="43">
        <v>0.255306368186403</v>
      </c>
      <c r="T1325" s="43">
        <v>-32.552823</v>
      </c>
      <c r="U1325" s="43">
        <v>0.0</v>
      </c>
      <c r="V1325" s="43">
        <v>0.0</v>
      </c>
      <c r="W1325" s="43">
        <v>1.0</v>
      </c>
      <c r="X1325" s="43">
        <v>0.0</v>
      </c>
      <c r="Y1325" s="43">
        <v>0.0</v>
      </c>
      <c r="Z1325" s="43">
        <v>1.0</v>
      </c>
      <c r="AA1325" s="43">
        <v>11.72</v>
      </c>
      <c r="AB1325" s="43">
        <v>1.0</v>
      </c>
      <c r="AC1325" s="43">
        <v>0.0</v>
      </c>
      <c r="AD1325" s="43">
        <v>1.0</v>
      </c>
      <c r="AE1325" s="43">
        <v>21565.423333</v>
      </c>
      <c r="AF1325" s="43">
        <v>0.0</v>
      </c>
      <c r="AG1325" s="43">
        <v>0.0</v>
      </c>
      <c r="AH1325" s="43">
        <v>16762.44</v>
      </c>
      <c r="AI1325" s="43">
        <v>15000.0</v>
      </c>
      <c r="AJ1325" s="43">
        <v>9412.44</v>
      </c>
      <c r="AK1325" s="43">
        <v>22350.0</v>
      </c>
      <c r="AL1325" s="43">
        <v>1.0</v>
      </c>
      <c r="AM1325" s="43">
        <v>0.1692217012645793</v>
      </c>
      <c r="AN1325" s="43">
        <v>0.0</v>
      </c>
      <c r="AO1325" s="43">
        <v>0.0</v>
      </c>
      <c r="AP1325" s="43">
        <v>31.0</v>
      </c>
      <c r="AQ1325" s="43">
        <v>1.0</v>
      </c>
    </row>
    <row r="1326" ht="15.75" customHeight="1">
      <c r="A1326" s="47">
        <v>733.0</v>
      </c>
      <c r="B1326" s="48" t="str">
        <f t="array" ref="B1326">XLOOKUP(A1326,Industry_index!$A:$A,Industry_index!$B:$B)</f>
        <v>Services</v>
      </c>
      <c r="C1326" s="43">
        <v>634.0</v>
      </c>
      <c r="D1326" s="43">
        <v>10.32</v>
      </c>
      <c r="E1326" s="43">
        <v>3.0</v>
      </c>
      <c r="F1326" s="43">
        <v>4.0</v>
      </c>
      <c r="G1326" s="43">
        <v>23840.0</v>
      </c>
      <c r="H1326" s="43">
        <v>30000.0</v>
      </c>
      <c r="I1326" s="43">
        <v>9140.0</v>
      </c>
      <c r="J1326" s="43">
        <v>44700.0</v>
      </c>
      <c r="K1326" s="43">
        <v>65624.0</v>
      </c>
      <c r="L1326" s="43">
        <v>10338.146666</v>
      </c>
      <c r="M1326" s="43">
        <v>0.0</v>
      </c>
      <c r="N1326" s="43">
        <v>0.0</v>
      </c>
      <c r="O1326" s="43">
        <v>0.0</v>
      </c>
      <c r="P1326" s="43">
        <v>0.0</v>
      </c>
      <c r="Q1326" s="43">
        <v>206167.0</v>
      </c>
      <c r="R1326" s="43">
        <v>67156.20600000002</v>
      </c>
      <c r="S1326" s="43">
        <v>0.054980801140231</v>
      </c>
      <c r="T1326" s="43">
        <v>-26.388801</v>
      </c>
      <c r="U1326" s="43">
        <v>0.0</v>
      </c>
      <c r="V1326" s="43">
        <v>1.0</v>
      </c>
      <c r="W1326" s="43">
        <v>0.0</v>
      </c>
      <c r="X1326" s="43">
        <v>0.0</v>
      </c>
      <c r="Y1326" s="43">
        <v>0.0</v>
      </c>
      <c r="Z1326" s="43">
        <v>1.0</v>
      </c>
      <c r="AA1326" s="43">
        <v>10.32</v>
      </c>
      <c r="AB1326" s="43">
        <v>3.0</v>
      </c>
      <c r="AC1326" s="43">
        <v>1.0</v>
      </c>
      <c r="AD1326" s="43">
        <v>0.0</v>
      </c>
      <c r="AE1326" s="43">
        <v>10338.146666</v>
      </c>
      <c r="AF1326" s="43">
        <v>0.0</v>
      </c>
      <c r="AG1326" s="43">
        <v>0.0</v>
      </c>
      <c r="AH1326" s="43">
        <v>23840.0</v>
      </c>
      <c r="AI1326" s="43">
        <v>30000.0</v>
      </c>
      <c r="AJ1326" s="43">
        <v>9140.0</v>
      </c>
      <c r="AK1326" s="43">
        <v>44700.0</v>
      </c>
      <c r="AL1326" s="43">
        <v>1.0</v>
      </c>
      <c r="AM1326" s="43">
        <v>0.1854289428241267</v>
      </c>
      <c r="AN1326" s="43">
        <v>0.0</v>
      </c>
      <c r="AO1326" s="43">
        <v>0.0</v>
      </c>
      <c r="AP1326" s="43">
        <v>60.0</v>
      </c>
      <c r="AQ1326" s="43">
        <v>1.0</v>
      </c>
    </row>
    <row r="1327" ht="15.75" customHeight="1">
      <c r="A1327" s="47">
        <v>3085.0</v>
      </c>
      <c r="B1327" s="48" t="str">
        <f t="array" ref="B1327">XLOOKUP(A1327,Industry_index!$A:$A,Industry_index!$B:$B)</f>
        <v>Services</v>
      </c>
      <c r="C1327" s="43">
        <v>536.0</v>
      </c>
      <c r="D1327" s="43">
        <v>11.38</v>
      </c>
      <c r="E1327" s="43">
        <v>2.0</v>
      </c>
      <c r="F1327" s="43">
        <v>11.0</v>
      </c>
      <c r="G1327" s="43">
        <v>0.0</v>
      </c>
      <c r="H1327" s="43">
        <v>3000.0</v>
      </c>
      <c r="I1327" s="43">
        <v>0.0</v>
      </c>
      <c r="J1327" s="43">
        <v>4470.0</v>
      </c>
      <c r="K1327" s="43">
        <v>18109.0</v>
      </c>
      <c r="L1327" s="43">
        <v>673.0</v>
      </c>
      <c r="M1327" s="43">
        <v>0.666666</v>
      </c>
      <c r="N1327" s="43">
        <v>0.0</v>
      </c>
      <c r="O1327" s="43">
        <v>0.0</v>
      </c>
      <c r="P1327" s="43">
        <v>0.0</v>
      </c>
      <c r="Q1327" s="43">
        <v>20167.0</v>
      </c>
      <c r="R1327" s="43">
        <v>13993.0</v>
      </c>
      <c r="S1327" s="43">
        <v>0.037163841183941</v>
      </c>
      <c r="T1327" s="43">
        <v>-30.61437</v>
      </c>
      <c r="U1327" s="43">
        <v>0.0</v>
      </c>
      <c r="V1327" s="43">
        <v>1.0</v>
      </c>
      <c r="W1327" s="43">
        <v>0.0</v>
      </c>
      <c r="X1327" s="43">
        <v>0.0</v>
      </c>
      <c r="Y1327" s="43">
        <v>0.0</v>
      </c>
      <c r="Z1327" s="43">
        <v>1.0</v>
      </c>
      <c r="AA1327" s="43">
        <v>11.38</v>
      </c>
      <c r="AB1327" s="43">
        <v>2.0</v>
      </c>
      <c r="AC1327" s="43">
        <v>1.0</v>
      </c>
      <c r="AD1327" s="43">
        <v>0.0</v>
      </c>
      <c r="AE1327" s="43">
        <v>673.0</v>
      </c>
      <c r="AF1327" s="43">
        <v>0.0</v>
      </c>
      <c r="AG1327" s="43">
        <v>0.0</v>
      </c>
      <c r="AH1327" s="43">
        <v>0.0</v>
      </c>
      <c r="AI1327" s="43">
        <v>3000.0</v>
      </c>
      <c r="AJ1327" s="43">
        <v>0.0</v>
      </c>
      <c r="AK1327" s="43">
        <v>4470.0</v>
      </c>
      <c r="AL1327" s="43">
        <v>0.0</v>
      </c>
      <c r="AM1327" s="43">
        <v>0.2044042740435424</v>
      </c>
      <c r="AN1327" s="43">
        <v>0.0</v>
      </c>
      <c r="AO1327" s="43">
        <v>1.0</v>
      </c>
      <c r="AP1327" s="43">
        <v>110.0</v>
      </c>
      <c r="AQ1327" s="43">
        <v>1.0</v>
      </c>
    </row>
    <row r="1328" ht="15.75" customHeight="1">
      <c r="A1328" s="47">
        <v>1140.0</v>
      </c>
      <c r="B1328" s="48" t="str">
        <f t="array" ref="B1328">XLOOKUP(A1328,Industry_index!$A:$A,Industry_index!$B:$B)</f>
        <v>Retail</v>
      </c>
      <c r="C1328" s="43">
        <v>619.0</v>
      </c>
      <c r="D1328" s="43">
        <v>0.86</v>
      </c>
      <c r="E1328" s="43">
        <v>1.0</v>
      </c>
      <c r="F1328" s="43">
        <v>0.0</v>
      </c>
      <c r="G1328" s="43">
        <v>5012.0</v>
      </c>
      <c r="H1328" s="43">
        <v>37000.0</v>
      </c>
      <c r="I1328" s="43">
        <v>0.0</v>
      </c>
      <c r="J1328" s="43">
        <v>55130.0</v>
      </c>
      <c r="K1328" s="43">
        <v>65624.0</v>
      </c>
      <c r="L1328" s="43">
        <v>16300.0</v>
      </c>
      <c r="M1328" s="43">
        <v>0.0</v>
      </c>
      <c r="N1328" s="43">
        <v>0.0</v>
      </c>
      <c r="O1328" s="43">
        <v>0.0</v>
      </c>
      <c r="P1328" s="43">
        <v>0.0</v>
      </c>
      <c r="Q1328" s="43">
        <v>222904.5</v>
      </c>
      <c r="R1328" s="43">
        <v>145429.41</v>
      </c>
      <c r="S1328" s="43">
        <v>0.082707752359999</v>
      </c>
      <c r="T1328" s="43">
        <v>-34.757077</v>
      </c>
      <c r="U1328" s="43">
        <v>0.0</v>
      </c>
      <c r="V1328" s="43">
        <v>1.0</v>
      </c>
      <c r="W1328" s="43">
        <v>0.0</v>
      </c>
      <c r="X1328" s="43">
        <v>0.0</v>
      </c>
      <c r="Y1328" s="43">
        <v>0.0</v>
      </c>
      <c r="Z1328" s="43">
        <v>1.0</v>
      </c>
      <c r="AA1328" s="43">
        <v>0.86</v>
      </c>
      <c r="AB1328" s="43">
        <v>1.0</v>
      </c>
      <c r="AC1328" s="43">
        <v>1.0</v>
      </c>
      <c r="AD1328" s="43">
        <v>0.0</v>
      </c>
      <c r="AE1328" s="43">
        <v>16300.0</v>
      </c>
      <c r="AF1328" s="43">
        <v>0.0</v>
      </c>
      <c r="AG1328" s="43">
        <v>0.0</v>
      </c>
      <c r="AH1328" s="43">
        <v>5012.0</v>
      </c>
      <c r="AI1328" s="43">
        <v>37000.0</v>
      </c>
      <c r="AJ1328" s="43">
        <v>0.0</v>
      </c>
      <c r="AK1328" s="43">
        <v>55130.0</v>
      </c>
      <c r="AL1328" s="43">
        <v>1.0</v>
      </c>
      <c r="AM1328" s="43">
        <v>0.1798956036197359</v>
      </c>
      <c r="AN1328" s="43">
        <v>0.0</v>
      </c>
      <c r="AO1328" s="43">
        <v>0.0</v>
      </c>
      <c r="AP1328" s="43">
        <v>49.0</v>
      </c>
      <c r="AQ1328" s="43">
        <v>1.0</v>
      </c>
    </row>
    <row r="1329" ht="15.75" customHeight="1">
      <c r="A1329" s="47">
        <v>2814.0</v>
      </c>
      <c r="B1329" s="48" t="str">
        <f t="array" ref="B1329">XLOOKUP(A1329,Industry_index!$A:$A,Industry_index!$B:$B)</f>
        <v>Services</v>
      </c>
      <c r="C1329" s="43">
        <v>659.0</v>
      </c>
      <c r="D1329" s="43">
        <v>2.08</v>
      </c>
      <c r="E1329" s="43">
        <v>2.0</v>
      </c>
      <c r="F1329" s="43">
        <v>4.0</v>
      </c>
      <c r="G1329" s="43">
        <v>0.0</v>
      </c>
      <c r="H1329" s="43">
        <v>30000.0</v>
      </c>
      <c r="I1329" s="43">
        <v>0.0</v>
      </c>
      <c r="J1329" s="43">
        <v>44700.0</v>
      </c>
      <c r="K1329" s="43">
        <v>34059.01</v>
      </c>
      <c r="L1329" s="43">
        <v>11427.83</v>
      </c>
      <c r="M1329" s="43">
        <v>0.0</v>
      </c>
      <c r="N1329" s="43">
        <v>0.666666</v>
      </c>
      <c r="O1329" s="43">
        <v>0.0</v>
      </c>
      <c r="P1329" s="43">
        <v>0.0</v>
      </c>
      <c r="Q1329" s="43">
        <v>92885.003</v>
      </c>
      <c r="R1329" s="43">
        <v>40690.74</v>
      </c>
      <c r="S1329" s="43">
        <v>0.307112011676168</v>
      </c>
      <c r="T1329" s="43">
        <v>-56.192343</v>
      </c>
      <c r="U1329" s="43">
        <v>0.0</v>
      </c>
      <c r="V1329" s="43">
        <v>1.0</v>
      </c>
      <c r="W1329" s="43">
        <v>0.0</v>
      </c>
      <c r="X1329" s="43">
        <v>0.0</v>
      </c>
      <c r="Y1329" s="43">
        <v>0.0</v>
      </c>
      <c r="Z1329" s="43">
        <v>1.0</v>
      </c>
      <c r="AA1329" s="43">
        <v>2.08</v>
      </c>
      <c r="AB1329" s="43">
        <v>2.0</v>
      </c>
      <c r="AC1329" s="43">
        <v>1.0</v>
      </c>
      <c r="AD1329" s="43">
        <v>0.0</v>
      </c>
      <c r="AE1329" s="43">
        <v>11427.83</v>
      </c>
      <c r="AF1329" s="43">
        <v>0.0</v>
      </c>
      <c r="AG1329" s="43">
        <v>0.0</v>
      </c>
      <c r="AH1329" s="43">
        <v>0.0</v>
      </c>
      <c r="AI1329" s="43">
        <v>30000.0</v>
      </c>
      <c r="AJ1329" s="43">
        <v>0.0</v>
      </c>
      <c r="AK1329" s="43">
        <v>44700.0</v>
      </c>
      <c r="AL1329" s="43">
        <v>0.0</v>
      </c>
      <c r="AM1329" s="43">
        <v>0.2025820661757042</v>
      </c>
      <c r="AN1329" s="43">
        <v>0.0</v>
      </c>
      <c r="AO1329" s="43">
        <v>1.0</v>
      </c>
      <c r="AP1329" s="43">
        <v>104.0</v>
      </c>
      <c r="AQ1329" s="43">
        <v>1.0</v>
      </c>
    </row>
    <row r="1330" ht="15.75" customHeight="1">
      <c r="A1330" s="47">
        <v>2083.0</v>
      </c>
      <c r="B1330" s="48" t="str">
        <f t="array" ref="B1330">XLOOKUP(A1330,Industry_index!$A:$A,Industry_index!$B:$B)</f>
        <v>Services</v>
      </c>
      <c r="C1330" s="43">
        <v>535.0</v>
      </c>
      <c r="D1330" s="43">
        <v>37.55</v>
      </c>
      <c r="E1330" s="43">
        <v>2.0</v>
      </c>
      <c r="F1330" s="43">
        <v>36.0</v>
      </c>
      <c r="G1330" s="43">
        <v>0.0</v>
      </c>
      <c r="H1330" s="43">
        <v>3000.0</v>
      </c>
      <c r="I1330" s="43">
        <v>0.0</v>
      </c>
      <c r="J1330" s="43">
        <v>4470.0</v>
      </c>
      <c r="K1330" s="43">
        <v>20452.05</v>
      </c>
      <c r="L1330" s="43">
        <v>2144.256666</v>
      </c>
      <c r="M1330" s="43">
        <v>0.0</v>
      </c>
      <c r="N1330" s="43">
        <v>0.0</v>
      </c>
      <c r="O1330" s="43">
        <v>0.0</v>
      </c>
      <c r="P1330" s="43">
        <v>0.0</v>
      </c>
      <c r="Q1330" s="43">
        <v>18798.2535</v>
      </c>
      <c r="R1330" s="43">
        <v>16138.12</v>
      </c>
      <c r="S1330" s="43">
        <v>0.10484327976902</v>
      </c>
      <c r="T1330" s="43">
        <v>-14.150942</v>
      </c>
      <c r="U1330" s="43">
        <v>0.0</v>
      </c>
      <c r="V1330" s="43">
        <v>1.0</v>
      </c>
      <c r="W1330" s="43">
        <v>0.0</v>
      </c>
      <c r="X1330" s="43">
        <v>1.0</v>
      </c>
      <c r="Y1330" s="43">
        <v>0.0</v>
      </c>
      <c r="Z1330" s="43">
        <v>1.0</v>
      </c>
      <c r="AA1330" s="43">
        <v>37.55</v>
      </c>
      <c r="AB1330" s="43">
        <v>2.0</v>
      </c>
      <c r="AC1330" s="43">
        <v>1.0</v>
      </c>
      <c r="AD1330" s="43">
        <v>0.0</v>
      </c>
      <c r="AE1330" s="43">
        <v>2144.256666</v>
      </c>
      <c r="AF1330" s="43">
        <v>0.0</v>
      </c>
      <c r="AG1330" s="43">
        <v>1.0</v>
      </c>
      <c r="AH1330" s="43">
        <v>0.0</v>
      </c>
      <c r="AI1330" s="43">
        <v>3000.0</v>
      </c>
      <c r="AJ1330" s="43">
        <v>0.0</v>
      </c>
      <c r="AK1330" s="43">
        <v>4470.0</v>
      </c>
      <c r="AL1330" s="43">
        <v>0.0</v>
      </c>
      <c r="AM1330" s="43">
        <v>0.1936526427886487</v>
      </c>
      <c r="AN1330" s="43">
        <v>0.0</v>
      </c>
      <c r="AO1330" s="43">
        <v>1.0</v>
      </c>
      <c r="AP1330" s="43">
        <v>76.0</v>
      </c>
      <c r="AQ1330" s="43">
        <v>1.0</v>
      </c>
    </row>
    <row r="1331" ht="15.75" customHeight="1">
      <c r="A1331" s="47">
        <v>1991.0</v>
      </c>
      <c r="B1331" s="48" t="str">
        <f t="array" ref="B1331">XLOOKUP(A1331,Industry_index!$A:$A,Industry_index!$B:$B)</f>
        <v>Services</v>
      </c>
      <c r="C1331" s="43">
        <v>548.0</v>
      </c>
      <c r="D1331" s="43">
        <v>15.71</v>
      </c>
      <c r="E1331" s="43">
        <v>2.0</v>
      </c>
      <c r="F1331" s="43">
        <v>9.0</v>
      </c>
      <c r="G1331" s="43">
        <v>0.0</v>
      </c>
      <c r="H1331" s="43">
        <v>7000.0</v>
      </c>
      <c r="I1331" s="43">
        <v>0.0</v>
      </c>
      <c r="J1331" s="43">
        <v>10430.0</v>
      </c>
      <c r="K1331" s="43">
        <v>37678.333333</v>
      </c>
      <c r="L1331" s="43">
        <v>2792.0</v>
      </c>
      <c r="M1331" s="43">
        <v>1.0</v>
      </c>
      <c r="N1331" s="43">
        <v>0.0</v>
      </c>
      <c r="O1331" s="43">
        <v>1.333333</v>
      </c>
      <c r="P1331" s="43">
        <v>4.0</v>
      </c>
      <c r="Q1331" s="43">
        <v>38118.652</v>
      </c>
      <c r="R1331" s="43">
        <v>29342.0</v>
      </c>
      <c r="S1331" s="43">
        <v>0.074100948741624</v>
      </c>
      <c r="T1331" s="43">
        <v>-23.024555</v>
      </c>
      <c r="U1331" s="43">
        <v>0.0</v>
      </c>
      <c r="V1331" s="43">
        <v>1.0</v>
      </c>
      <c r="W1331" s="43">
        <v>0.0</v>
      </c>
      <c r="X1331" s="43">
        <v>0.0</v>
      </c>
      <c r="Y1331" s="43">
        <v>0.0</v>
      </c>
      <c r="Z1331" s="43">
        <v>1.0</v>
      </c>
      <c r="AA1331" s="43">
        <v>15.71</v>
      </c>
      <c r="AB1331" s="43">
        <v>2.0</v>
      </c>
      <c r="AC1331" s="43">
        <v>1.0</v>
      </c>
      <c r="AD1331" s="43">
        <v>0.0</v>
      </c>
      <c r="AE1331" s="43">
        <v>2792.0</v>
      </c>
      <c r="AF1331" s="43">
        <v>0.0</v>
      </c>
      <c r="AG1331" s="43">
        <v>0.0</v>
      </c>
      <c r="AH1331" s="43">
        <v>0.0</v>
      </c>
      <c r="AI1331" s="43">
        <v>7000.0</v>
      </c>
      <c r="AJ1331" s="43">
        <v>0.0</v>
      </c>
      <c r="AK1331" s="43">
        <v>10430.0</v>
      </c>
      <c r="AL1331" s="43">
        <v>0.0</v>
      </c>
      <c r="AM1331" s="43">
        <v>0.1805711792274859</v>
      </c>
      <c r="AN1331" s="43">
        <v>0.0</v>
      </c>
      <c r="AO1331" s="43">
        <v>1.0</v>
      </c>
      <c r="AP1331" s="43">
        <v>52.0</v>
      </c>
      <c r="AQ1331" s="43">
        <v>1.0</v>
      </c>
    </row>
    <row r="1332" ht="15.75" customHeight="1">
      <c r="A1332" s="47">
        <v>2323.0</v>
      </c>
      <c r="B1332" s="48" t="str">
        <f t="array" ref="B1332">XLOOKUP(A1332,Industry_index!$A:$A,Industry_index!$B:$B)</f>
        <v>Retail</v>
      </c>
      <c r="C1332" s="43">
        <v>590.0</v>
      </c>
      <c r="D1332" s="43">
        <v>0.69</v>
      </c>
      <c r="E1332" s="43">
        <v>1.0</v>
      </c>
      <c r="F1332" s="43">
        <v>0.0</v>
      </c>
      <c r="G1332" s="43">
        <v>0.0</v>
      </c>
      <c r="H1332" s="43">
        <v>8000.0</v>
      </c>
      <c r="I1332" s="43">
        <v>0.0</v>
      </c>
      <c r="J1332" s="43">
        <v>11920.0</v>
      </c>
      <c r="K1332" s="43">
        <v>25216.56</v>
      </c>
      <c r="L1332" s="43">
        <v>6984.226666</v>
      </c>
      <c r="M1332" s="43">
        <v>1.0</v>
      </c>
      <c r="N1332" s="43">
        <v>0.0</v>
      </c>
      <c r="O1332" s="43">
        <v>0.0</v>
      </c>
      <c r="P1332" s="43">
        <v>0.0</v>
      </c>
      <c r="Q1332" s="43">
        <v>27425.65</v>
      </c>
      <c r="R1332" s="43">
        <v>20798.38</v>
      </c>
      <c r="S1332" s="43">
        <v>0.276969975286081</v>
      </c>
      <c r="T1332" s="43">
        <v>-24.164495</v>
      </c>
      <c r="U1332" s="43">
        <v>0.0</v>
      </c>
      <c r="V1332" s="43">
        <v>1.0</v>
      </c>
      <c r="W1332" s="43">
        <v>0.0</v>
      </c>
      <c r="X1332" s="43">
        <v>0.0</v>
      </c>
      <c r="Y1332" s="43">
        <v>0.0</v>
      </c>
      <c r="Z1332" s="43">
        <v>1.0</v>
      </c>
      <c r="AA1332" s="43">
        <v>0.69</v>
      </c>
      <c r="AB1332" s="43">
        <v>1.0</v>
      </c>
      <c r="AC1332" s="43">
        <v>1.0</v>
      </c>
      <c r="AD1332" s="43">
        <v>0.0</v>
      </c>
      <c r="AE1332" s="43">
        <v>6984.226666</v>
      </c>
      <c r="AF1332" s="43">
        <v>0.0</v>
      </c>
      <c r="AG1332" s="43">
        <v>0.0</v>
      </c>
      <c r="AH1332" s="43">
        <v>0.0</v>
      </c>
      <c r="AI1332" s="43">
        <v>8000.0</v>
      </c>
      <c r="AJ1332" s="43">
        <v>0.0</v>
      </c>
      <c r="AK1332" s="43">
        <v>11920.0</v>
      </c>
      <c r="AL1332" s="43">
        <v>0.0</v>
      </c>
      <c r="AM1332" s="43">
        <v>0.2132590660409697</v>
      </c>
      <c r="AN1332" s="43">
        <v>0.0</v>
      </c>
      <c r="AO1332" s="43">
        <v>1.0</v>
      </c>
      <c r="AP1332" s="43">
        <v>133.0</v>
      </c>
      <c r="AQ1332" s="43">
        <v>1.0</v>
      </c>
    </row>
    <row r="1333" ht="15.75" customHeight="1">
      <c r="A1333" s="47">
        <v>783.0</v>
      </c>
      <c r="B1333" s="48" t="str">
        <f t="array" ref="B1333">XLOOKUP(A1333,Industry_index!$A:$A,Industry_index!$B:$B)</f>
        <v>Services</v>
      </c>
      <c r="C1333" s="43">
        <v>622.0</v>
      </c>
      <c r="D1333" s="43">
        <v>52.07</v>
      </c>
      <c r="E1333" s="43">
        <v>3.0</v>
      </c>
      <c r="F1333" s="43">
        <v>19.0</v>
      </c>
      <c r="G1333" s="43">
        <v>0.0</v>
      </c>
      <c r="H1333" s="43">
        <v>15000.0</v>
      </c>
      <c r="I1333" s="43">
        <v>0.0</v>
      </c>
      <c r="J1333" s="43">
        <v>22350.0</v>
      </c>
      <c r="K1333" s="43">
        <v>65624.0</v>
      </c>
      <c r="L1333" s="43">
        <v>7018.0</v>
      </c>
      <c r="M1333" s="43">
        <v>0.666666</v>
      </c>
      <c r="N1333" s="43">
        <v>0.0</v>
      </c>
      <c r="O1333" s="43">
        <v>1.0</v>
      </c>
      <c r="P1333" s="43">
        <v>3.0</v>
      </c>
      <c r="Q1333" s="43">
        <v>152494.1825</v>
      </c>
      <c r="R1333" s="43">
        <v>67156.20600000002</v>
      </c>
      <c r="S1333" s="43">
        <v>0.081109184049319</v>
      </c>
      <c r="T1333" s="43">
        <v>-0.180452</v>
      </c>
      <c r="U1333" s="43">
        <v>0.0</v>
      </c>
      <c r="V1333" s="43">
        <v>1.0</v>
      </c>
      <c r="W1333" s="43">
        <v>0.0</v>
      </c>
      <c r="X1333" s="43">
        <v>1.0</v>
      </c>
      <c r="Y1333" s="43">
        <v>0.0</v>
      </c>
      <c r="Z1333" s="43">
        <v>1.0</v>
      </c>
      <c r="AA1333" s="43">
        <v>52.07</v>
      </c>
      <c r="AB1333" s="43">
        <v>3.0</v>
      </c>
      <c r="AC1333" s="43">
        <v>1.0</v>
      </c>
      <c r="AD1333" s="43">
        <v>0.0</v>
      </c>
      <c r="AE1333" s="43">
        <v>7018.0</v>
      </c>
      <c r="AF1333" s="43">
        <v>0.0</v>
      </c>
      <c r="AG1333" s="43">
        <v>1.0</v>
      </c>
      <c r="AH1333" s="43">
        <v>0.0</v>
      </c>
      <c r="AI1333" s="43">
        <v>15000.0</v>
      </c>
      <c r="AJ1333" s="43">
        <v>0.0</v>
      </c>
      <c r="AK1333" s="43">
        <v>22350.0</v>
      </c>
      <c r="AL1333" s="43">
        <v>0.0</v>
      </c>
      <c r="AM1333" s="43">
        <v>0.1390512907032781</v>
      </c>
      <c r="AN1333" s="43">
        <v>0.0</v>
      </c>
      <c r="AO1333" s="43">
        <v>1.0</v>
      </c>
      <c r="AP1333" s="43">
        <v>9.0</v>
      </c>
      <c r="AQ1333" s="43">
        <v>1.0</v>
      </c>
    </row>
    <row r="1334" ht="15.75" customHeight="1">
      <c r="A1334" s="47">
        <v>2999.0</v>
      </c>
      <c r="B1334" s="48" t="str">
        <f t="array" ref="B1334">XLOOKUP(A1334,Industry_index!$A:$A,Industry_index!$B:$B)</f>
        <v>Services</v>
      </c>
      <c r="C1334" s="43">
        <v>621.0</v>
      </c>
      <c r="D1334" s="43">
        <v>1.69</v>
      </c>
      <c r="E1334" s="43">
        <v>1.0</v>
      </c>
      <c r="F1334" s="43">
        <v>0.0</v>
      </c>
      <c r="G1334" s="43">
        <v>0.0</v>
      </c>
      <c r="H1334" s="43">
        <v>5000.0</v>
      </c>
      <c r="I1334" s="43">
        <v>0.0</v>
      </c>
      <c r="J1334" s="43">
        <v>7250.0</v>
      </c>
      <c r="K1334" s="43">
        <v>22884.43</v>
      </c>
      <c r="L1334" s="43">
        <v>11081.006666</v>
      </c>
      <c r="M1334" s="43">
        <v>0.0</v>
      </c>
      <c r="N1334" s="43">
        <v>0.666666</v>
      </c>
      <c r="O1334" s="43">
        <v>0.0</v>
      </c>
      <c r="P1334" s="43">
        <v>0.0</v>
      </c>
      <c r="Q1334" s="43">
        <v>27671.715384</v>
      </c>
      <c r="R1334" s="43">
        <v>19830.23</v>
      </c>
      <c r="S1334" s="43">
        <v>0.484216124238182</v>
      </c>
      <c r="T1334" s="43">
        <v>-28.337563</v>
      </c>
      <c r="U1334" s="43">
        <v>0.0</v>
      </c>
      <c r="V1334" s="43">
        <v>1.0</v>
      </c>
      <c r="W1334" s="43">
        <v>0.0</v>
      </c>
      <c r="X1334" s="43">
        <v>0.0</v>
      </c>
      <c r="Y1334" s="43">
        <v>0.0</v>
      </c>
      <c r="Z1334" s="43">
        <v>1.0</v>
      </c>
      <c r="AA1334" s="43">
        <v>1.69</v>
      </c>
      <c r="AB1334" s="43">
        <v>1.0</v>
      </c>
      <c r="AC1334" s="43">
        <v>1.0</v>
      </c>
      <c r="AD1334" s="43">
        <v>0.0</v>
      </c>
      <c r="AE1334" s="43">
        <v>11081.006666</v>
      </c>
      <c r="AF1334" s="43">
        <v>0.0</v>
      </c>
      <c r="AG1334" s="43">
        <v>0.0</v>
      </c>
      <c r="AH1334" s="43">
        <v>0.0</v>
      </c>
      <c r="AI1334" s="43">
        <v>5000.0</v>
      </c>
      <c r="AJ1334" s="43">
        <v>0.0</v>
      </c>
      <c r="AK1334" s="43">
        <v>7250.0</v>
      </c>
      <c r="AL1334" s="43">
        <v>0.0</v>
      </c>
      <c r="AM1334" s="43">
        <v>0.1944755087693745</v>
      </c>
      <c r="AN1334" s="43">
        <v>0.0</v>
      </c>
      <c r="AO1334" s="43">
        <v>1.0</v>
      </c>
      <c r="AP1334" s="43">
        <v>81.0</v>
      </c>
      <c r="AQ1334" s="43">
        <v>1.0</v>
      </c>
    </row>
    <row r="1335" ht="15.75" customHeight="1">
      <c r="A1335" s="47">
        <v>2119.0</v>
      </c>
      <c r="B1335" s="48" t="str">
        <f t="array" ref="B1335">XLOOKUP(A1335,Industry_index!$A:$A,Industry_index!$B:$B)</f>
        <v>Services</v>
      </c>
      <c r="C1335" s="43">
        <v>628.0</v>
      </c>
      <c r="D1335" s="43">
        <v>5.6</v>
      </c>
      <c r="E1335" s="43">
        <v>2.0</v>
      </c>
      <c r="F1335" s="43">
        <v>4.0</v>
      </c>
      <c r="G1335" s="43">
        <v>0.0</v>
      </c>
      <c r="H1335" s="43">
        <v>20000.0</v>
      </c>
      <c r="I1335" s="43">
        <v>0.0</v>
      </c>
      <c r="J1335" s="43">
        <v>29800.0</v>
      </c>
      <c r="K1335" s="43">
        <v>65624.0</v>
      </c>
      <c r="L1335" s="43">
        <v>11427.83</v>
      </c>
      <c r="M1335" s="43">
        <v>0.0</v>
      </c>
      <c r="N1335" s="43">
        <v>0.0</v>
      </c>
      <c r="O1335" s="43">
        <v>0.0</v>
      </c>
      <c r="P1335" s="43">
        <v>0.0</v>
      </c>
      <c r="Q1335" s="43">
        <v>281307.75</v>
      </c>
      <c r="R1335" s="43">
        <v>83725.0</v>
      </c>
      <c r="S1335" s="43">
        <v>0.380244379147253</v>
      </c>
      <c r="T1335" s="43">
        <v>-70.237222</v>
      </c>
      <c r="U1335" s="43">
        <v>0.0</v>
      </c>
      <c r="V1335" s="43">
        <v>1.0</v>
      </c>
      <c r="W1335" s="43">
        <v>0.0</v>
      </c>
      <c r="X1335" s="43">
        <v>0.0</v>
      </c>
      <c r="Y1335" s="43">
        <v>0.0</v>
      </c>
      <c r="Z1335" s="43">
        <v>1.0</v>
      </c>
      <c r="AA1335" s="43">
        <v>5.6</v>
      </c>
      <c r="AB1335" s="43">
        <v>2.0</v>
      </c>
      <c r="AC1335" s="43">
        <v>1.0</v>
      </c>
      <c r="AD1335" s="43">
        <v>0.0</v>
      </c>
      <c r="AE1335" s="43">
        <v>11427.83</v>
      </c>
      <c r="AF1335" s="43">
        <v>0.0</v>
      </c>
      <c r="AG1335" s="43">
        <v>0.0</v>
      </c>
      <c r="AH1335" s="43">
        <v>0.0</v>
      </c>
      <c r="AI1335" s="43">
        <v>20000.0</v>
      </c>
      <c r="AJ1335" s="43">
        <v>0.0</v>
      </c>
      <c r="AK1335" s="43">
        <v>29800.0</v>
      </c>
      <c r="AL1335" s="43">
        <v>0.0</v>
      </c>
      <c r="AM1335" s="43">
        <v>0.1889811208952679</v>
      </c>
      <c r="AN1335" s="43">
        <v>0.0</v>
      </c>
      <c r="AO1335" s="43">
        <v>1.0</v>
      </c>
      <c r="AP1335" s="43">
        <v>67.0</v>
      </c>
      <c r="AQ1335" s="43">
        <v>1.0</v>
      </c>
    </row>
    <row r="1336" ht="15.75" customHeight="1">
      <c r="A1336" s="47">
        <v>3905.0</v>
      </c>
      <c r="B1336" s="48" t="str">
        <f t="array" ref="B1336">XLOOKUP(A1336,Industry_index!$A:$A,Industry_index!$B:$B)</f>
        <v>Manufacturing</v>
      </c>
      <c r="C1336" s="43">
        <v>726.0</v>
      </c>
      <c r="D1336" s="43">
        <v>8.23</v>
      </c>
      <c r="E1336" s="43">
        <v>2.0</v>
      </c>
      <c r="F1336" s="43">
        <v>12.0</v>
      </c>
      <c r="G1336" s="43">
        <v>17360.0</v>
      </c>
      <c r="H1336" s="43">
        <v>15000.0</v>
      </c>
      <c r="I1336" s="43">
        <v>10010.0</v>
      </c>
      <c r="J1336" s="43">
        <v>22350.0</v>
      </c>
      <c r="K1336" s="43">
        <v>81019.5</v>
      </c>
      <c r="L1336" s="43">
        <v>23402.5</v>
      </c>
      <c r="M1336" s="43">
        <v>1.0</v>
      </c>
      <c r="N1336" s="43">
        <v>0.0</v>
      </c>
      <c r="O1336" s="43">
        <v>0.0</v>
      </c>
      <c r="P1336" s="43">
        <v>0.0</v>
      </c>
      <c r="Q1336" s="43">
        <v>85195.0</v>
      </c>
      <c r="R1336" s="43">
        <v>61892.0</v>
      </c>
      <c r="S1336" s="43">
        <v>0.249554388611876</v>
      </c>
      <c r="T1336" s="43">
        <v>-27.352544</v>
      </c>
      <c r="U1336" s="43">
        <v>0.0</v>
      </c>
      <c r="V1336" s="43">
        <v>0.0</v>
      </c>
      <c r="W1336" s="43">
        <v>0.0</v>
      </c>
      <c r="X1336" s="43">
        <v>0.0</v>
      </c>
      <c r="Y1336" s="43">
        <v>0.0</v>
      </c>
      <c r="Z1336" s="43">
        <v>1.0</v>
      </c>
      <c r="AA1336" s="43">
        <v>8.23</v>
      </c>
      <c r="AB1336" s="43">
        <v>2.0</v>
      </c>
      <c r="AC1336" s="43">
        <v>0.0</v>
      </c>
      <c r="AD1336" s="43">
        <v>0.0</v>
      </c>
      <c r="AE1336" s="43">
        <v>23402.5</v>
      </c>
      <c r="AF1336" s="43">
        <v>0.0</v>
      </c>
      <c r="AG1336" s="43">
        <v>0.0</v>
      </c>
      <c r="AH1336" s="43">
        <v>17360.0</v>
      </c>
      <c r="AI1336" s="43">
        <v>15000.0</v>
      </c>
      <c r="AJ1336" s="43">
        <v>10010.0</v>
      </c>
      <c r="AK1336" s="43">
        <v>22350.0</v>
      </c>
      <c r="AL1336" s="43">
        <v>1.0</v>
      </c>
      <c r="AM1336" s="43">
        <v>0.1828215830578419</v>
      </c>
      <c r="AN1336" s="43">
        <v>0.0</v>
      </c>
      <c r="AO1336" s="43">
        <v>0.0</v>
      </c>
      <c r="AP1336" s="43">
        <v>56.0</v>
      </c>
      <c r="AQ1336" s="43">
        <v>1.0</v>
      </c>
    </row>
    <row r="1337" ht="15.75" customHeight="1">
      <c r="A1337" s="47">
        <v>1641.0</v>
      </c>
      <c r="B1337" s="48" t="str">
        <f t="array" ref="B1337">XLOOKUP(A1337,Industry_index!$A:$A,Industry_index!$B:$B)</f>
        <v>Services</v>
      </c>
      <c r="C1337" s="43">
        <v>515.0</v>
      </c>
      <c r="D1337" s="43">
        <v>13.79</v>
      </c>
      <c r="E1337" s="43">
        <v>1.0</v>
      </c>
      <c r="F1337" s="43">
        <v>0.0</v>
      </c>
      <c r="G1337" s="43">
        <v>0.0</v>
      </c>
      <c r="H1337" s="43">
        <v>3000.0</v>
      </c>
      <c r="I1337" s="43">
        <v>0.0</v>
      </c>
      <c r="J1337" s="43">
        <v>4470.0</v>
      </c>
      <c r="K1337" s="43">
        <v>10665.0</v>
      </c>
      <c r="L1337" s="43">
        <v>2638.333333</v>
      </c>
      <c r="M1337" s="43">
        <v>0.666666</v>
      </c>
      <c r="N1337" s="43">
        <v>0.0</v>
      </c>
      <c r="O1337" s="43">
        <v>0.0</v>
      </c>
      <c r="P1337" s="43">
        <v>0.0</v>
      </c>
      <c r="Q1337" s="43">
        <v>13278.0</v>
      </c>
      <c r="R1337" s="43">
        <v>5439.0</v>
      </c>
      <c r="S1337" s="43">
        <v>0.247382090951711</v>
      </c>
      <c r="T1337" s="43">
        <v>-59.037505</v>
      </c>
      <c r="U1337" s="43">
        <v>0.0</v>
      </c>
      <c r="V1337" s="43">
        <v>1.0</v>
      </c>
      <c r="W1337" s="43">
        <v>0.0</v>
      </c>
      <c r="X1337" s="43">
        <v>0.0</v>
      </c>
      <c r="Y1337" s="43">
        <v>0.0</v>
      </c>
      <c r="Z1337" s="43">
        <v>1.0</v>
      </c>
      <c r="AA1337" s="43">
        <v>13.79</v>
      </c>
      <c r="AB1337" s="43">
        <v>1.0</v>
      </c>
      <c r="AC1337" s="43">
        <v>1.0</v>
      </c>
      <c r="AD1337" s="43">
        <v>0.0</v>
      </c>
      <c r="AE1337" s="43">
        <v>2638.333333</v>
      </c>
      <c r="AF1337" s="43">
        <v>0.0</v>
      </c>
      <c r="AG1337" s="43">
        <v>0.0</v>
      </c>
      <c r="AH1337" s="43">
        <v>0.0</v>
      </c>
      <c r="AI1337" s="43">
        <v>3000.0</v>
      </c>
      <c r="AJ1337" s="43">
        <v>0.0</v>
      </c>
      <c r="AK1337" s="43">
        <v>4470.0</v>
      </c>
      <c r="AL1337" s="43">
        <v>0.0</v>
      </c>
      <c r="AM1337" s="43">
        <v>0.177967476488</v>
      </c>
      <c r="AN1337" s="43">
        <v>0.0</v>
      </c>
      <c r="AO1337" s="43">
        <v>1.0</v>
      </c>
      <c r="AP1337" s="43">
        <v>48.0</v>
      </c>
      <c r="AQ1337" s="43">
        <v>1.0</v>
      </c>
    </row>
    <row r="1338" ht="15.75" customHeight="1">
      <c r="A1338" s="47">
        <v>1344.0</v>
      </c>
      <c r="B1338" s="48" t="str">
        <f t="array" ref="B1338">XLOOKUP(A1338,Industry_index!$A:$A,Industry_index!$B:$B)</f>
        <v>Construction</v>
      </c>
      <c r="C1338" s="43">
        <v>595.0</v>
      </c>
      <c r="D1338" s="43">
        <v>30.58</v>
      </c>
      <c r="E1338" s="43">
        <v>3.0</v>
      </c>
      <c r="F1338" s="43">
        <v>27.0</v>
      </c>
      <c r="G1338" s="43">
        <v>3014.0</v>
      </c>
      <c r="H1338" s="43">
        <v>2500.0</v>
      </c>
      <c r="I1338" s="43">
        <v>1789.0</v>
      </c>
      <c r="J1338" s="43">
        <v>3725.0</v>
      </c>
      <c r="K1338" s="43">
        <v>6941.106666</v>
      </c>
      <c r="L1338" s="43">
        <v>3545.076666</v>
      </c>
      <c r="M1338" s="43">
        <v>0.0</v>
      </c>
      <c r="N1338" s="43">
        <v>0.0</v>
      </c>
      <c r="O1338" s="43">
        <v>0.0</v>
      </c>
      <c r="P1338" s="43">
        <v>0.0</v>
      </c>
      <c r="Q1338" s="43">
        <v>19502.868</v>
      </c>
      <c r="R1338" s="43">
        <v>4975.5</v>
      </c>
      <c r="S1338" s="43">
        <v>0.510736755360453</v>
      </c>
      <c r="T1338" s="43">
        <v>-74.488377</v>
      </c>
      <c r="U1338" s="43">
        <v>0.0</v>
      </c>
      <c r="V1338" s="43">
        <v>0.0</v>
      </c>
      <c r="W1338" s="43">
        <v>1.0</v>
      </c>
      <c r="X1338" s="43">
        <v>0.0</v>
      </c>
      <c r="Y1338" s="43">
        <v>0.0</v>
      </c>
      <c r="Z1338" s="43">
        <v>1.0</v>
      </c>
      <c r="AA1338" s="43">
        <v>30.58</v>
      </c>
      <c r="AB1338" s="43">
        <v>3.0</v>
      </c>
      <c r="AC1338" s="43">
        <v>0.0</v>
      </c>
      <c r="AD1338" s="43">
        <v>1.0</v>
      </c>
      <c r="AE1338" s="43">
        <v>3545.076666</v>
      </c>
      <c r="AF1338" s="43">
        <v>0.0</v>
      </c>
      <c r="AG1338" s="43">
        <v>0.0</v>
      </c>
      <c r="AH1338" s="43">
        <v>3014.0</v>
      </c>
      <c r="AI1338" s="43">
        <v>2500.0</v>
      </c>
      <c r="AJ1338" s="43">
        <v>1789.0</v>
      </c>
      <c r="AK1338" s="43">
        <v>3725.0</v>
      </c>
      <c r="AL1338" s="43">
        <v>1.0</v>
      </c>
      <c r="AM1338" s="43">
        <v>0.1800123061135115</v>
      </c>
      <c r="AN1338" s="43">
        <v>0.0</v>
      </c>
      <c r="AO1338" s="43">
        <v>0.0</v>
      </c>
      <c r="AP1338" s="43">
        <v>50.0</v>
      </c>
      <c r="AQ1338" s="43">
        <v>1.0</v>
      </c>
    </row>
    <row r="1339" ht="15.75" customHeight="1">
      <c r="A1339" s="47">
        <v>907.0</v>
      </c>
      <c r="B1339" s="48" t="str">
        <f t="array" ref="B1339">XLOOKUP(A1339,Industry_index!$A:$A,Industry_index!$B:$B)</f>
        <v>Services</v>
      </c>
      <c r="C1339" s="43">
        <v>651.0</v>
      </c>
      <c r="D1339" s="43">
        <v>9.44</v>
      </c>
      <c r="E1339" s="43">
        <v>3.0</v>
      </c>
      <c r="F1339" s="43">
        <v>4.0</v>
      </c>
      <c r="G1339" s="43">
        <v>0.0</v>
      </c>
      <c r="H1339" s="43">
        <v>40000.0</v>
      </c>
      <c r="I1339" s="43">
        <v>0.0</v>
      </c>
      <c r="J1339" s="43">
        <v>59600.0</v>
      </c>
      <c r="K1339" s="43">
        <v>88613.96</v>
      </c>
      <c r="L1339" s="43">
        <v>6540.453333</v>
      </c>
      <c r="M1339" s="43">
        <v>0.333333</v>
      </c>
      <c r="N1339" s="43">
        <v>1.0</v>
      </c>
      <c r="O1339" s="43">
        <v>0.333333</v>
      </c>
      <c r="P1339" s="43">
        <v>1.0</v>
      </c>
      <c r="Q1339" s="43">
        <v>118209.131666</v>
      </c>
      <c r="R1339" s="43">
        <v>46298.1</v>
      </c>
      <c r="S1339" s="43">
        <v>0.073808348030039</v>
      </c>
      <c r="T1339" s="43">
        <v>-60.833735</v>
      </c>
      <c r="U1339" s="43">
        <v>1.0</v>
      </c>
      <c r="V1339" s="43">
        <v>1.0</v>
      </c>
      <c r="W1339" s="43">
        <v>0.0</v>
      </c>
      <c r="X1339" s="43">
        <v>0.0</v>
      </c>
      <c r="Y1339" s="43">
        <v>0.0</v>
      </c>
      <c r="Z1339" s="43">
        <v>1.0</v>
      </c>
      <c r="AA1339" s="43">
        <v>9.44</v>
      </c>
      <c r="AB1339" s="43">
        <v>3.0</v>
      </c>
      <c r="AC1339" s="43">
        <v>1.0</v>
      </c>
      <c r="AD1339" s="43">
        <v>0.0</v>
      </c>
      <c r="AE1339" s="43">
        <v>6540.453333</v>
      </c>
      <c r="AF1339" s="43">
        <v>0.0</v>
      </c>
      <c r="AG1339" s="43">
        <v>0.0</v>
      </c>
      <c r="AH1339" s="43">
        <v>0.0</v>
      </c>
      <c r="AI1339" s="43">
        <v>40000.0</v>
      </c>
      <c r="AJ1339" s="43">
        <v>0.0</v>
      </c>
      <c r="AK1339" s="43">
        <v>59600.0</v>
      </c>
      <c r="AL1339" s="43">
        <v>0.0</v>
      </c>
      <c r="AM1339" s="43">
        <v>0.2020063952894607</v>
      </c>
      <c r="AN1339" s="43">
        <v>0.0</v>
      </c>
      <c r="AO1339" s="43">
        <v>1.0</v>
      </c>
      <c r="AP1339" s="43">
        <v>102.0</v>
      </c>
      <c r="AQ1339" s="43">
        <v>1.0</v>
      </c>
    </row>
    <row r="1340" ht="15.75" customHeight="1">
      <c r="A1340" s="47">
        <v>4380.0</v>
      </c>
      <c r="B1340" s="48" t="str">
        <f t="array" ref="B1340">XLOOKUP(A1340,Industry_index!$A:$A,Industry_index!$B:$B)</f>
        <v>Services</v>
      </c>
      <c r="C1340" s="43">
        <v>592.0</v>
      </c>
      <c r="D1340" s="43">
        <v>15.27</v>
      </c>
      <c r="E1340" s="43">
        <v>2.0</v>
      </c>
      <c r="F1340" s="43">
        <v>4.0</v>
      </c>
      <c r="G1340" s="43">
        <v>0.0</v>
      </c>
      <c r="H1340" s="43">
        <v>7000.0</v>
      </c>
      <c r="I1340" s="43">
        <v>0.0</v>
      </c>
      <c r="J1340" s="43">
        <v>10430.0</v>
      </c>
      <c r="K1340" s="43">
        <v>7177.586666</v>
      </c>
      <c r="L1340" s="43">
        <v>11427.83</v>
      </c>
      <c r="M1340" s="43">
        <v>0.0</v>
      </c>
      <c r="N1340" s="43">
        <v>0.0</v>
      </c>
      <c r="O1340" s="43">
        <v>0.0</v>
      </c>
      <c r="P1340" s="43">
        <v>0.0</v>
      </c>
      <c r="Q1340" s="43">
        <v>22197.955714</v>
      </c>
      <c r="R1340" s="43">
        <v>8315.05</v>
      </c>
      <c r="S1340" s="43">
        <v>0.307112011676168</v>
      </c>
      <c r="T1340" s="43">
        <v>-62.541389</v>
      </c>
      <c r="U1340" s="43">
        <v>1.0</v>
      </c>
      <c r="V1340" s="43">
        <v>1.0</v>
      </c>
      <c r="W1340" s="43">
        <v>0.0</v>
      </c>
      <c r="X1340" s="43">
        <v>0.0</v>
      </c>
      <c r="Y1340" s="43">
        <v>0.0</v>
      </c>
      <c r="Z1340" s="43">
        <v>1.0</v>
      </c>
      <c r="AA1340" s="43">
        <v>15.27</v>
      </c>
      <c r="AB1340" s="43">
        <v>2.0</v>
      </c>
      <c r="AC1340" s="43">
        <v>1.0</v>
      </c>
      <c r="AD1340" s="43">
        <v>0.0</v>
      </c>
      <c r="AE1340" s="43">
        <v>11427.83</v>
      </c>
      <c r="AF1340" s="43">
        <v>0.0</v>
      </c>
      <c r="AG1340" s="43">
        <v>0.0</v>
      </c>
      <c r="AH1340" s="43">
        <v>0.0</v>
      </c>
      <c r="AI1340" s="43">
        <v>7000.0</v>
      </c>
      <c r="AJ1340" s="43">
        <v>0.0</v>
      </c>
      <c r="AK1340" s="43">
        <v>10430.0</v>
      </c>
      <c r="AL1340" s="43">
        <v>0.0</v>
      </c>
      <c r="AM1340" s="43">
        <v>0.1552469569405513</v>
      </c>
      <c r="AN1340" s="43">
        <v>0.0</v>
      </c>
      <c r="AO1340" s="43">
        <v>1.0</v>
      </c>
      <c r="AP1340" s="43">
        <v>17.0</v>
      </c>
      <c r="AQ1340" s="43">
        <v>1.0</v>
      </c>
    </row>
    <row r="1341" ht="15.75" customHeight="1">
      <c r="A1341" s="47">
        <v>416.0</v>
      </c>
      <c r="B1341" s="48" t="str">
        <f t="array" ref="B1341">XLOOKUP(A1341,Industry_index!$A:$A,Industry_index!$B:$B)</f>
        <v>Retail</v>
      </c>
      <c r="C1341" s="43">
        <v>0.0</v>
      </c>
      <c r="D1341" s="43">
        <v>15.11</v>
      </c>
      <c r="E1341" s="43">
        <v>1.0</v>
      </c>
      <c r="F1341" s="43">
        <v>0.0</v>
      </c>
      <c r="G1341" s="43">
        <v>29719.9</v>
      </c>
      <c r="H1341" s="43">
        <v>50000.0</v>
      </c>
      <c r="I1341" s="43">
        <v>5219.9</v>
      </c>
      <c r="J1341" s="43">
        <v>74500.0</v>
      </c>
      <c r="K1341" s="43">
        <v>65624.0</v>
      </c>
      <c r="L1341" s="43">
        <v>23818.03</v>
      </c>
      <c r="M1341" s="43">
        <v>0.0</v>
      </c>
      <c r="N1341" s="43">
        <v>0.333333</v>
      </c>
      <c r="O1341" s="43">
        <v>0.0</v>
      </c>
      <c r="P1341" s="43">
        <v>0.0</v>
      </c>
      <c r="Q1341" s="43">
        <v>191127.91</v>
      </c>
      <c r="R1341" s="43">
        <v>67156.20600000002</v>
      </c>
      <c r="S1341" s="43">
        <v>0.129439575385686</v>
      </c>
      <c r="T1341" s="43">
        <v>-11.174254</v>
      </c>
      <c r="U1341" s="43">
        <v>0.0</v>
      </c>
      <c r="V1341" s="43">
        <v>1.0</v>
      </c>
      <c r="W1341" s="43">
        <v>0.0</v>
      </c>
      <c r="X1341" s="43">
        <v>1.0</v>
      </c>
      <c r="Y1341" s="43">
        <v>0.0</v>
      </c>
      <c r="Z1341" s="43">
        <v>1.0</v>
      </c>
      <c r="AA1341" s="43">
        <v>15.11</v>
      </c>
      <c r="AB1341" s="43">
        <v>1.0</v>
      </c>
      <c r="AC1341" s="43">
        <v>1.0</v>
      </c>
      <c r="AD1341" s="43">
        <v>0.0</v>
      </c>
      <c r="AE1341" s="43">
        <v>23818.03</v>
      </c>
      <c r="AF1341" s="43">
        <v>0.0</v>
      </c>
      <c r="AG1341" s="43">
        <v>1.0</v>
      </c>
      <c r="AH1341" s="43">
        <v>29719.9</v>
      </c>
      <c r="AI1341" s="43">
        <v>50000.0</v>
      </c>
      <c r="AJ1341" s="43">
        <v>5219.9</v>
      </c>
      <c r="AK1341" s="43">
        <v>74500.0</v>
      </c>
      <c r="AL1341" s="43">
        <v>1.0</v>
      </c>
      <c r="AM1341" s="43">
        <v>0.1936328830647364</v>
      </c>
      <c r="AN1341" s="43">
        <v>0.0</v>
      </c>
      <c r="AO1341" s="43">
        <v>0.0</v>
      </c>
      <c r="AP1341" s="43">
        <v>75.0</v>
      </c>
      <c r="AQ1341" s="43">
        <v>1.0</v>
      </c>
    </row>
    <row r="1342" ht="15.75" customHeight="1">
      <c r="A1342" s="47">
        <v>3870.0</v>
      </c>
      <c r="B1342" s="48" t="str">
        <f t="array" ref="B1342">XLOOKUP(A1342,Industry_index!$A:$A,Industry_index!$B:$B)</f>
        <v>Services</v>
      </c>
      <c r="C1342" s="43">
        <v>627.0</v>
      </c>
      <c r="D1342" s="43">
        <v>23.92</v>
      </c>
      <c r="E1342" s="43">
        <v>4.0</v>
      </c>
      <c r="F1342" s="43">
        <v>27.0</v>
      </c>
      <c r="G1342" s="43">
        <v>0.0</v>
      </c>
      <c r="H1342" s="43">
        <v>5000.0</v>
      </c>
      <c r="I1342" s="43">
        <v>0.0</v>
      </c>
      <c r="J1342" s="43">
        <v>7450.0</v>
      </c>
      <c r="K1342" s="43">
        <v>18558.333333</v>
      </c>
      <c r="L1342" s="43">
        <v>4113.666666</v>
      </c>
      <c r="M1342" s="43">
        <v>0.0</v>
      </c>
      <c r="N1342" s="43">
        <v>0.0</v>
      </c>
      <c r="O1342" s="43">
        <v>0.0</v>
      </c>
      <c r="P1342" s="43">
        <v>0.0</v>
      </c>
      <c r="Q1342" s="43">
        <v>41786.955833</v>
      </c>
      <c r="R1342" s="43">
        <v>22520.0</v>
      </c>
      <c r="S1342" s="43">
        <v>0.221661647357278</v>
      </c>
      <c r="T1342" s="43">
        <v>-46.107594</v>
      </c>
      <c r="U1342" s="43">
        <v>1.0</v>
      </c>
      <c r="V1342" s="43">
        <v>1.0</v>
      </c>
      <c r="W1342" s="43">
        <v>0.0</v>
      </c>
      <c r="X1342" s="43">
        <v>0.0</v>
      </c>
      <c r="Y1342" s="43">
        <v>0.0</v>
      </c>
      <c r="Z1342" s="43">
        <v>1.0</v>
      </c>
      <c r="AA1342" s="43">
        <v>23.92</v>
      </c>
      <c r="AB1342" s="43">
        <v>4.0</v>
      </c>
      <c r="AC1342" s="43">
        <v>1.0</v>
      </c>
      <c r="AD1342" s="43">
        <v>0.0</v>
      </c>
      <c r="AE1342" s="43">
        <v>4113.666666</v>
      </c>
      <c r="AF1342" s="43">
        <v>0.0</v>
      </c>
      <c r="AG1342" s="43">
        <v>0.0</v>
      </c>
      <c r="AH1342" s="43">
        <v>0.0</v>
      </c>
      <c r="AI1342" s="43">
        <v>5000.0</v>
      </c>
      <c r="AJ1342" s="43">
        <v>0.0</v>
      </c>
      <c r="AK1342" s="43">
        <v>7450.0</v>
      </c>
      <c r="AL1342" s="43">
        <v>0.0</v>
      </c>
      <c r="AM1342" s="43">
        <v>0.1670113905114724</v>
      </c>
      <c r="AN1342" s="43">
        <v>0.0</v>
      </c>
      <c r="AO1342" s="43">
        <v>1.0</v>
      </c>
      <c r="AP1342" s="43">
        <v>29.0</v>
      </c>
      <c r="AQ1342" s="43">
        <v>1.0</v>
      </c>
    </row>
    <row r="1343" ht="15.75" customHeight="1">
      <c r="A1343" s="47">
        <v>4104.0</v>
      </c>
      <c r="B1343" s="48" t="str">
        <f t="array" ref="B1343">XLOOKUP(A1343,Industry_index!$A:$A,Industry_index!$B:$B)</f>
        <v>Agriculture, Forestry, Fishing</v>
      </c>
      <c r="C1343" s="43">
        <v>560.0</v>
      </c>
      <c r="D1343" s="43">
        <v>16.25</v>
      </c>
      <c r="E1343" s="43">
        <v>1.0</v>
      </c>
      <c r="F1343" s="43">
        <v>0.0</v>
      </c>
      <c r="G1343" s="43">
        <v>0.0</v>
      </c>
      <c r="H1343" s="43">
        <v>6000.0</v>
      </c>
      <c r="I1343" s="43">
        <v>0.0</v>
      </c>
      <c r="J1343" s="43">
        <v>8940.0</v>
      </c>
      <c r="K1343" s="43">
        <v>20349.0</v>
      </c>
      <c r="L1343" s="43">
        <v>6678.666666</v>
      </c>
      <c r="M1343" s="43">
        <v>0.0</v>
      </c>
      <c r="N1343" s="43">
        <v>0.0</v>
      </c>
      <c r="O1343" s="43">
        <v>0.0</v>
      </c>
      <c r="P1343" s="43">
        <v>0.0</v>
      </c>
      <c r="Q1343" s="43">
        <v>28524.776363</v>
      </c>
      <c r="R1343" s="43">
        <v>12654.0</v>
      </c>
      <c r="S1343" s="43">
        <v>0.328206300063885</v>
      </c>
      <c r="T1343" s="43">
        <v>-55.638578</v>
      </c>
      <c r="U1343" s="43">
        <v>0.0</v>
      </c>
      <c r="V1343" s="43">
        <v>0.0</v>
      </c>
      <c r="W1343" s="43">
        <v>0.0</v>
      </c>
      <c r="X1343" s="43">
        <v>0.0</v>
      </c>
      <c r="Y1343" s="43">
        <v>0.0</v>
      </c>
      <c r="Z1343" s="43">
        <v>1.0</v>
      </c>
      <c r="AA1343" s="43">
        <v>16.25</v>
      </c>
      <c r="AB1343" s="43">
        <v>1.0</v>
      </c>
      <c r="AC1343" s="43">
        <v>0.0</v>
      </c>
      <c r="AD1343" s="43">
        <v>0.0</v>
      </c>
      <c r="AE1343" s="43">
        <v>6678.666666</v>
      </c>
      <c r="AF1343" s="43">
        <v>0.0</v>
      </c>
      <c r="AG1343" s="43">
        <v>0.0</v>
      </c>
      <c r="AH1343" s="43">
        <v>0.0</v>
      </c>
      <c r="AI1343" s="43">
        <v>6000.0</v>
      </c>
      <c r="AJ1343" s="43">
        <v>0.0</v>
      </c>
      <c r="AK1343" s="43">
        <v>8940.0</v>
      </c>
      <c r="AL1343" s="43">
        <v>0.0</v>
      </c>
      <c r="AM1343" s="43">
        <v>0.1994098643598111</v>
      </c>
      <c r="AN1343" s="43">
        <v>0.0</v>
      </c>
      <c r="AO1343" s="43">
        <v>1.0</v>
      </c>
      <c r="AP1343" s="43">
        <v>95.0</v>
      </c>
      <c r="AQ1343" s="43">
        <v>1.0</v>
      </c>
    </row>
    <row r="1344" ht="15.75" customHeight="1">
      <c r="A1344" s="47">
        <v>1788.0</v>
      </c>
      <c r="B1344" s="48" t="str">
        <f t="array" ref="B1344">XLOOKUP(A1344,Industry_index!$A:$A,Industry_index!$B:$B)</f>
        <v>Services</v>
      </c>
      <c r="C1344" s="43">
        <v>594.0</v>
      </c>
      <c r="D1344" s="43">
        <v>10.73</v>
      </c>
      <c r="E1344" s="43">
        <v>1.0</v>
      </c>
      <c r="F1344" s="43">
        <v>0.0</v>
      </c>
      <c r="G1344" s="43">
        <v>0.0</v>
      </c>
      <c r="H1344" s="43">
        <v>3000.0</v>
      </c>
      <c r="I1344" s="43">
        <v>0.0</v>
      </c>
      <c r="J1344" s="43">
        <v>4470.0</v>
      </c>
      <c r="K1344" s="43">
        <v>14922.666666</v>
      </c>
      <c r="L1344" s="43">
        <v>912.666666</v>
      </c>
      <c r="M1344" s="43">
        <v>0.666666</v>
      </c>
      <c r="N1344" s="43">
        <v>0.666666</v>
      </c>
      <c r="O1344" s="43">
        <v>0.666666</v>
      </c>
      <c r="P1344" s="43">
        <v>2.0</v>
      </c>
      <c r="Q1344" s="43">
        <v>18790.61238</v>
      </c>
      <c r="R1344" s="43">
        <v>12634.0</v>
      </c>
      <c r="S1344" s="43">
        <v>0.034017352981682</v>
      </c>
      <c r="T1344" s="43">
        <v>-32.764286</v>
      </c>
      <c r="U1344" s="43">
        <v>1.0</v>
      </c>
      <c r="V1344" s="43">
        <v>1.0</v>
      </c>
      <c r="W1344" s="43">
        <v>0.0</v>
      </c>
      <c r="X1344" s="43">
        <v>0.0</v>
      </c>
      <c r="Y1344" s="43">
        <v>0.0</v>
      </c>
      <c r="Z1344" s="43">
        <v>1.0</v>
      </c>
      <c r="AA1344" s="43">
        <v>10.73</v>
      </c>
      <c r="AB1344" s="43">
        <v>1.0</v>
      </c>
      <c r="AC1344" s="43">
        <v>1.0</v>
      </c>
      <c r="AD1344" s="43">
        <v>0.0</v>
      </c>
      <c r="AE1344" s="43">
        <v>912.666666</v>
      </c>
      <c r="AF1344" s="43">
        <v>0.0</v>
      </c>
      <c r="AG1344" s="43">
        <v>0.0</v>
      </c>
      <c r="AH1344" s="43">
        <v>0.0</v>
      </c>
      <c r="AI1344" s="43">
        <v>3000.0</v>
      </c>
      <c r="AJ1344" s="43">
        <v>0.0</v>
      </c>
      <c r="AK1344" s="43">
        <v>4470.0</v>
      </c>
      <c r="AL1344" s="43">
        <v>0.0</v>
      </c>
      <c r="AM1344" s="43">
        <v>0.1951911843939398</v>
      </c>
      <c r="AN1344" s="43">
        <v>0.0</v>
      </c>
      <c r="AO1344" s="43">
        <v>1.0</v>
      </c>
      <c r="AP1344" s="43">
        <v>85.0</v>
      </c>
      <c r="AQ1344" s="43">
        <v>1.0</v>
      </c>
    </row>
    <row r="1345" ht="15.75" customHeight="1">
      <c r="A1345" s="47">
        <v>943.0</v>
      </c>
      <c r="B1345" s="48" t="str">
        <f t="array" ref="B1345">XLOOKUP(A1345,Industry_index!$A:$A,Industry_index!$B:$B)</f>
        <v>Services</v>
      </c>
      <c r="C1345" s="43">
        <v>632.0</v>
      </c>
      <c r="D1345" s="43">
        <v>14.17</v>
      </c>
      <c r="E1345" s="43">
        <v>6.0</v>
      </c>
      <c r="F1345" s="43">
        <v>40.0</v>
      </c>
      <c r="G1345" s="43">
        <v>4474.0</v>
      </c>
      <c r="H1345" s="43">
        <v>5000.0</v>
      </c>
      <c r="I1345" s="43">
        <v>2024.0</v>
      </c>
      <c r="J1345" s="43">
        <v>7450.0</v>
      </c>
      <c r="K1345" s="43">
        <v>50775.0</v>
      </c>
      <c r="L1345" s="43">
        <v>14712.0</v>
      </c>
      <c r="M1345" s="43">
        <v>1.0</v>
      </c>
      <c r="N1345" s="43">
        <v>0.0</v>
      </c>
      <c r="O1345" s="43">
        <v>0.0</v>
      </c>
      <c r="P1345" s="43">
        <v>0.0</v>
      </c>
      <c r="Q1345" s="43">
        <v>48203.0</v>
      </c>
      <c r="R1345" s="43">
        <v>28787.0</v>
      </c>
      <c r="S1345" s="43">
        <v>0.289297404806978</v>
      </c>
      <c r="T1345" s="43">
        <v>-40.27965</v>
      </c>
      <c r="U1345" s="43">
        <v>0.0</v>
      </c>
      <c r="V1345" s="43">
        <v>1.0</v>
      </c>
      <c r="W1345" s="43">
        <v>0.0</v>
      </c>
      <c r="X1345" s="43">
        <v>0.0</v>
      </c>
      <c r="Y1345" s="43">
        <v>0.0</v>
      </c>
      <c r="Z1345" s="43">
        <v>1.0</v>
      </c>
      <c r="AA1345" s="43">
        <v>14.17</v>
      </c>
      <c r="AB1345" s="43">
        <v>6.0</v>
      </c>
      <c r="AC1345" s="43">
        <v>1.0</v>
      </c>
      <c r="AD1345" s="43">
        <v>0.0</v>
      </c>
      <c r="AE1345" s="43">
        <v>14712.0</v>
      </c>
      <c r="AF1345" s="43">
        <v>0.0</v>
      </c>
      <c r="AG1345" s="43">
        <v>0.0</v>
      </c>
      <c r="AH1345" s="43">
        <v>4474.0</v>
      </c>
      <c r="AI1345" s="43">
        <v>5000.0</v>
      </c>
      <c r="AJ1345" s="43">
        <v>2024.0</v>
      </c>
      <c r="AK1345" s="43">
        <v>7450.0</v>
      </c>
      <c r="AL1345" s="43">
        <v>1.0</v>
      </c>
      <c r="AM1345" s="43">
        <v>0.1873741183378402</v>
      </c>
      <c r="AN1345" s="43">
        <v>0.0</v>
      </c>
      <c r="AO1345" s="43">
        <v>0.0</v>
      </c>
      <c r="AP1345" s="43">
        <v>65.0</v>
      </c>
      <c r="AQ1345" s="43">
        <v>1.0</v>
      </c>
    </row>
    <row r="1346" ht="15.75" customHeight="1">
      <c r="A1346" s="47">
        <v>2043.0</v>
      </c>
      <c r="B1346" s="48" t="str">
        <f t="array" ref="B1346">XLOOKUP(A1346,Industry_index!$A:$A,Industry_index!$B:$B)</f>
        <v>Construction</v>
      </c>
      <c r="C1346" s="43">
        <v>548.0</v>
      </c>
      <c r="D1346" s="43">
        <v>34.45</v>
      </c>
      <c r="E1346" s="43">
        <v>5.0</v>
      </c>
      <c r="F1346" s="43">
        <v>4.0</v>
      </c>
      <c r="G1346" s="43">
        <v>0.0</v>
      </c>
      <c r="H1346" s="43">
        <v>14000.0</v>
      </c>
      <c r="I1346" s="43">
        <v>0.0</v>
      </c>
      <c r="J1346" s="43">
        <v>20860.0</v>
      </c>
      <c r="K1346" s="43">
        <v>137619.856666</v>
      </c>
      <c r="L1346" s="43">
        <v>11427.83</v>
      </c>
      <c r="M1346" s="43">
        <v>0.0</v>
      </c>
      <c r="N1346" s="43">
        <v>0.0</v>
      </c>
      <c r="O1346" s="43">
        <v>0.0</v>
      </c>
      <c r="P1346" s="43">
        <v>0.0</v>
      </c>
      <c r="Q1346" s="43">
        <v>163350.511875</v>
      </c>
      <c r="R1346" s="43">
        <v>122293.06</v>
      </c>
      <c r="S1346" s="43">
        <v>0.621893671451198</v>
      </c>
      <c r="T1346" s="43">
        <v>-25.13457</v>
      </c>
      <c r="U1346" s="43">
        <v>0.0</v>
      </c>
      <c r="V1346" s="43">
        <v>0.0</v>
      </c>
      <c r="W1346" s="43">
        <v>1.0</v>
      </c>
      <c r="X1346" s="43">
        <v>0.0</v>
      </c>
      <c r="Y1346" s="43">
        <v>0.0</v>
      </c>
      <c r="Z1346" s="43">
        <v>1.0</v>
      </c>
      <c r="AA1346" s="43">
        <v>34.45</v>
      </c>
      <c r="AB1346" s="43">
        <v>5.0</v>
      </c>
      <c r="AC1346" s="43">
        <v>0.0</v>
      </c>
      <c r="AD1346" s="43">
        <v>1.0</v>
      </c>
      <c r="AE1346" s="43">
        <v>11427.83</v>
      </c>
      <c r="AF1346" s="43">
        <v>0.0</v>
      </c>
      <c r="AG1346" s="43">
        <v>0.0</v>
      </c>
      <c r="AH1346" s="43">
        <v>0.0</v>
      </c>
      <c r="AI1346" s="43">
        <v>14000.0</v>
      </c>
      <c r="AJ1346" s="43">
        <v>0.0</v>
      </c>
      <c r="AK1346" s="43">
        <v>20860.0</v>
      </c>
      <c r="AL1346" s="43">
        <v>0.0</v>
      </c>
      <c r="AM1346" s="43">
        <v>0.1610637129653439</v>
      </c>
      <c r="AN1346" s="43">
        <v>0.0</v>
      </c>
      <c r="AO1346" s="43">
        <v>1.0</v>
      </c>
      <c r="AP1346" s="43">
        <v>21.0</v>
      </c>
      <c r="AQ1346" s="43">
        <v>1.0</v>
      </c>
    </row>
    <row r="1347" ht="15.75" customHeight="1">
      <c r="A1347" s="47">
        <v>4858.0</v>
      </c>
      <c r="B1347" s="48" t="str">
        <f t="array" ref="B1347">XLOOKUP(A1347,Industry_index!$A:$A,Industry_index!$B:$B)</f>
        <v>Services</v>
      </c>
      <c r="C1347" s="43">
        <v>687.0</v>
      </c>
      <c r="D1347" s="43">
        <v>1.51</v>
      </c>
      <c r="E1347" s="43">
        <v>1.0</v>
      </c>
      <c r="F1347" s="43">
        <v>0.0</v>
      </c>
      <c r="G1347" s="43">
        <v>0.0</v>
      </c>
      <c r="H1347" s="43">
        <v>5000.0</v>
      </c>
      <c r="I1347" s="43">
        <v>0.0</v>
      </c>
      <c r="J1347" s="43">
        <v>7450.0</v>
      </c>
      <c r="K1347" s="43">
        <v>29059.0</v>
      </c>
      <c r="L1347" s="43">
        <v>7129.0</v>
      </c>
      <c r="M1347" s="43">
        <v>0.0</v>
      </c>
      <c r="N1347" s="43">
        <v>0.333333</v>
      </c>
      <c r="O1347" s="43">
        <v>0.0</v>
      </c>
      <c r="P1347" s="43">
        <v>0.0</v>
      </c>
      <c r="Q1347" s="43">
        <v>38906.5</v>
      </c>
      <c r="R1347" s="43">
        <v>9364.0</v>
      </c>
      <c r="S1347" s="43">
        <v>0.245328469665163</v>
      </c>
      <c r="T1347" s="43">
        <v>-75.932042</v>
      </c>
      <c r="U1347" s="43">
        <v>0.0</v>
      </c>
      <c r="V1347" s="43">
        <v>1.0</v>
      </c>
      <c r="W1347" s="43">
        <v>0.0</v>
      </c>
      <c r="X1347" s="43">
        <v>0.0</v>
      </c>
      <c r="Y1347" s="43">
        <v>0.0</v>
      </c>
      <c r="Z1347" s="43">
        <v>1.0</v>
      </c>
      <c r="AA1347" s="43">
        <v>1.51</v>
      </c>
      <c r="AB1347" s="43">
        <v>1.0</v>
      </c>
      <c r="AC1347" s="43">
        <v>1.0</v>
      </c>
      <c r="AD1347" s="43">
        <v>0.0</v>
      </c>
      <c r="AE1347" s="43">
        <v>7129.0</v>
      </c>
      <c r="AF1347" s="43">
        <v>0.0</v>
      </c>
      <c r="AG1347" s="43">
        <v>0.0</v>
      </c>
      <c r="AH1347" s="43">
        <v>0.0</v>
      </c>
      <c r="AI1347" s="43">
        <v>5000.0</v>
      </c>
      <c r="AJ1347" s="43">
        <v>0.0</v>
      </c>
      <c r="AK1347" s="43">
        <v>7450.0</v>
      </c>
      <c r="AL1347" s="43">
        <v>0.0</v>
      </c>
      <c r="AM1347" s="43">
        <v>0.209366943655001</v>
      </c>
      <c r="AN1347" s="43">
        <v>0.0</v>
      </c>
      <c r="AO1347" s="43">
        <v>1.0</v>
      </c>
      <c r="AP1347" s="43">
        <v>121.0</v>
      </c>
      <c r="AQ1347" s="43">
        <v>1.0</v>
      </c>
    </row>
    <row r="1348" ht="15.75" customHeight="1">
      <c r="A1348" s="47">
        <v>1108.0</v>
      </c>
      <c r="B1348" s="48" t="str">
        <f t="array" ref="B1348">XLOOKUP(A1348,Industry_index!$A:$A,Industry_index!$B:$B)</f>
        <v>Manufacturing</v>
      </c>
      <c r="C1348" s="43">
        <v>0.0</v>
      </c>
      <c r="D1348" s="43">
        <v>22.39</v>
      </c>
      <c r="E1348" s="43">
        <v>4.0</v>
      </c>
      <c r="F1348" s="43">
        <v>27.0</v>
      </c>
      <c r="G1348" s="43">
        <v>0.0</v>
      </c>
      <c r="H1348" s="43">
        <v>100000.0</v>
      </c>
      <c r="I1348" s="43">
        <v>0.0</v>
      </c>
      <c r="J1348" s="43">
        <v>149000.0</v>
      </c>
      <c r="K1348" s="43">
        <v>65624.0</v>
      </c>
      <c r="L1348" s="43">
        <v>10401.906666</v>
      </c>
      <c r="M1348" s="43">
        <v>0.666666</v>
      </c>
      <c r="N1348" s="43">
        <v>1.0</v>
      </c>
      <c r="O1348" s="43">
        <v>5.0</v>
      </c>
      <c r="P1348" s="43">
        <v>15.0</v>
      </c>
      <c r="Q1348" s="43">
        <v>201083.59</v>
      </c>
      <c r="R1348" s="43">
        <v>53780.0</v>
      </c>
      <c r="S1348" s="43">
        <v>0.068076810836257</v>
      </c>
      <c r="T1348" s="43">
        <v>-73.254903</v>
      </c>
      <c r="U1348" s="43">
        <v>1.0</v>
      </c>
      <c r="V1348" s="43">
        <v>0.0</v>
      </c>
      <c r="W1348" s="43">
        <v>0.0</v>
      </c>
      <c r="X1348" s="43">
        <v>0.0</v>
      </c>
      <c r="Y1348" s="43">
        <v>0.0</v>
      </c>
      <c r="Z1348" s="43">
        <v>1.0</v>
      </c>
      <c r="AA1348" s="43">
        <v>22.39</v>
      </c>
      <c r="AB1348" s="43">
        <v>4.0</v>
      </c>
      <c r="AC1348" s="43">
        <v>0.0</v>
      </c>
      <c r="AD1348" s="43">
        <v>0.0</v>
      </c>
      <c r="AE1348" s="43">
        <v>10401.906666</v>
      </c>
      <c r="AF1348" s="43">
        <v>0.0</v>
      </c>
      <c r="AG1348" s="43">
        <v>0.0</v>
      </c>
      <c r="AH1348" s="43">
        <v>0.0</v>
      </c>
      <c r="AI1348" s="43">
        <v>100000.0</v>
      </c>
      <c r="AJ1348" s="43">
        <v>0.0</v>
      </c>
      <c r="AK1348" s="43">
        <v>149000.0</v>
      </c>
      <c r="AL1348" s="43">
        <v>0.0</v>
      </c>
      <c r="AM1348" s="43">
        <v>0.1948364128188116</v>
      </c>
      <c r="AN1348" s="43">
        <v>0.0</v>
      </c>
      <c r="AO1348" s="43">
        <v>1.0</v>
      </c>
      <c r="AP1348" s="43">
        <v>82.0</v>
      </c>
      <c r="AQ1348" s="43">
        <v>1.0</v>
      </c>
    </row>
    <row r="1349" ht="15.75" customHeight="1">
      <c r="A1349" s="47">
        <v>3368.0</v>
      </c>
      <c r="B1349" s="48" t="str">
        <f t="array" ref="B1349">XLOOKUP(A1349,Industry_index!$A:$A,Industry_index!$B:$B)</f>
        <v>Services</v>
      </c>
      <c r="C1349" s="43">
        <v>591.0</v>
      </c>
      <c r="D1349" s="43">
        <v>0.31</v>
      </c>
      <c r="E1349" s="43">
        <v>1.0</v>
      </c>
      <c r="F1349" s="43">
        <v>0.0</v>
      </c>
      <c r="G1349" s="43">
        <v>0.0</v>
      </c>
      <c r="H1349" s="43">
        <v>7000.0</v>
      </c>
      <c r="I1349" s="43">
        <v>0.0</v>
      </c>
      <c r="J1349" s="43">
        <v>10430.0</v>
      </c>
      <c r="K1349" s="43">
        <v>36305.45</v>
      </c>
      <c r="L1349" s="43">
        <v>17845.333333</v>
      </c>
      <c r="M1349" s="43">
        <v>0.0</v>
      </c>
      <c r="N1349" s="43">
        <v>0.0</v>
      </c>
      <c r="O1349" s="43">
        <v>0.0</v>
      </c>
      <c r="P1349" s="43">
        <v>0.0</v>
      </c>
      <c r="Q1349" s="43">
        <v>49100.725</v>
      </c>
      <c r="R1349" s="43">
        <v>34812.97</v>
      </c>
      <c r="S1349" s="43">
        <v>0.428075715469407</v>
      </c>
      <c r="T1349" s="43">
        <v>-29.098877</v>
      </c>
      <c r="U1349" s="43">
        <v>0.0</v>
      </c>
      <c r="V1349" s="43">
        <v>1.0</v>
      </c>
      <c r="W1349" s="43">
        <v>0.0</v>
      </c>
      <c r="X1349" s="43">
        <v>0.0</v>
      </c>
      <c r="Y1349" s="43">
        <v>0.0</v>
      </c>
      <c r="Z1349" s="43">
        <v>1.0</v>
      </c>
      <c r="AA1349" s="43">
        <v>0.31</v>
      </c>
      <c r="AB1349" s="43">
        <v>1.0</v>
      </c>
      <c r="AC1349" s="43">
        <v>1.0</v>
      </c>
      <c r="AD1349" s="43">
        <v>0.0</v>
      </c>
      <c r="AE1349" s="43">
        <v>17845.333333</v>
      </c>
      <c r="AF1349" s="43">
        <v>0.0</v>
      </c>
      <c r="AG1349" s="43">
        <v>0.0</v>
      </c>
      <c r="AH1349" s="43">
        <v>0.0</v>
      </c>
      <c r="AI1349" s="43">
        <v>7000.0</v>
      </c>
      <c r="AJ1349" s="43">
        <v>0.0</v>
      </c>
      <c r="AK1349" s="43">
        <v>10430.0</v>
      </c>
      <c r="AL1349" s="43">
        <v>0.0</v>
      </c>
      <c r="AM1349" s="43">
        <v>0.1768301977131529</v>
      </c>
      <c r="AN1349" s="43">
        <v>0.0</v>
      </c>
      <c r="AO1349" s="43">
        <v>1.0</v>
      </c>
      <c r="AP1349" s="43">
        <v>45.0</v>
      </c>
      <c r="AQ1349" s="43">
        <v>1.0</v>
      </c>
    </row>
    <row r="1350" ht="15.75" customHeight="1">
      <c r="A1350" s="47">
        <v>4233.0</v>
      </c>
      <c r="B1350" s="48" t="str">
        <f t="array" ref="B1350">XLOOKUP(A1350,Industry_index!$A:$A,Industry_index!$B:$B)</f>
        <v>Services</v>
      </c>
      <c r="C1350" s="43">
        <v>616.0</v>
      </c>
      <c r="D1350" s="43">
        <v>18.39</v>
      </c>
      <c r="E1350" s="43">
        <v>2.0</v>
      </c>
      <c r="F1350" s="43">
        <v>6.0</v>
      </c>
      <c r="G1350" s="43">
        <v>0.0</v>
      </c>
      <c r="H1350" s="43">
        <v>5000.0</v>
      </c>
      <c r="I1350" s="43">
        <v>0.0</v>
      </c>
      <c r="J1350" s="43">
        <v>7450.0</v>
      </c>
      <c r="K1350" s="43">
        <v>36124.666666</v>
      </c>
      <c r="L1350" s="43">
        <v>11788.333333</v>
      </c>
      <c r="M1350" s="43">
        <v>0.0</v>
      </c>
      <c r="N1350" s="43">
        <v>0.0</v>
      </c>
      <c r="O1350" s="43">
        <v>0.0</v>
      </c>
      <c r="P1350" s="43">
        <v>0.0</v>
      </c>
      <c r="Q1350" s="43">
        <v>44585.0</v>
      </c>
      <c r="R1350" s="43">
        <v>19204.0</v>
      </c>
      <c r="S1350" s="43">
        <v>0.326323534581769</v>
      </c>
      <c r="T1350" s="43">
        <v>-56.927217</v>
      </c>
      <c r="U1350" s="43">
        <v>0.0</v>
      </c>
      <c r="V1350" s="43">
        <v>1.0</v>
      </c>
      <c r="W1350" s="43">
        <v>0.0</v>
      </c>
      <c r="X1350" s="43">
        <v>0.0</v>
      </c>
      <c r="Y1350" s="43">
        <v>0.0</v>
      </c>
      <c r="Z1350" s="43">
        <v>1.0</v>
      </c>
      <c r="AA1350" s="43">
        <v>18.39</v>
      </c>
      <c r="AB1350" s="43">
        <v>2.0</v>
      </c>
      <c r="AC1350" s="43">
        <v>1.0</v>
      </c>
      <c r="AD1350" s="43">
        <v>0.0</v>
      </c>
      <c r="AE1350" s="43">
        <v>11788.333333</v>
      </c>
      <c r="AF1350" s="43">
        <v>0.0</v>
      </c>
      <c r="AG1350" s="43">
        <v>0.0</v>
      </c>
      <c r="AH1350" s="43">
        <v>0.0</v>
      </c>
      <c r="AI1350" s="43">
        <v>5000.0</v>
      </c>
      <c r="AJ1350" s="43">
        <v>0.0</v>
      </c>
      <c r="AK1350" s="43">
        <v>7450.0</v>
      </c>
      <c r="AL1350" s="43">
        <v>0.0</v>
      </c>
      <c r="AM1350" s="43">
        <v>0.1444701955984835</v>
      </c>
      <c r="AN1350" s="43">
        <v>0.0</v>
      </c>
      <c r="AO1350" s="43">
        <v>1.0</v>
      </c>
      <c r="AP1350" s="43">
        <v>11.0</v>
      </c>
      <c r="AQ1350" s="43">
        <v>1.0</v>
      </c>
    </row>
    <row r="1351" ht="15.75" customHeight="1">
      <c r="A1351" s="47">
        <v>618.0</v>
      </c>
      <c r="B1351" s="48" t="str">
        <f t="array" ref="B1351">XLOOKUP(A1351,Industry_index!$A:$A,Industry_index!$B:$B)</f>
        <v>Construction</v>
      </c>
      <c r="C1351" s="43">
        <v>693.0</v>
      </c>
      <c r="D1351" s="43">
        <v>43.19</v>
      </c>
      <c r="E1351" s="43">
        <v>4.0</v>
      </c>
      <c r="F1351" s="43">
        <v>27.0</v>
      </c>
      <c r="G1351" s="43">
        <v>0.0</v>
      </c>
      <c r="H1351" s="43">
        <v>6000.0</v>
      </c>
      <c r="I1351" s="43">
        <v>0.0</v>
      </c>
      <c r="J1351" s="43">
        <v>8640.0</v>
      </c>
      <c r="K1351" s="43">
        <v>9640.666666</v>
      </c>
      <c r="L1351" s="43">
        <v>4463.0</v>
      </c>
      <c r="M1351" s="43">
        <v>0.666666</v>
      </c>
      <c r="N1351" s="43">
        <v>0.0</v>
      </c>
      <c r="O1351" s="43">
        <v>0.0</v>
      </c>
      <c r="P1351" s="43">
        <v>0.0</v>
      </c>
      <c r="Q1351" s="43">
        <v>37094.556666</v>
      </c>
      <c r="R1351" s="43">
        <v>8662.0</v>
      </c>
      <c r="S1351" s="43">
        <v>0.340835391068931</v>
      </c>
      <c r="T1351" s="43">
        <v>-76.648874</v>
      </c>
      <c r="U1351" s="43">
        <v>1.0</v>
      </c>
      <c r="V1351" s="43">
        <v>0.0</v>
      </c>
      <c r="W1351" s="43">
        <v>1.0</v>
      </c>
      <c r="X1351" s="43">
        <v>0.0</v>
      </c>
      <c r="Y1351" s="43">
        <v>0.0</v>
      </c>
      <c r="Z1351" s="43">
        <v>1.0</v>
      </c>
      <c r="AA1351" s="43">
        <v>43.19</v>
      </c>
      <c r="AB1351" s="43">
        <v>4.0</v>
      </c>
      <c r="AC1351" s="43">
        <v>0.0</v>
      </c>
      <c r="AD1351" s="43">
        <v>1.0</v>
      </c>
      <c r="AE1351" s="43">
        <v>4463.0</v>
      </c>
      <c r="AF1351" s="43">
        <v>0.0</v>
      </c>
      <c r="AG1351" s="43">
        <v>0.0</v>
      </c>
      <c r="AH1351" s="43">
        <v>0.0</v>
      </c>
      <c r="AI1351" s="43">
        <v>6000.0</v>
      </c>
      <c r="AJ1351" s="43">
        <v>0.0</v>
      </c>
      <c r="AK1351" s="43">
        <v>8640.0</v>
      </c>
      <c r="AL1351" s="43">
        <v>0.0</v>
      </c>
      <c r="AM1351" s="43">
        <v>0.1445487692608201</v>
      </c>
      <c r="AN1351" s="43">
        <v>0.0</v>
      </c>
      <c r="AO1351" s="43">
        <v>1.0</v>
      </c>
      <c r="AP1351" s="43">
        <v>12.0</v>
      </c>
      <c r="AQ1351" s="43">
        <v>1.0</v>
      </c>
    </row>
    <row r="1352" ht="15.75" customHeight="1">
      <c r="A1352" s="47">
        <v>2956.0</v>
      </c>
      <c r="B1352" s="48" t="str">
        <f t="array" ref="B1352">XLOOKUP(A1352,Industry_index!$A:$A,Industry_index!$B:$B)</f>
        <v>Services</v>
      </c>
      <c r="C1352" s="43">
        <v>506.0</v>
      </c>
      <c r="D1352" s="43">
        <v>7.52</v>
      </c>
      <c r="E1352" s="43">
        <v>1.0</v>
      </c>
      <c r="F1352" s="43">
        <v>0.0</v>
      </c>
      <c r="G1352" s="43">
        <v>2391.0</v>
      </c>
      <c r="H1352" s="43">
        <v>3000.0</v>
      </c>
      <c r="I1352" s="43">
        <v>921.0</v>
      </c>
      <c r="J1352" s="43">
        <v>4470.0</v>
      </c>
      <c r="K1352" s="43">
        <v>20640.0</v>
      </c>
      <c r="L1352" s="43">
        <v>3310.0</v>
      </c>
      <c r="M1352" s="43">
        <v>0.666666</v>
      </c>
      <c r="N1352" s="43">
        <v>0.0</v>
      </c>
      <c r="O1352" s="43">
        <v>0.0</v>
      </c>
      <c r="P1352" s="43">
        <v>0.0</v>
      </c>
      <c r="Q1352" s="43">
        <v>25797.0</v>
      </c>
      <c r="R1352" s="43">
        <v>10326.0</v>
      </c>
      <c r="S1352" s="43">
        <v>0.160368217054263</v>
      </c>
      <c r="T1352" s="43">
        <v>-59.972089</v>
      </c>
      <c r="U1352" s="43">
        <v>0.0</v>
      </c>
      <c r="V1352" s="43">
        <v>1.0</v>
      </c>
      <c r="W1352" s="43">
        <v>0.0</v>
      </c>
      <c r="X1352" s="43">
        <v>0.0</v>
      </c>
      <c r="Y1352" s="43">
        <v>0.0</v>
      </c>
      <c r="Z1352" s="43">
        <v>1.0</v>
      </c>
      <c r="AA1352" s="43">
        <v>7.52</v>
      </c>
      <c r="AB1352" s="43">
        <v>1.0</v>
      </c>
      <c r="AC1352" s="43">
        <v>1.0</v>
      </c>
      <c r="AD1352" s="43">
        <v>0.0</v>
      </c>
      <c r="AE1352" s="43">
        <v>3310.0</v>
      </c>
      <c r="AF1352" s="43">
        <v>0.0</v>
      </c>
      <c r="AG1352" s="43">
        <v>0.0</v>
      </c>
      <c r="AH1352" s="43">
        <v>2391.0</v>
      </c>
      <c r="AI1352" s="43">
        <v>3000.0</v>
      </c>
      <c r="AJ1352" s="43">
        <v>921.0</v>
      </c>
      <c r="AK1352" s="43">
        <v>4470.0</v>
      </c>
      <c r="AL1352" s="43">
        <v>1.0</v>
      </c>
      <c r="AM1352" s="43">
        <v>0.1992129440612881</v>
      </c>
      <c r="AN1352" s="43">
        <v>0.0</v>
      </c>
      <c r="AO1352" s="43">
        <v>0.0</v>
      </c>
      <c r="AP1352" s="43">
        <v>94.0</v>
      </c>
      <c r="AQ1352" s="43">
        <v>1.0</v>
      </c>
    </row>
    <row r="1353" ht="15.75" customHeight="1">
      <c r="A1353" s="47">
        <v>2338.0</v>
      </c>
      <c r="B1353" s="48" t="str">
        <f t="array" ref="B1353">XLOOKUP(A1353,Industry_index!$A:$A,Industry_index!$B:$B)</f>
        <v>Services</v>
      </c>
      <c r="C1353" s="43">
        <v>657.0</v>
      </c>
      <c r="D1353" s="43">
        <v>4.26</v>
      </c>
      <c r="E1353" s="43">
        <v>3.0</v>
      </c>
      <c r="F1353" s="43">
        <v>20.0</v>
      </c>
      <c r="G1353" s="43">
        <v>0.0</v>
      </c>
      <c r="H1353" s="43">
        <v>30000.0</v>
      </c>
      <c r="I1353" s="43">
        <v>0.0</v>
      </c>
      <c r="J1353" s="43">
        <v>44700.0</v>
      </c>
      <c r="K1353" s="43">
        <v>65624.0</v>
      </c>
      <c r="L1353" s="43">
        <v>19740.206666</v>
      </c>
      <c r="M1353" s="43">
        <v>0.0</v>
      </c>
      <c r="N1353" s="43">
        <v>0.0</v>
      </c>
      <c r="O1353" s="43">
        <v>0.0</v>
      </c>
      <c r="P1353" s="43">
        <v>0.0</v>
      </c>
      <c r="Q1353" s="43">
        <v>250954.3825</v>
      </c>
      <c r="R1353" s="43">
        <v>67156.20600000002</v>
      </c>
      <c r="S1353" s="43">
        <v>0.116341464104619</v>
      </c>
      <c r="T1353" s="43">
        <v>-26.120201</v>
      </c>
      <c r="U1353" s="43">
        <v>0.0</v>
      </c>
      <c r="V1353" s="43">
        <v>1.0</v>
      </c>
      <c r="W1353" s="43">
        <v>0.0</v>
      </c>
      <c r="X1353" s="43">
        <v>0.0</v>
      </c>
      <c r="Y1353" s="43">
        <v>0.0</v>
      </c>
      <c r="Z1353" s="43">
        <v>1.0</v>
      </c>
      <c r="AA1353" s="43">
        <v>4.26</v>
      </c>
      <c r="AB1353" s="43">
        <v>3.0</v>
      </c>
      <c r="AC1353" s="43">
        <v>1.0</v>
      </c>
      <c r="AD1353" s="43">
        <v>0.0</v>
      </c>
      <c r="AE1353" s="43">
        <v>19740.206666</v>
      </c>
      <c r="AF1353" s="43">
        <v>0.0</v>
      </c>
      <c r="AG1353" s="43">
        <v>0.0</v>
      </c>
      <c r="AH1353" s="43">
        <v>0.0</v>
      </c>
      <c r="AI1353" s="43">
        <v>30000.0</v>
      </c>
      <c r="AJ1353" s="43">
        <v>0.0</v>
      </c>
      <c r="AK1353" s="43">
        <v>44700.0</v>
      </c>
      <c r="AL1353" s="43">
        <v>0.0</v>
      </c>
      <c r="AM1353" s="43">
        <v>0.1764424174225881</v>
      </c>
      <c r="AN1353" s="43">
        <v>0.0</v>
      </c>
      <c r="AO1353" s="43">
        <v>1.0</v>
      </c>
      <c r="AP1353" s="43">
        <v>43.0</v>
      </c>
      <c r="AQ1353" s="43">
        <v>1.0</v>
      </c>
    </row>
    <row r="1354" ht="15.75" customHeight="1">
      <c r="A1354" s="47">
        <v>1118.0</v>
      </c>
      <c r="B1354" s="48" t="str">
        <f t="array" ref="B1354">XLOOKUP(A1354,Industry_index!$A:$A,Industry_index!$B:$B)</f>
        <v>Wholesale</v>
      </c>
      <c r="C1354" s="43">
        <v>701.0</v>
      </c>
      <c r="D1354" s="43">
        <v>35.9</v>
      </c>
      <c r="E1354" s="43">
        <v>4.0</v>
      </c>
      <c r="F1354" s="43">
        <v>50.0</v>
      </c>
      <c r="G1354" s="43">
        <v>0.0</v>
      </c>
      <c r="H1354" s="43">
        <v>5000.0</v>
      </c>
      <c r="I1354" s="43">
        <v>0.0</v>
      </c>
      <c r="J1354" s="43">
        <v>7450.0</v>
      </c>
      <c r="K1354" s="43">
        <v>25507.0</v>
      </c>
      <c r="L1354" s="43">
        <v>6923.5</v>
      </c>
      <c r="M1354" s="43">
        <v>0.0</v>
      </c>
      <c r="N1354" s="43">
        <v>0.0</v>
      </c>
      <c r="O1354" s="43">
        <v>0.0</v>
      </c>
      <c r="P1354" s="43">
        <v>0.0</v>
      </c>
      <c r="Q1354" s="43">
        <v>37793.9275</v>
      </c>
      <c r="R1354" s="43">
        <v>7290.0</v>
      </c>
      <c r="S1354" s="43">
        <v>0.215352505728331</v>
      </c>
      <c r="T1354" s="43">
        <v>-80.711193</v>
      </c>
      <c r="U1354" s="43">
        <v>1.0</v>
      </c>
      <c r="V1354" s="43">
        <v>0.0</v>
      </c>
      <c r="W1354" s="43">
        <v>0.0</v>
      </c>
      <c r="X1354" s="43">
        <v>0.0</v>
      </c>
      <c r="Y1354" s="43">
        <v>0.0</v>
      </c>
      <c r="Z1354" s="43">
        <v>1.0</v>
      </c>
      <c r="AA1354" s="43">
        <v>35.9</v>
      </c>
      <c r="AB1354" s="43">
        <v>4.0</v>
      </c>
      <c r="AC1354" s="43">
        <v>0.0</v>
      </c>
      <c r="AD1354" s="43">
        <v>0.0</v>
      </c>
      <c r="AE1354" s="43">
        <v>6923.5</v>
      </c>
      <c r="AF1354" s="43">
        <v>0.0</v>
      </c>
      <c r="AG1354" s="43">
        <v>0.0</v>
      </c>
      <c r="AH1354" s="43">
        <v>0.0</v>
      </c>
      <c r="AI1354" s="43">
        <v>5000.0</v>
      </c>
      <c r="AJ1354" s="43">
        <v>0.0</v>
      </c>
      <c r="AK1354" s="43">
        <v>7450.0</v>
      </c>
      <c r="AL1354" s="43">
        <v>0.0</v>
      </c>
      <c r="AM1354" s="43">
        <v>0.1580167084785127</v>
      </c>
      <c r="AN1354" s="43">
        <v>0.0</v>
      </c>
      <c r="AO1354" s="43">
        <v>1.0</v>
      </c>
      <c r="AP1354" s="43">
        <v>19.0</v>
      </c>
      <c r="AQ1354" s="43">
        <v>1.0</v>
      </c>
    </row>
    <row r="1355" ht="15.75" customHeight="1">
      <c r="A1355" s="47">
        <v>3416.0</v>
      </c>
      <c r="B1355" s="48" t="str">
        <f t="array" ref="B1355">XLOOKUP(A1355,Industry_index!$A:$A,Industry_index!$B:$B)</f>
        <v>Construction</v>
      </c>
      <c r="C1355" s="43">
        <v>583.0</v>
      </c>
      <c r="D1355" s="43">
        <v>30.23</v>
      </c>
      <c r="E1355" s="43">
        <v>1.0</v>
      </c>
      <c r="F1355" s="43">
        <v>0.0</v>
      </c>
      <c r="G1355" s="43">
        <v>0.0</v>
      </c>
      <c r="H1355" s="43">
        <v>4000.0</v>
      </c>
      <c r="I1355" s="43">
        <v>0.0</v>
      </c>
      <c r="J1355" s="43">
        <v>5960.0</v>
      </c>
      <c r="K1355" s="43">
        <v>9728.333333</v>
      </c>
      <c r="L1355" s="43">
        <v>799.0</v>
      </c>
      <c r="M1355" s="43">
        <v>0.0</v>
      </c>
      <c r="N1355" s="43">
        <v>0.0</v>
      </c>
      <c r="O1355" s="43">
        <v>0.0</v>
      </c>
      <c r="P1355" s="43">
        <v>0.0</v>
      </c>
      <c r="Q1355" s="43">
        <v>16290.941666</v>
      </c>
      <c r="R1355" s="43">
        <v>5463.0</v>
      </c>
      <c r="S1355" s="43">
        <v>0.093863626161511</v>
      </c>
      <c r="T1355" s="43">
        <v>-66.466016</v>
      </c>
      <c r="U1355" s="43">
        <v>0.0</v>
      </c>
      <c r="V1355" s="43">
        <v>0.0</v>
      </c>
      <c r="W1355" s="43">
        <v>1.0</v>
      </c>
      <c r="X1355" s="43">
        <v>0.0</v>
      </c>
      <c r="Y1355" s="43">
        <v>0.0</v>
      </c>
      <c r="Z1355" s="43">
        <v>1.0</v>
      </c>
      <c r="AA1355" s="43">
        <v>30.23</v>
      </c>
      <c r="AB1355" s="43">
        <v>1.0</v>
      </c>
      <c r="AC1355" s="43">
        <v>0.0</v>
      </c>
      <c r="AD1355" s="43">
        <v>1.0</v>
      </c>
      <c r="AE1355" s="43">
        <v>799.0</v>
      </c>
      <c r="AF1355" s="43">
        <v>0.0</v>
      </c>
      <c r="AG1355" s="43">
        <v>0.0</v>
      </c>
      <c r="AH1355" s="43">
        <v>0.0</v>
      </c>
      <c r="AI1355" s="43">
        <v>4000.0</v>
      </c>
      <c r="AJ1355" s="43">
        <v>0.0</v>
      </c>
      <c r="AK1355" s="43">
        <v>5960.0</v>
      </c>
      <c r="AL1355" s="43">
        <v>0.0</v>
      </c>
      <c r="AM1355" s="43">
        <v>0.1703691704376935</v>
      </c>
      <c r="AN1355" s="43">
        <v>0.0</v>
      </c>
      <c r="AO1355" s="43">
        <v>1.0</v>
      </c>
      <c r="AP1355" s="43">
        <v>34.0</v>
      </c>
      <c r="AQ1355" s="43">
        <v>1.0</v>
      </c>
    </row>
    <row r="1356" ht="15.75" customHeight="1">
      <c r="A1356" s="47">
        <v>5039.0</v>
      </c>
      <c r="B1356" s="48" t="str">
        <f t="array" ref="B1356">XLOOKUP(A1356,Industry_index!$A:$A,Industry_index!$B:$B)</f>
        <v>Services</v>
      </c>
      <c r="C1356" s="43">
        <v>529.0</v>
      </c>
      <c r="D1356" s="43">
        <v>9.51</v>
      </c>
      <c r="E1356" s="43">
        <v>1.0</v>
      </c>
      <c r="F1356" s="43">
        <v>0.0</v>
      </c>
      <c r="G1356" s="43">
        <v>0.0</v>
      </c>
      <c r="H1356" s="43">
        <v>7000.0</v>
      </c>
      <c r="I1356" s="43">
        <v>0.0</v>
      </c>
      <c r="J1356" s="43">
        <v>10430.0</v>
      </c>
      <c r="K1356" s="43">
        <v>21247.666666</v>
      </c>
      <c r="L1356" s="43">
        <v>224.0</v>
      </c>
      <c r="M1356" s="43">
        <v>1.333333</v>
      </c>
      <c r="N1356" s="43">
        <v>0.0</v>
      </c>
      <c r="O1356" s="43">
        <v>0.333333</v>
      </c>
      <c r="P1356" s="43">
        <v>1.0</v>
      </c>
      <c r="Q1356" s="43">
        <v>27490.477777</v>
      </c>
      <c r="R1356" s="43">
        <v>20861.0</v>
      </c>
      <c r="S1356" s="43">
        <v>0.008906796734174</v>
      </c>
      <c r="T1356" s="43">
        <v>-24.11555</v>
      </c>
      <c r="U1356" s="43">
        <v>0.0</v>
      </c>
      <c r="V1356" s="43">
        <v>1.0</v>
      </c>
      <c r="W1356" s="43">
        <v>0.0</v>
      </c>
      <c r="X1356" s="43">
        <v>0.0</v>
      </c>
      <c r="Y1356" s="43">
        <v>0.0</v>
      </c>
      <c r="Z1356" s="43">
        <v>1.0</v>
      </c>
      <c r="AA1356" s="43">
        <v>9.51</v>
      </c>
      <c r="AB1356" s="43">
        <v>1.0</v>
      </c>
      <c r="AC1356" s="43">
        <v>1.0</v>
      </c>
      <c r="AD1356" s="43">
        <v>0.0</v>
      </c>
      <c r="AE1356" s="43">
        <v>224.0</v>
      </c>
      <c r="AF1356" s="43">
        <v>0.0</v>
      </c>
      <c r="AG1356" s="43">
        <v>0.0</v>
      </c>
      <c r="AH1356" s="43">
        <v>0.0</v>
      </c>
      <c r="AI1356" s="43">
        <v>7000.0</v>
      </c>
      <c r="AJ1356" s="43">
        <v>0.0</v>
      </c>
      <c r="AK1356" s="43">
        <v>10430.0</v>
      </c>
      <c r="AL1356" s="43">
        <v>0.0</v>
      </c>
      <c r="AM1356" s="43">
        <v>0.2024038372061322</v>
      </c>
      <c r="AN1356" s="43">
        <v>0.0</v>
      </c>
      <c r="AO1356" s="43">
        <v>1.0</v>
      </c>
      <c r="AP1356" s="43">
        <v>103.0</v>
      </c>
      <c r="AQ1356" s="43">
        <v>1.0</v>
      </c>
    </row>
    <row r="1357" ht="15.75" customHeight="1">
      <c r="A1357" s="47">
        <v>335.0</v>
      </c>
      <c r="B1357" s="48" t="str">
        <f t="array" ref="B1357">XLOOKUP(A1357,Industry_index!$A:$A,Industry_index!$B:$B)</f>
        <v>Retail</v>
      </c>
      <c r="C1357" s="43">
        <v>682.0</v>
      </c>
      <c r="D1357" s="43">
        <v>3.24</v>
      </c>
      <c r="E1357" s="43">
        <v>3.0</v>
      </c>
      <c r="F1357" s="43">
        <v>3.0</v>
      </c>
      <c r="G1357" s="43">
        <v>34482.88</v>
      </c>
      <c r="H1357" s="43">
        <v>30000.0</v>
      </c>
      <c r="I1357" s="43">
        <v>19782.88</v>
      </c>
      <c r="J1357" s="43">
        <v>44700.0</v>
      </c>
      <c r="K1357" s="43">
        <v>116068.66</v>
      </c>
      <c r="L1357" s="43">
        <v>21297.97</v>
      </c>
      <c r="M1357" s="43">
        <v>0.0</v>
      </c>
      <c r="N1357" s="43">
        <v>0.0</v>
      </c>
      <c r="O1357" s="43">
        <v>0.0</v>
      </c>
      <c r="P1357" s="43">
        <v>0.0</v>
      </c>
      <c r="Q1357" s="43">
        <v>133526.95</v>
      </c>
      <c r="R1357" s="43">
        <v>85522.38</v>
      </c>
      <c r="S1357" s="43">
        <v>0.183494579846101</v>
      </c>
      <c r="T1357" s="43">
        <v>-35.951221</v>
      </c>
      <c r="U1357" s="43">
        <v>0.0</v>
      </c>
      <c r="V1357" s="43">
        <v>1.0</v>
      </c>
      <c r="W1357" s="43">
        <v>0.0</v>
      </c>
      <c r="X1357" s="43">
        <v>0.0</v>
      </c>
      <c r="Y1357" s="43">
        <v>0.0</v>
      </c>
      <c r="Z1357" s="43">
        <v>1.0</v>
      </c>
      <c r="AA1357" s="43">
        <v>3.24</v>
      </c>
      <c r="AB1357" s="43">
        <v>3.0</v>
      </c>
      <c r="AC1357" s="43">
        <v>1.0</v>
      </c>
      <c r="AD1357" s="43">
        <v>0.0</v>
      </c>
      <c r="AE1357" s="43">
        <v>21297.97</v>
      </c>
      <c r="AF1357" s="43">
        <v>0.0</v>
      </c>
      <c r="AG1357" s="43">
        <v>0.0</v>
      </c>
      <c r="AH1357" s="43">
        <v>34482.88</v>
      </c>
      <c r="AI1357" s="43">
        <v>30000.0</v>
      </c>
      <c r="AJ1357" s="43">
        <v>19782.88</v>
      </c>
      <c r="AK1357" s="43">
        <v>44700.0</v>
      </c>
      <c r="AL1357" s="43">
        <v>1.0</v>
      </c>
      <c r="AM1357" s="43">
        <v>0.1750435750313378</v>
      </c>
      <c r="AN1357" s="43">
        <v>0.0</v>
      </c>
      <c r="AO1357" s="43">
        <v>0.0</v>
      </c>
      <c r="AP1357" s="43">
        <v>40.0</v>
      </c>
      <c r="AQ1357" s="43">
        <v>1.0</v>
      </c>
    </row>
    <row r="1358" ht="15.75" customHeight="1">
      <c r="A1358" s="47">
        <v>4516.0</v>
      </c>
      <c r="B1358" s="48" t="str">
        <f t="array" ref="B1358">XLOOKUP(A1358,Industry_index!$A:$A,Industry_index!$B:$B)</f>
        <v>Wholesale</v>
      </c>
      <c r="C1358" s="43">
        <v>594.0</v>
      </c>
      <c r="D1358" s="43">
        <v>54.39</v>
      </c>
      <c r="E1358" s="43">
        <v>2.0</v>
      </c>
      <c r="F1358" s="43">
        <v>4.0</v>
      </c>
      <c r="G1358" s="43">
        <v>60220.91</v>
      </c>
      <c r="H1358" s="43">
        <v>50000.0</v>
      </c>
      <c r="I1358" s="43">
        <v>35720.91</v>
      </c>
      <c r="J1358" s="43">
        <v>74500.0</v>
      </c>
      <c r="K1358" s="43">
        <v>65624.0</v>
      </c>
      <c r="L1358" s="43">
        <v>1579.955</v>
      </c>
      <c r="M1358" s="43">
        <v>0.666666</v>
      </c>
      <c r="N1358" s="43">
        <v>0.666666</v>
      </c>
      <c r="O1358" s="43">
        <v>8.333333</v>
      </c>
      <c r="P1358" s="43">
        <v>25.0</v>
      </c>
      <c r="Q1358" s="43">
        <v>253571.715</v>
      </c>
      <c r="R1358" s="43">
        <v>67156.20600000002</v>
      </c>
      <c r="S1358" s="43">
        <v>-0.054798662791005</v>
      </c>
      <c r="T1358" s="43">
        <v>-2.840387</v>
      </c>
      <c r="U1358" s="43">
        <v>0.0</v>
      </c>
      <c r="V1358" s="43">
        <v>0.0</v>
      </c>
      <c r="W1358" s="43">
        <v>0.0</v>
      </c>
      <c r="X1358" s="43">
        <v>1.0</v>
      </c>
      <c r="Y1358" s="43">
        <v>0.0</v>
      </c>
      <c r="Z1358" s="43">
        <v>1.0</v>
      </c>
      <c r="AA1358" s="43">
        <v>54.39</v>
      </c>
      <c r="AB1358" s="43">
        <v>2.0</v>
      </c>
      <c r="AC1358" s="43">
        <v>0.0</v>
      </c>
      <c r="AD1358" s="43">
        <v>0.0</v>
      </c>
      <c r="AE1358" s="43">
        <v>1579.955</v>
      </c>
      <c r="AF1358" s="43">
        <v>0.0</v>
      </c>
      <c r="AG1358" s="43">
        <v>1.0</v>
      </c>
      <c r="AH1358" s="43">
        <v>60220.91</v>
      </c>
      <c r="AI1358" s="43">
        <v>50000.0</v>
      </c>
      <c r="AJ1358" s="43">
        <v>35720.91</v>
      </c>
      <c r="AK1358" s="43">
        <v>74500.0</v>
      </c>
      <c r="AL1358" s="43">
        <v>1.0</v>
      </c>
      <c r="AM1358" s="43">
        <v>0.1770150675761993</v>
      </c>
      <c r="AN1358" s="43">
        <v>0.0</v>
      </c>
      <c r="AO1358" s="43">
        <v>0.0</v>
      </c>
      <c r="AP1358" s="43">
        <v>46.0</v>
      </c>
      <c r="AQ1358" s="43">
        <v>1.0</v>
      </c>
    </row>
    <row r="1359" ht="15.75" customHeight="1">
      <c r="A1359" s="47">
        <v>2976.0</v>
      </c>
      <c r="B1359" s="48" t="str">
        <f t="array" ref="B1359">XLOOKUP(A1359,Industry_index!$A:$A,Industry_index!$B:$B)</f>
        <v>Services</v>
      </c>
      <c r="C1359" s="43">
        <v>593.0</v>
      </c>
      <c r="D1359" s="43">
        <v>0.97</v>
      </c>
      <c r="E1359" s="43">
        <v>1.0</v>
      </c>
      <c r="F1359" s="43">
        <v>0.0</v>
      </c>
      <c r="G1359" s="43">
        <v>0.0</v>
      </c>
      <c r="H1359" s="43">
        <v>15000.0</v>
      </c>
      <c r="I1359" s="43">
        <v>0.0</v>
      </c>
      <c r="J1359" s="43">
        <v>21750.0</v>
      </c>
      <c r="K1359" s="43">
        <v>37350.863333</v>
      </c>
      <c r="L1359" s="43">
        <v>7163.683333</v>
      </c>
      <c r="M1359" s="43">
        <v>0.0</v>
      </c>
      <c r="N1359" s="43">
        <v>0.0</v>
      </c>
      <c r="O1359" s="43">
        <v>0.0</v>
      </c>
      <c r="P1359" s="43">
        <v>0.0</v>
      </c>
      <c r="Q1359" s="43">
        <v>54009.422</v>
      </c>
      <c r="R1359" s="43">
        <v>42489.03</v>
      </c>
      <c r="S1359" s="43">
        <v>0.254579928930574</v>
      </c>
      <c r="T1359" s="43">
        <v>-21.330333</v>
      </c>
      <c r="U1359" s="43">
        <v>1.0</v>
      </c>
      <c r="V1359" s="43">
        <v>1.0</v>
      </c>
      <c r="W1359" s="43">
        <v>0.0</v>
      </c>
      <c r="X1359" s="43">
        <v>0.0</v>
      </c>
      <c r="Y1359" s="43">
        <v>0.0</v>
      </c>
      <c r="Z1359" s="43">
        <v>1.0</v>
      </c>
      <c r="AA1359" s="43">
        <v>0.97</v>
      </c>
      <c r="AB1359" s="43">
        <v>1.0</v>
      </c>
      <c r="AC1359" s="43">
        <v>1.0</v>
      </c>
      <c r="AD1359" s="43">
        <v>0.0</v>
      </c>
      <c r="AE1359" s="43">
        <v>7163.683333</v>
      </c>
      <c r="AF1359" s="43">
        <v>0.0</v>
      </c>
      <c r="AG1359" s="43">
        <v>0.0</v>
      </c>
      <c r="AH1359" s="43">
        <v>0.0</v>
      </c>
      <c r="AI1359" s="43">
        <v>15000.0</v>
      </c>
      <c r="AJ1359" s="43">
        <v>0.0</v>
      </c>
      <c r="AK1359" s="43">
        <v>21750.0</v>
      </c>
      <c r="AL1359" s="43">
        <v>0.0</v>
      </c>
      <c r="AM1359" s="43">
        <v>0.2114408871556307</v>
      </c>
      <c r="AN1359" s="43">
        <v>0.0</v>
      </c>
      <c r="AO1359" s="43">
        <v>1.0</v>
      </c>
      <c r="AP1359" s="43">
        <v>127.0</v>
      </c>
      <c r="AQ1359" s="43">
        <v>1.0</v>
      </c>
    </row>
    <row r="1360" ht="15.75" customHeight="1">
      <c r="A1360" s="47">
        <v>1731.0</v>
      </c>
      <c r="B1360" s="48" t="str">
        <f t="array" ref="B1360">XLOOKUP(A1360,Industry_index!$A:$A,Industry_index!$B:$B)</f>
        <v>Retail</v>
      </c>
      <c r="C1360" s="43">
        <v>646.0</v>
      </c>
      <c r="D1360" s="43">
        <v>41.3</v>
      </c>
      <c r="E1360" s="43">
        <v>2.0</v>
      </c>
      <c r="F1360" s="43">
        <v>4.0</v>
      </c>
      <c r="G1360" s="43">
        <v>0.0</v>
      </c>
      <c r="H1360" s="43">
        <v>10000.0</v>
      </c>
      <c r="I1360" s="43">
        <v>0.0</v>
      </c>
      <c r="J1360" s="43">
        <v>14900.0</v>
      </c>
      <c r="K1360" s="43">
        <v>65624.0</v>
      </c>
      <c r="L1360" s="43">
        <v>-483.546666</v>
      </c>
      <c r="M1360" s="43">
        <v>0.0</v>
      </c>
      <c r="N1360" s="43">
        <v>0.666666</v>
      </c>
      <c r="O1360" s="43">
        <v>4.333333</v>
      </c>
      <c r="P1360" s="43">
        <v>13.0</v>
      </c>
      <c r="Q1360" s="43">
        <v>220694.834</v>
      </c>
      <c r="R1360" s="43">
        <v>67156.20600000002</v>
      </c>
      <c r="S1360" s="43">
        <v>0.003824341614019</v>
      </c>
      <c r="T1360" s="43">
        <v>16.455328</v>
      </c>
      <c r="U1360" s="43">
        <v>0.0</v>
      </c>
      <c r="V1360" s="43">
        <v>1.0</v>
      </c>
      <c r="W1360" s="43">
        <v>0.0</v>
      </c>
      <c r="X1360" s="43">
        <v>1.0</v>
      </c>
      <c r="Y1360" s="43">
        <v>0.0</v>
      </c>
      <c r="Z1360" s="43">
        <v>1.0</v>
      </c>
      <c r="AA1360" s="43">
        <v>41.3</v>
      </c>
      <c r="AB1360" s="43">
        <v>2.0</v>
      </c>
      <c r="AC1360" s="43">
        <v>1.0</v>
      </c>
      <c r="AD1360" s="43">
        <v>0.0</v>
      </c>
      <c r="AE1360" s="43">
        <v>-483.546666</v>
      </c>
      <c r="AF1360" s="43">
        <v>0.0</v>
      </c>
      <c r="AG1360" s="43">
        <v>1.0</v>
      </c>
      <c r="AH1360" s="43">
        <v>0.0</v>
      </c>
      <c r="AI1360" s="43">
        <v>10000.0</v>
      </c>
      <c r="AJ1360" s="43">
        <v>0.0</v>
      </c>
      <c r="AK1360" s="43">
        <v>14900.0</v>
      </c>
      <c r="AL1360" s="43">
        <v>0.0</v>
      </c>
      <c r="AM1360" s="43">
        <v>0.1884710061281506</v>
      </c>
      <c r="AN1360" s="43">
        <v>0.0</v>
      </c>
      <c r="AO1360" s="43">
        <v>1.0</v>
      </c>
      <c r="AP1360" s="43">
        <v>66.0</v>
      </c>
      <c r="AQ1360" s="43">
        <v>1.0</v>
      </c>
    </row>
    <row r="1361" ht="15.75" customHeight="1">
      <c r="A1361" s="47">
        <v>1578.0</v>
      </c>
      <c r="B1361" s="48" t="str">
        <f t="array" ref="B1361">XLOOKUP(A1361,Industry_index!$A:$A,Industry_index!$B:$B)</f>
        <v>Wholesale</v>
      </c>
      <c r="C1361" s="43">
        <v>666.0</v>
      </c>
      <c r="D1361" s="43">
        <v>31.16</v>
      </c>
      <c r="E1361" s="43">
        <v>3.0</v>
      </c>
      <c r="F1361" s="43">
        <v>14.0</v>
      </c>
      <c r="G1361" s="43">
        <v>0.0</v>
      </c>
      <c r="H1361" s="43">
        <v>5000.0</v>
      </c>
      <c r="I1361" s="43">
        <v>0.0</v>
      </c>
      <c r="J1361" s="43">
        <v>7450.0</v>
      </c>
      <c r="K1361" s="43">
        <v>74290.953333</v>
      </c>
      <c r="L1361" s="43">
        <v>11427.83</v>
      </c>
      <c r="M1361" s="43">
        <v>0.0</v>
      </c>
      <c r="N1361" s="43">
        <v>0.333333</v>
      </c>
      <c r="O1361" s="43">
        <v>0.0</v>
      </c>
      <c r="P1361" s="43">
        <v>0.0</v>
      </c>
      <c r="Q1361" s="43">
        <v>181123.245714</v>
      </c>
      <c r="R1361" s="43">
        <v>89290.03</v>
      </c>
      <c r="S1361" s="43">
        <v>0.313703739103653</v>
      </c>
      <c r="T1361" s="43">
        <v>-50.702061</v>
      </c>
      <c r="U1361" s="43">
        <v>0.0</v>
      </c>
      <c r="V1361" s="43">
        <v>0.0</v>
      </c>
      <c r="W1361" s="43">
        <v>0.0</v>
      </c>
      <c r="X1361" s="43">
        <v>0.0</v>
      </c>
      <c r="Y1361" s="43">
        <v>0.0</v>
      </c>
      <c r="Z1361" s="43">
        <v>1.0</v>
      </c>
      <c r="AA1361" s="43">
        <v>31.16</v>
      </c>
      <c r="AB1361" s="43">
        <v>3.0</v>
      </c>
      <c r="AC1361" s="43">
        <v>0.0</v>
      </c>
      <c r="AD1361" s="43">
        <v>0.0</v>
      </c>
      <c r="AE1361" s="43">
        <v>11427.83</v>
      </c>
      <c r="AF1361" s="43">
        <v>0.0</v>
      </c>
      <c r="AG1361" s="43">
        <v>0.0</v>
      </c>
      <c r="AH1361" s="43">
        <v>0.0</v>
      </c>
      <c r="AI1361" s="43">
        <v>5000.0</v>
      </c>
      <c r="AJ1361" s="43">
        <v>0.0</v>
      </c>
      <c r="AK1361" s="43">
        <v>7450.0</v>
      </c>
      <c r="AL1361" s="43">
        <v>0.0</v>
      </c>
      <c r="AM1361" s="43">
        <v>0.1511926730478377</v>
      </c>
      <c r="AN1361" s="43">
        <v>0.0</v>
      </c>
      <c r="AO1361" s="43">
        <v>1.0</v>
      </c>
      <c r="AP1361" s="43">
        <v>15.0</v>
      </c>
      <c r="AQ1361" s="43">
        <v>1.0</v>
      </c>
    </row>
    <row r="1362" ht="15.75" customHeight="1">
      <c r="A1362" s="47">
        <v>2809.0</v>
      </c>
      <c r="B1362" s="48" t="str">
        <f t="array" ref="B1362">XLOOKUP(A1362,Industry_index!$A:$A,Industry_index!$B:$B)</f>
        <v>Services</v>
      </c>
      <c r="C1362" s="43">
        <v>644.0</v>
      </c>
      <c r="D1362" s="43">
        <v>2.22</v>
      </c>
      <c r="E1362" s="43">
        <v>2.0</v>
      </c>
      <c r="F1362" s="43">
        <v>7.0</v>
      </c>
      <c r="G1362" s="43">
        <v>0.0</v>
      </c>
      <c r="H1362" s="43">
        <v>15000.0</v>
      </c>
      <c r="I1362" s="43">
        <v>0.0</v>
      </c>
      <c r="J1362" s="43">
        <v>22350.0</v>
      </c>
      <c r="K1362" s="43">
        <v>130790.666666</v>
      </c>
      <c r="L1362" s="43">
        <v>10227.333333</v>
      </c>
      <c r="M1362" s="43">
        <v>0.0</v>
      </c>
      <c r="N1362" s="43">
        <v>0.0</v>
      </c>
      <c r="O1362" s="43">
        <v>2.0</v>
      </c>
      <c r="P1362" s="43">
        <v>6.0</v>
      </c>
      <c r="Q1362" s="43">
        <v>165038.5</v>
      </c>
      <c r="R1362" s="43">
        <v>62295.0</v>
      </c>
      <c r="S1362" s="43">
        <v>0.078196174084894</v>
      </c>
      <c r="T1362" s="43">
        <v>-62.254261</v>
      </c>
      <c r="U1362" s="43">
        <v>0.0</v>
      </c>
      <c r="V1362" s="43">
        <v>1.0</v>
      </c>
      <c r="W1362" s="43">
        <v>0.0</v>
      </c>
      <c r="X1362" s="43">
        <v>0.0</v>
      </c>
      <c r="Y1362" s="43">
        <v>0.0</v>
      </c>
      <c r="Z1362" s="43">
        <v>1.0</v>
      </c>
      <c r="AA1362" s="43">
        <v>2.22</v>
      </c>
      <c r="AB1362" s="43">
        <v>2.0</v>
      </c>
      <c r="AC1362" s="43">
        <v>1.0</v>
      </c>
      <c r="AD1362" s="43">
        <v>0.0</v>
      </c>
      <c r="AE1362" s="43">
        <v>10227.333333</v>
      </c>
      <c r="AF1362" s="43">
        <v>0.0</v>
      </c>
      <c r="AG1362" s="43">
        <v>0.0</v>
      </c>
      <c r="AH1362" s="43">
        <v>0.0</v>
      </c>
      <c r="AI1362" s="43">
        <v>15000.0</v>
      </c>
      <c r="AJ1362" s="43">
        <v>0.0</v>
      </c>
      <c r="AK1362" s="43">
        <v>22350.0</v>
      </c>
      <c r="AL1362" s="43">
        <v>0.0</v>
      </c>
      <c r="AM1362" s="43">
        <v>0.2063724138324975</v>
      </c>
      <c r="AN1362" s="43">
        <v>0.0</v>
      </c>
      <c r="AO1362" s="43">
        <v>1.0</v>
      </c>
      <c r="AP1362" s="43">
        <v>116.0</v>
      </c>
      <c r="AQ1362" s="43">
        <v>1.0</v>
      </c>
    </row>
    <row r="1363" ht="15.75" customHeight="1">
      <c r="A1363" s="47">
        <v>1679.0</v>
      </c>
      <c r="B1363" s="48" t="str">
        <f t="array" ref="B1363">XLOOKUP(A1363,Industry_index!$A:$A,Industry_index!$B:$B)</f>
        <v>Retail</v>
      </c>
      <c r="C1363" s="43">
        <v>737.0</v>
      </c>
      <c r="D1363" s="43">
        <v>3.59</v>
      </c>
      <c r="E1363" s="43">
        <v>2.0</v>
      </c>
      <c r="F1363" s="43">
        <v>4.0</v>
      </c>
      <c r="G1363" s="43">
        <v>0.0</v>
      </c>
      <c r="H1363" s="43">
        <v>15000.0</v>
      </c>
      <c r="I1363" s="43">
        <v>0.0</v>
      </c>
      <c r="J1363" s="43">
        <v>22350.0</v>
      </c>
      <c r="K1363" s="43">
        <v>64732.126666</v>
      </c>
      <c r="L1363" s="43">
        <v>16236.526666</v>
      </c>
      <c r="M1363" s="43">
        <v>0.0</v>
      </c>
      <c r="N1363" s="43">
        <v>1.0</v>
      </c>
      <c r="O1363" s="43">
        <v>0.0</v>
      </c>
      <c r="P1363" s="43">
        <v>0.0</v>
      </c>
      <c r="Q1363" s="43">
        <v>143209.035</v>
      </c>
      <c r="R1363" s="43">
        <v>69693.06</v>
      </c>
      <c r="S1363" s="43">
        <v>0.476867313614007</v>
      </c>
      <c r="T1363" s="43">
        <v>-51.334735</v>
      </c>
      <c r="U1363" s="43">
        <v>0.0</v>
      </c>
      <c r="V1363" s="43">
        <v>1.0</v>
      </c>
      <c r="W1363" s="43">
        <v>0.0</v>
      </c>
      <c r="X1363" s="43">
        <v>0.0</v>
      </c>
      <c r="Y1363" s="43">
        <v>0.0</v>
      </c>
      <c r="Z1363" s="43">
        <v>1.0</v>
      </c>
      <c r="AA1363" s="43">
        <v>3.59</v>
      </c>
      <c r="AB1363" s="43">
        <v>2.0</v>
      </c>
      <c r="AC1363" s="43">
        <v>1.0</v>
      </c>
      <c r="AD1363" s="43">
        <v>0.0</v>
      </c>
      <c r="AE1363" s="43">
        <v>16236.526666</v>
      </c>
      <c r="AF1363" s="43">
        <v>0.0</v>
      </c>
      <c r="AG1363" s="43">
        <v>0.0</v>
      </c>
      <c r="AH1363" s="43">
        <v>0.0</v>
      </c>
      <c r="AI1363" s="43">
        <v>15000.0</v>
      </c>
      <c r="AJ1363" s="43">
        <v>0.0</v>
      </c>
      <c r="AK1363" s="43">
        <v>22350.0</v>
      </c>
      <c r="AL1363" s="43">
        <v>0.0</v>
      </c>
      <c r="AM1363" s="43">
        <v>0.1802867227777925</v>
      </c>
      <c r="AN1363" s="43">
        <v>0.0</v>
      </c>
      <c r="AO1363" s="43">
        <v>1.0</v>
      </c>
      <c r="AP1363" s="43">
        <v>51.0</v>
      </c>
      <c r="AQ1363" s="43">
        <v>1.0</v>
      </c>
    </row>
    <row r="1364" ht="15.75" customHeight="1">
      <c r="A1364" s="47">
        <v>4347.0</v>
      </c>
      <c r="B1364" s="48" t="str">
        <f t="array" ref="B1364">XLOOKUP(A1364,Industry_index!$A:$A,Industry_index!$B:$B)</f>
        <v>Services</v>
      </c>
      <c r="C1364" s="43">
        <v>605.0</v>
      </c>
      <c r="D1364" s="43">
        <v>19.33</v>
      </c>
      <c r="E1364" s="43">
        <v>1.0</v>
      </c>
      <c r="F1364" s="43">
        <v>0.0</v>
      </c>
      <c r="G1364" s="43">
        <v>0.0</v>
      </c>
      <c r="H1364" s="43">
        <v>3000.0</v>
      </c>
      <c r="I1364" s="43">
        <v>0.0</v>
      </c>
      <c r="J1364" s="43">
        <v>4470.0</v>
      </c>
      <c r="K1364" s="43">
        <v>4782.5</v>
      </c>
      <c r="L1364" s="43">
        <v>1289.5</v>
      </c>
      <c r="M1364" s="43">
        <v>0.5</v>
      </c>
      <c r="N1364" s="43">
        <v>0.0</v>
      </c>
      <c r="O1364" s="43">
        <v>0.0</v>
      </c>
      <c r="P1364" s="43">
        <v>0.0</v>
      </c>
      <c r="Q1364" s="43">
        <v>5094.005</v>
      </c>
      <c r="R1364" s="43">
        <v>3895.0</v>
      </c>
      <c r="S1364" s="43">
        <v>0.234810746826838</v>
      </c>
      <c r="T1364" s="43">
        <v>-23.537668</v>
      </c>
      <c r="U1364" s="43">
        <v>0.0</v>
      </c>
      <c r="V1364" s="43">
        <v>1.0</v>
      </c>
      <c r="W1364" s="43">
        <v>0.0</v>
      </c>
      <c r="X1364" s="43">
        <v>0.0</v>
      </c>
      <c r="Y1364" s="43">
        <v>0.0</v>
      </c>
      <c r="Z1364" s="43">
        <v>1.0</v>
      </c>
      <c r="AA1364" s="43">
        <v>19.33</v>
      </c>
      <c r="AB1364" s="43">
        <v>1.0</v>
      </c>
      <c r="AC1364" s="43">
        <v>1.0</v>
      </c>
      <c r="AD1364" s="43">
        <v>0.0</v>
      </c>
      <c r="AE1364" s="43">
        <v>1289.5</v>
      </c>
      <c r="AF1364" s="43">
        <v>0.0</v>
      </c>
      <c r="AG1364" s="43">
        <v>0.0</v>
      </c>
      <c r="AH1364" s="43">
        <v>0.0</v>
      </c>
      <c r="AI1364" s="43">
        <v>3000.0</v>
      </c>
      <c r="AJ1364" s="43">
        <v>0.0</v>
      </c>
      <c r="AK1364" s="43">
        <v>4470.0</v>
      </c>
      <c r="AL1364" s="43">
        <v>0.0</v>
      </c>
      <c r="AM1364" s="43">
        <v>0.1629917051168171</v>
      </c>
      <c r="AN1364" s="43">
        <v>0.0</v>
      </c>
      <c r="AO1364" s="43">
        <v>1.0</v>
      </c>
      <c r="AP1364" s="43">
        <v>26.0</v>
      </c>
      <c r="AQ1364" s="43">
        <v>1.0</v>
      </c>
    </row>
    <row r="1365" ht="15.75" customHeight="1">
      <c r="A1365" s="47">
        <v>4724.0</v>
      </c>
      <c r="B1365" s="48" t="str">
        <f t="array" ref="B1365">XLOOKUP(A1365,Industry_index!$A:$A,Industry_index!$B:$B)</f>
        <v>Services</v>
      </c>
      <c r="C1365" s="43">
        <v>593.0</v>
      </c>
      <c r="D1365" s="43">
        <v>9.14</v>
      </c>
      <c r="E1365" s="43">
        <v>2.0</v>
      </c>
      <c r="F1365" s="43">
        <v>18.0</v>
      </c>
      <c r="G1365" s="43">
        <v>0.0</v>
      </c>
      <c r="H1365" s="43">
        <v>15000.0</v>
      </c>
      <c r="I1365" s="43">
        <v>0.0</v>
      </c>
      <c r="J1365" s="43">
        <v>22350.0</v>
      </c>
      <c r="K1365" s="43">
        <v>101330.666666</v>
      </c>
      <c r="L1365" s="43">
        <v>25915.0</v>
      </c>
      <c r="M1365" s="43">
        <v>0.0</v>
      </c>
      <c r="N1365" s="43">
        <v>0.0</v>
      </c>
      <c r="O1365" s="43">
        <v>0.0</v>
      </c>
      <c r="P1365" s="43">
        <v>0.0</v>
      </c>
      <c r="Q1365" s="43">
        <v>160003.891428</v>
      </c>
      <c r="R1365" s="43">
        <v>95843.0</v>
      </c>
      <c r="S1365" s="43">
        <v>0.255746853346573</v>
      </c>
      <c r="T1365" s="43">
        <v>-40.09958</v>
      </c>
      <c r="U1365" s="43">
        <v>0.0</v>
      </c>
      <c r="V1365" s="43">
        <v>1.0</v>
      </c>
      <c r="W1365" s="43">
        <v>0.0</v>
      </c>
      <c r="X1365" s="43">
        <v>0.0</v>
      </c>
      <c r="Y1365" s="43">
        <v>0.0</v>
      </c>
      <c r="Z1365" s="43">
        <v>1.0</v>
      </c>
      <c r="AA1365" s="43">
        <v>9.14</v>
      </c>
      <c r="AB1365" s="43">
        <v>2.0</v>
      </c>
      <c r="AC1365" s="43">
        <v>1.0</v>
      </c>
      <c r="AD1365" s="43">
        <v>0.0</v>
      </c>
      <c r="AE1365" s="43">
        <v>25915.0</v>
      </c>
      <c r="AF1365" s="43">
        <v>0.0</v>
      </c>
      <c r="AG1365" s="43">
        <v>0.0</v>
      </c>
      <c r="AH1365" s="43">
        <v>0.0</v>
      </c>
      <c r="AI1365" s="43">
        <v>15000.0</v>
      </c>
      <c r="AJ1365" s="43">
        <v>0.0</v>
      </c>
      <c r="AK1365" s="43">
        <v>22350.0</v>
      </c>
      <c r="AL1365" s="43">
        <v>0.0</v>
      </c>
      <c r="AM1365" s="43">
        <v>0.1339798736812057</v>
      </c>
      <c r="AN1365" s="43">
        <v>0.0</v>
      </c>
      <c r="AO1365" s="43">
        <v>1.0</v>
      </c>
      <c r="AP1365" s="43">
        <v>6.0</v>
      </c>
      <c r="AQ1365" s="43">
        <v>1.0</v>
      </c>
    </row>
    <row r="1366" ht="15.75" customHeight="1">
      <c r="A1366" s="47">
        <v>2806.0</v>
      </c>
      <c r="B1366" s="48" t="str">
        <f t="array" ref="B1366">XLOOKUP(A1366,Industry_index!$A:$A,Industry_index!$B:$B)</f>
        <v>Services</v>
      </c>
      <c r="C1366" s="43">
        <v>672.0</v>
      </c>
      <c r="D1366" s="43">
        <v>1.67</v>
      </c>
      <c r="E1366" s="43">
        <v>2.0</v>
      </c>
      <c r="F1366" s="43">
        <v>13.0</v>
      </c>
      <c r="G1366" s="43">
        <v>0.0</v>
      </c>
      <c r="H1366" s="43">
        <v>5000.0</v>
      </c>
      <c r="I1366" s="43">
        <v>0.0</v>
      </c>
      <c r="J1366" s="43">
        <v>7450.0</v>
      </c>
      <c r="K1366" s="43">
        <v>23085.343333</v>
      </c>
      <c r="L1366" s="43">
        <v>12534.873333</v>
      </c>
      <c r="M1366" s="43">
        <v>0.0</v>
      </c>
      <c r="N1366" s="43">
        <v>0.0</v>
      </c>
      <c r="O1366" s="43">
        <v>0.0</v>
      </c>
      <c r="P1366" s="43">
        <v>0.0</v>
      </c>
      <c r="Q1366" s="43">
        <v>49484.337777</v>
      </c>
      <c r="R1366" s="43">
        <v>29406.03</v>
      </c>
      <c r="S1366" s="43">
        <v>0.387096358108574</v>
      </c>
      <c r="T1366" s="43">
        <v>-40.57508</v>
      </c>
      <c r="U1366" s="43">
        <v>1.0</v>
      </c>
      <c r="V1366" s="43">
        <v>1.0</v>
      </c>
      <c r="W1366" s="43">
        <v>0.0</v>
      </c>
      <c r="X1366" s="43">
        <v>0.0</v>
      </c>
      <c r="Y1366" s="43">
        <v>0.0</v>
      </c>
      <c r="Z1366" s="43">
        <v>1.0</v>
      </c>
      <c r="AA1366" s="43">
        <v>1.67</v>
      </c>
      <c r="AB1366" s="43">
        <v>2.0</v>
      </c>
      <c r="AC1366" s="43">
        <v>1.0</v>
      </c>
      <c r="AD1366" s="43">
        <v>0.0</v>
      </c>
      <c r="AE1366" s="43">
        <v>12534.873333</v>
      </c>
      <c r="AF1366" s="43">
        <v>0.0</v>
      </c>
      <c r="AG1366" s="43">
        <v>0.0</v>
      </c>
      <c r="AH1366" s="43">
        <v>0.0</v>
      </c>
      <c r="AI1366" s="43">
        <v>5000.0</v>
      </c>
      <c r="AJ1366" s="43">
        <v>0.0</v>
      </c>
      <c r="AK1366" s="43">
        <v>7450.0</v>
      </c>
      <c r="AL1366" s="43">
        <v>0.0</v>
      </c>
      <c r="AM1366" s="43">
        <v>0.2002350075389857</v>
      </c>
      <c r="AN1366" s="43">
        <v>0.0</v>
      </c>
      <c r="AO1366" s="43">
        <v>1.0</v>
      </c>
      <c r="AP1366" s="43">
        <v>96.0</v>
      </c>
      <c r="AQ1366" s="43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6.43"/>
    <col customWidth="1" min="3" max="3" width="8.71"/>
    <col customWidth="1" min="4" max="4" width="14.14"/>
    <col customWidth="1" min="5" max="5" width="27.0"/>
    <col customWidth="1" min="6" max="6" width="17.86"/>
    <col customWidth="1" min="7" max="7" width="12.29"/>
    <col customWidth="1" min="8" max="8" width="28.71"/>
    <col customWidth="1" min="9" max="9" width="14.14"/>
    <col customWidth="1" min="10" max="10" width="8.14"/>
    <col customWidth="1" min="11" max="11" width="8.29"/>
    <col customWidth="1" min="12" max="12" width="30.14"/>
    <col customWidth="1" min="13" max="13" width="10.57"/>
    <col customWidth="1" min="14" max="14" width="16.14"/>
    <col customWidth="1" min="15" max="15" width="11.29"/>
    <col customWidth="1" min="16" max="26" width="8.71"/>
  </cols>
  <sheetData>
    <row r="3"/>
    <row r="4"/>
    <row r="5"/>
    <row r="6"/>
    <row r="7"/>
    <row r="8"/>
    <row r="9"/>
    <row r="10"/>
    <row r="11"/>
    <row r="12"/>
    <row r="13"/>
    <row r="14"/>
    <row r="15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6" width="8.71"/>
  </cols>
  <sheetData>
    <row r="1">
      <c r="B1" s="47" t="s">
        <v>34</v>
      </c>
    </row>
    <row r="2">
      <c r="A2" s="47">
        <v>0.0</v>
      </c>
      <c r="B2" s="43" t="s">
        <v>65</v>
      </c>
    </row>
    <row r="3">
      <c r="A3" s="47">
        <v>1.0</v>
      </c>
      <c r="B3" s="43" t="s">
        <v>65</v>
      </c>
    </row>
    <row r="4">
      <c r="A4" s="47">
        <v>2.0</v>
      </c>
      <c r="B4" s="43" t="s">
        <v>63</v>
      </c>
    </row>
    <row r="5">
      <c r="A5" s="47">
        <v>3.0</v>
      </c>
      <c r="B5" s="43" t="s">
        <v>65</v>
      </c>
    </row>
    <row r="6">
      <c r="A6" s="47">
        <v>4.0</v>
      </c>
      <c r="B6" s="43" t="s">
        <v>64</v>
      </c>
    </row>
    <row r="7">
      <c r="A7" s="47">
        <v>5.0</v>
      </c>
      <c r="B7" s="43" t="s">
        <v>65</v>
      </c>
    </row>
    <row r="8">
      <c r="A8" s="47">
        <v>6.0</v>
      </c>
      <c r="B8" s="43" t="s">
        <v>64</v>
      </c>
    </row>
    <row r="9">
      <c r="A9" s="47">
        <v>7.0</v>
      </c>
      <c r="B9" s="43" t="s">
        <v>59</v>
      </c>
    </row>
    <row r="10">
      <c r="A10" s="47">
        <v>8.0</v>
      </c>
      <c r="B10" s="43" t="s">
        <v>65</v>
      </c>
    </row>
    <row r="11">
      <c r="A11" s="47">
        <v>9.0</v>
      </c>
      <c r="B11" s="43" t="s">
        <v>65</v>
      </c>
    </row>
    <row r="12">
      <c r="A12" s="47">
        <v>10.0</v>
      </c>
      <c r="B12" s="43" t="s">
        <v>64</v>
      </c>
    </row>
    <row r="13">
      <c r="A13" s="47">
        <v>11.0</v>
      </c>
      <c r="B13" s="43" t="s">
        <v>65</v>
      </c>
    </row>
    <row r="14">
      <c r="A14" s="47">
        <v>12.0</v>
      </c>
      <c r="B14" s="43" t="s">
        <v>64</v>
      </c>
    </row>
    <row r="15">
      <c r="A15" s="47">
        <v>13.0</v>
      </c>
      <c r="B15" s="43" t="s">
        <v>62</v>
      </c>
    </row>
    <row r="16">
      <c r="A16" s="47">
        <v>14.0</v>
      </c>
      <c r="B16" s="43" t="s">
        <v>64</v>
      </c>
    </row>
    <row r="17">
      <c r="A17" s="47">
        <v>15.0</v>
      </c>
      <c r="B17" s="43" t="s">
        <v>65</v>
      </c>
    </row>
    <row r="18">
      <c r="A18" s="47">
        <v>16.0</v>
      </c>
      <c r="B18" s="43" t="s">
        <v>63</v>
      </c>
    </row>
    <row r="19">
      <c r="A19" s="47">
        <v>17.0</v>
      </c>
      <c r="B19" s="43" t="s">
        <v>64</v>
      </c>
    </row>
    <row r="20">
      <c r="A20" s="47">
        <v>18.0</v>
      </c>
      <c r="B20" s="43" t="s">
        <v>64</v>
      </c>
    </row>
    <row r="21" ht="15.75" customHeight="1">
      <c r="A21" s="47">
        <v>19.0</v>
      </c>
      <c r="B21" s="43" t="s">
        <v>64</v>
      </c>
    </row>
    <row r="22" ht="15.75" customHeight="1">
      <c r="A22" s="47">
        <v>20.0</v>
      </c>
      <c r="B22" s="43" t="s">
        <v>64</v>
      </c>
    </row>
    <row r="23" ht="15.75" customHeight="1">
      <c r="A23" s="47">
        <v>21.0</v>
      </c>
      <c r="B23" s="43" t="s">
        <v>64</v>
      </c>
    </row>
    <row r="24" ht="15.75" customHeight="1">
      <c r="A24" s="47">
        <v>22.0</v>
      </c>
      <c r="B24" s="43" t="s">
        <v>65</v>
      </c>
    </row>
    <row r="25" ht="15.75" customHeight="1">
      <c r="A25" s="47">
        <v>23.0</v>
      </c>
      <c r="B25" s="43" t="s">
        <v>64</v>
      </c>
    </row>
    <row r="26" ht="15.75" customHeight="1">
      <c r="A26" s="47">
        <v>24.0</v>
      </c>
      <c r="B26" s="43" t="s">
        <v>65</v>
      </c>
    </row>
    <row r="27" ht="15.75" customHeight="1">
      <c r="A27" s="47">
        <v>25.0</v>
      </c>
      <c r="B27" s="43" t="s">
        <v>65</v>
      </c>
    </row>
    <row r="28" ht="15.75" customHeight="1">
      <c r="A28" s="47">
        <v>26.0</v>
      </c>
      <c r="B28" s="43" t="s">
        <v>59</v>
      </c>
    </row>
    <row r="29" ht="15.75" customHeight="1">
      <c r="A29" s="47">
        <v>27.0</v>
      </c>
      <c r="B29" s="43" t="s">
        <v>64</v>
      </c>
    </row>
    <row r="30" ht="15.75" customHeight="1">
      <c r="A30" s="47">
        <v>28.0</v>
      </c>
      <c r="B30" s="43" t="s">
        <v>61</v>
      </c>
    </row>
    <row r="31" ht="15.75" customHeight="1">
      <c r="A31" s="47">
        <v>29.0</v>
      </c>
      <c r="B31" s="43" t="s">
        <v>65</v>
      </c>
    </row>
    <row r="32" ht="15.75" customHeight="1">
      <c r="A32" s="47">
        <v>30.0</v>
      </c>
      <c r="B32" s="43" t="s">
        <v>58</v>
      </c>
    </row>
    <row r="33" ht="15.75" customHeight="1">
      <c r="A33" s="47">
        <v>31.0</v>
      </c>
      <c r="B33" s="43" t="s">
        <v>64</v>
      </c>
    </row>
    <row r="34" ht="15.75" customHeight="1">
      <c r="A34" s="47">
        <v>32.0</v>
      </c>
      <c r="B34" s="43" t="s">
        <v>58</v>
      </c>
    </row>
    <row r="35" ht="15.75" customHeight="1">
      <c r="A35" s="47">
        <v>33.0</v>
      </c>
      <c r="B35" s="43" t="s">
        <v>65</v>
      </c>
    </row>
    <row r="36" ht="15.75" customHeight="1">
      <c r="A36" s="47">
        <v>34.0</v>
      </c>
      <c r="B36" s="43" t="s">
        <v>64</v>
      </c>
    </row>
    <row r="37" ht="15.75" customHeight="1">
      <c r="A37" s="47">
        <v>35.0</v>
      </c>
      <c r="B37" s="43" t="s">
        <v>65</v>
      </c>
    </row>
    <row r="38" ht="15.75" customHeight="1">
      <c r="A38" s="47">
        <v>36.0</v>
      </c>
      <c r="B38" s="43" t="s">
        <v>59</v>
      </c>
    </row>
    <row r="39" ht="15.75" customHeight="1">
      <c r="A39" s="47">
        <v>37.0</v>
      </c>
      <c r="B39" s="43" t="s">
        <v>64</v>
      </c>
    </row>
    <row r="40" ht="15.75" customHeight="1">
      <c r="A40" s="47">
        <v>38.0</v>
      </c>
      <c r="B40" s="43" t="s">
        <v>64</v>
      </c>
    </row>
    <row r="41" ht="15.75" customHeight="1">
      <c r="A41" s="47">
        <v>39.0</v>
      </c>
      <c r="B41" s="43" t="s">
        <v>64</v>
      </c>
    </row>
    <row r="42" ht="15.75" customHeight="1">
      <c r="A42" s="47">
        <v>40.0</v>
      </c>
      <c r="B42" s="43" t="s">
        <v>64</v>
      </c>
    </row>
    <row r="43" ht="15.75" customHeight="1">
      <c r="A43" s="47">
        <v>41.0</v>
      </c>
      <c r="B43" s="43" t="s">
        <v>64</v>
      </c>
    </row>
    <row r="44" ht="15.75" customHeight="1">
      <c r="A44" s="47">
        <v>42.0</v>
      </c>
      <c r="B44" s="43" t="s">
        <v>66</v>
      </c>
    </row>
    <row r="45" ht="15.75" customHeight="1">
      <c r="A45" s="47">
        <v>43.0</v>
      </c>
      <c r="B45" s="43" t="s">
        <v>65</v>
      </c>
    </row>
    <row r="46" ht="15.75" customHeight="1">
      <c r="A46" s="47">
        <v>44.0</v>
      </c>
      <c r="B46" s="43" t="s">
        <v>64</v>
      </c>
    </row>
    <row r="47" ht="15.75" customHeight="1">
      <c r="A47" s="47">
        <v>45.0</v>
      </c>
      <c r="B47" s="43" t="s">
        <v>64</v>
      </c>
    </row>
    <row r="48" ht="15.75" customHeight="1">
      <c r="A48" s="47">
        <v>46.0</v>
      </c>
      <c r="B48" s="43" t="s">
        <v>61</v>
      </c>
    </row>
    <row r="49" ht="15.75" customHeight="1">
      <c r="A49" s="47">
        <v>47.0</v>
      </c>
      <c r="B49" s="43" t="s">
        <v>64</v>
      </c>
    </row>
    <row r="50" ht="15.75" customHeight="1">
      <c r="A50" s="47">
        <v>48.0</v>
      </c>
      <c r="B50" s="43" t="s">
        <v>65</v>
      </c>
    </row>
    <row r="51" ht="15.75" customHeight="1">
      <c r="A51" s="47">
        <v>49.0</v>
      </c>
      <c r="B51" s="43" t="s">
        <v>61</v>
      </c>
    </row>
    <row r="52" ht="15.75" customHeight="1">
      <c r="A52" s="47">
        <v>50.0</v>
      </c>
      <c r="B52" s="43" t="s">
        <v>67</v>
      </c>
    </row>
    <row r="53" ht="15.75" customHeight="1">
      <c r="A53" s="47">
        <v>51.0</v>
      </c>
      <c r="B53" s="43" t="s">
        <v>61</v>
      </c>
    </row>
    <row r="54" ht="15.75" customHeight="1">
      <c r="A54" s="47">
        <v>52.0</v>
      </c>
      <c r="B54" s="43" t="s">
        <v>59</v>
      </c>
    </row>
    <row r="55" ht="15.75" customHeight="1">
      <c r="A55" s="47">
        <v>53.0</v>
      </c>
      <c r="B55" s="43" t="s">
        <v>59</v>
      </c>
    </row>
    <row r="56" ht="15.75" customHeight="1">
      <c r="A56" s="47">
        <v>54.0</v>
      </c>
      <c r="B56" s="43" t="s">
        <v>64</v>
      </c>
    </row>
    <row r="57" ht="15.75" customHeight="1">
      <c r="A57" s="47">
        <v>55.0</v>
      </c>
      <c r="B57" s="43" t="s">
        <v>63</v>
      </c>
    </row>
    <row r="58" ht="15.75" customHeight="1">
      <c r="A58" s="47">
        <v>56.0</v>
      </c>
      <c r="B58" s="43" t="s">
        <v>64</v>
      </c>
    </row>
    <row r="59" ht="15.75" customHeight="1">
      <c r="A59" s="47">
        <v>57.0</v>
      </c>
      <c r="B59" s="43" t="s">
        <v>65</v>
      </c>
    </row>
    <row r="60" ht="15.75" customHeight="1">
      <c r="A60" s="47">
        <v>58.0</v>
      </c>
      <c r="B60" s="43" t="s">
        <v>64</v>
      </c>
    </row>
    <row r="61" ht="15.75" customHeight="1">
      <c r="A61" s="47">
        <v>59.0</v>
      </c>
      <c r="B61" s="43" t="s">
        <v>59</v>
      </c>
    </row>
    <row r="62" ht="15.75" customHeight="1">
      <c r="A62" s="47">
        <v>60.0</v>
      </c>
      <c r="B62" s="43" t="s">
        <v>64</v>
      </c>
    </row>
    <row r="63" ht="15.75" customHeight="1">
      <c r="A63" s="47">
        <v>61.0</v>
      </c>
      <c r="B63" s="43" t="s">
        <v>65</v>
      </c>
    </row>
    <row r="64" ht="15.75" customHeight="1">
      <c r="A64" s="47">
        <v>62.0</v>
      </c>
      <c r="B64" s="43" t="s">
        <v>64</v>
      </c>
    </row>
    <row r="65" ht="15.75" customHeight="1">
      <c r="A65" s="47">
        <v>63.0</v>
      </c>
      <c r="B65" s="43" t="s">
        <v>65</v>
      </c>
    </row>
    <row r="66" ht="15.75" customHeight="1">
      <c r="A66" s="47">
        <v>64.0</v>
      </c>
      <c r="B66" s="43" t="s">
        <v>64</v>
      </c>
    </row>
    <row r="67" ht="15.75" customHeight="1">
      <c r="A67" s="47">
        <v>65.0</v>
      </c>
      <c r="B67" s="43" t="s">
        <v>65</v>
      </c>
    </row>
    <row r="68" ht="15.75" customHeight="1">
      <c r="A68" s="47">
        <v>66.0</v>
      </c>
      <c r="B68" s="43" t="s">
        <v>65</v>
      </c>
    </row>
    <row r="69" ht="15.75" customHeight="1">
      <c r="A69" s="47">
        <v>67.0</v>
      </c>
      <c r="B69" s="43" t="s">
        <v>64</v>
      </c>
    </row>
    <row r="70" ht="15.75" customHeight="1">
      <c r="A70" s="47">
        <v>68.0</v>
      </c>
      <c r="B70" s="43" t="s">
        <v>63</v>
      </c>
    </row>
    <row r="71" ht="15.75" customHeight="1">
      <c r="A71" s="47">
        <v>69.0</v>
      </c>
      <c r="B71" s="43" t="s">
        <v>65</v>
      </c>
    </row>
    <row r="72" ht="15.75" customHeight="1">
      <c r="A72" s="47">
        <v>70.0</v>
      </c>
      <c r="B72" s="43" t="s">
        <v>61</v>
      </c>
    </row>
    <row r="73" ht="15.75" customHeight="1">
      <c r="A73" s="47">
        <v>71.0</v>
      </c>
      <c r="B73" s="43" t="s">
        <v>64</v>
      </c>
    </row>
    <row r="74" ht="15.75" customHeight="1">
      <c r="A74" s="47">
        <v>72.0</v>
      </c>
      <c r="B74" s="43" t="s">
        <v>58</v>
      </c>
    </row>
    <row r="75" ht="15.75" customHeight="1">
      <c r="A75" s="47">
        <v>73.0</v>
      </c>
      <c r="B75" s="43" t="s">
        <v>65</v>
      </c>
    </row>
    <row r="76" ht="15.75" customHeight="1">
      <c r="A76" s="47">
        <v>74.0</v>
      </c>
      <c r="B76" s="43" t="s">
        <v>59</v>
      </c>
    </row>
    <row r="77" ht="15.75" customHeight="1">
      <c r="A77" s="47">
        <v>75.0</v>
      </c>
      <c r="B77" s="43" t="s">
        <v>63</v>
      </c>
    </row>
    <row r="78" ht="15.75" customHeight="1">
      <c r="A78" s="47">
        <v>76.0</v>
      </c>
      <c r="B78" s="43" t="s">
        <v>59</v>
      </c>
    </row>
    <row r="79" ht="15.75" customHeight="1">
      <c r="A79" s="47">
        <v>77.0</v>
      </c>
      <c r="B79" s="43" t="s">
        <v>65</v>
      </c>
    </row>
    <row r="80" ht="15.75" customHeight="1">
      <c r="A80" s="47">
        <v>78.0</v>
      </c>
      <c r="B80" s="43" t="s">
        <v>65</v>
      </c>
    </row>
    <row r="81" ht="15.75" customHeight="1">
      <c r="A81" s="47">
        <v>79.0</v>
      </c>
      <c r="B81" s="43" t="s">
        <v>63</v>
      </c>
    </row>
    <row r="82" ht="15.75" customHeight="1">
      <c r="A82" s="47">
        <v>80.0</v>
      </c>
      <c r="B82" s="43" t="s">
        <v>64</v>
      </c>
    </row>
    <row r="83" ht="15.75" customHeight="1">
      <c r="A83" s="47">
        <v>81.0</v>
      </c>
      <c r="B83" s="43" t="s">
        <v>65</v>
      </c>
    </row>
    <row r="84" ht="15.75" customHeight="1">
      <c r="A84" s="47">
        <v>82.0</v>
      </c>
      <c r="B84" s="43" t="s">
        <v>64</v>
      </c>
    </row>
    <row r="85" ht="15.75" customHeight="1">
      <c r="A85" s="47">
        <v>83.0</v>
      </c>
      <c r="B85" s="43" t="s">
        <v>65</v>
      </c>
    </row>
    <row r="86" ht="15.75" customHeight="1">
      <c r="A86" s="47">
        <v>84.0</v>
      </c>
      <c r="B86" s="43" t="s">
        <v>59</v>
      </c>
    </row>
    <row r="87" ht="15.75" customHeight="1">
      <c r="A87" s="47">
        <v>85.0</v>
      </c>
      <c r="B87" s="43" t="s">
        <v>64</v>
      </c>
    </row>
    <row r="88" ht="15.75" customHeight="1">
      <c r="A88" s="47">
        <v>86.0</v>
      </c>
      <c r="B88" s="43" t="s">
        <v>64</v>
      </c>
    </row>
    <row r="89" ht="15.75" customHeight="1">
      <c r="A89" s="47">
        <v>87.0</v>
      </c>
      <c r="B89" s="43" t="s">
        <v>59</v>
      </c>
    </row>
    <row r="90" ht="15.75" customHeight="1">
      <c r="A90" s="47">
        <v>88.0</v>
      </c>
      <c r="B90" s="43" t="s">
        <v>64</v>
      </c>
    </row>
    <row r="91" ht="15.75" customHeight="1">
      <c r="A91" s="47">
        <v>89.0</v>
      </c>
      <c r="B91" s="43" t="s">
        <v>59</v>
      </c>
    </row>
    <row r="92" ht="15.75" customHeight="1">
      <c r="A92" s="47">
        <v>90.0</v>
      </c>
      <c r="B92" s="43" t="s">
        <v>64</v>
      </c>
    </row>
    <row r="93" ht="15.75" customHeight="1">
      <c r="A93" s="47">
        <v>91.0</v>
      </c>
      <c r="B93" s="43" t="s">
        <v>65</v>
      </c>
    </row>
    <row r="94" ht="15.75" customHeight="1">
      <c r="A94" s="47">
        <v>92.0</v>
      </c>
      <c r="B94" s="43" t="s">
        <v>64</v>
      </c>
    </row>
    <row r="95" ht="15.75" customHeight="1">
      <c r="A95" s="47">
        <v>93.0</v>
      </c>
      <c r="B95" s="43" t="s">
        <v>61</v>
      </c>
    </row>
    <row r="96" ht="15.75" customHeight="1">
      <c r="A96" s="47">
        <v>94.0</v>
      </c>
      <c r="B96" s="43" t="s">
        <v>64</v>
      </c>
    </row>
    <row r="97" ht="15.75" customHeight="1">
      <c r="A97" s="47">
        <v>95.0</v>
      </c>
      <c r="B97" s="43" t="s">
        <v>65</v>
      </c>
    </row>
    <row r="98" ht="15.75" customHeight="1">
      <c r="A98" s="47">
        <v>96.0</v>
      </c>
      <c r="B98" s="43" t="s">
        <v>59</v>
      </c>
    </row>
    <row r="99" ht="15.75" customHeight="1">
      <c r="A99" s="47">
        <v>97.0</v>
      </c>
      <c r="B99" s="43" t="s">
        <v>59</v>
      </c>
    </row>
    <row r="100" ht="15.75" customHeight="1">
      <c r="A100" s="47">
        <v>98.0</v>
      </c>
      <c r="B100" s="43" t="s">
        <v>59</v>
      </c>
    </row>
    <row r="101" ht="15.75" customHeight="1">
      <c r="A101" s="47">
        <v>99.0</v>
      </c>
      <c r="B101" s="43" t="s">
        <v>65</v>
      </c>
    </row>
    <row r="102" ht="15.75" customHeight="1">
      <c r="A102" s="47">
        <v>100.0</v>
      </c>
      <c r="B102" s="43" t="s">
        <v>65</v>
      </c>
    </row>
    <row r="103" ht="15.75" customHeight="1">
      <c r="A103" s="47">
        <v>101.0</v>
      </c>
      <c r="B103" s="43" t="s">
        <v>64</v>
      </c>
    </row>
    <row r="104" ht="15.75" customHeight="1">
      <c r="A104" s="47">
        <v>102.0</v>
      </c>
      <c r="B104" s="43" t="s">
        <v>65</v>
      </c>
    </row>
    <row r="105" ht="15.75" customHeight="1">
      <c r="A105" s="47">
        <v>103.0</v>
      </c>
      <c r="B105" s="43" t="s">
        <v>64</v>
      </c>
    </row>
    <row r="106" ht="15.75" customHeight="1">
      <c r="A106" s="47">
        <v>104.0</v>
      </c>
      <c r="B106" s="43" t="s">
        <v>65</v>
      </c>
    </row>
    <row r="107" ht="15.75" customHeight="1">
      <c r="A107" s="47">
        <v>105.0</v>
      </c>
      <c r="B107" s="43" t="s">
        <v>63</v>
      </c>
    </row>
    <row r="108" ht="15.75" customHeight="1">
      <c r="A108" s="47">
        <v>106.0</v>
      </c>
      <c r="B108" s="43" t="s">
        <v>65</v>
      </c>
    </row>
    <row r="109" ht="15.75" customHeight="1">
      <c r="A109" s="47">
        <v>107.0</v>
      </c>
      <c r="B109" s="43" t="s">
        <v>65</v>
      </c>
    </row>
    <row r="110" ht="15.75" customHeight="1">
      <c r="A110" s="47">
        <v>108.0</v>
      </c>
      <c r="B110" s="43" t="s">
        <v>64</v>
      </c>
    </row>
    <row r="111" ht="15.75" customHeight="1">
      <c r="A111" s="47">
        <v>109.0</v>
      </c>
      <c r="B111" s="43" t="s">
        <v>59</v>
      </c>
    </row>
    <row r="112" ht="15.75" customHeight="1">
      <c r="A112" s="47">
        <v>110.0</v>
      </c>
      <c r="B112" s="43" t="s">
        <v>65</v>
      </c>
    </row>
    <row r="113" ht="15.75" customHeight="1">
      <c r="A113" s="47">
        <v>111.0</v>
      </c>
      <c r="B113" s="43" t="s">
        <v>64</v>
      </c>
    </row>
    <row r="114" ht="15.75" customHeight="1">
      <c r="A114" s="47">
        <v>112.0</v>
      </c>
      <c r="B114" s="43" t="s">
        <v>64</v>
      </c>
    </row>
    <row r="115" ht="15.75" customHeight="1">
      <c r="A115" s="47">
        <v>113.0</v>
      </c>
      <c r="B115" s="43" t="s">
        <v>64</v>
      </c>
    </row>
    <row r="116" ht="15.75" customHeight="1">
      <c r="A116" s="47">
        <v>114.0</v>
      </c>
      <c r="B116" s="43" t="s">
        <v>65</v>
      </c>
    </row>
    <row r="117" ht="15.75" customHeight="1">
      <c r="A117" s="47">
        <v>115.0</v>
      </c>
      <c r="B117" s="43" t="s">
        <v>63</v>
      </c>
    </row>
    <row r="118" ht="15.75" customHeight="1">
      <c r="A118" s="47">
        <v>116.0</v>
      </c>
      <c r="B118" s="43" t="s">
        <v>63</v>
      </c>
    </row>
    <row r="119" ht="15.75" customHeight="1">
      <c r="A119" s="47">
        <v>117.0</v>
      </c>
      <c r="B119" s="43" t="s">
        <v>59</v>
      </c>
    </row>
    <row r="120" ht="15.75" customHeight="1">
      <c r="A120" s="47">
        <v>118.0</v>
      </c>
      <c r="B120" s="43" t="s">
        <v>64</v>
      </c>
    </row>
    <row r="121" ht="15.75" customHeight="1">
      <c r="A121" s="47">
        <v>119.0</v>
      </c>
      <c r="B121" s="43" t="s">
        <v>64</v>
      </c>
    </row>
    <row r="122" ht="15.75" customHeight="1">
      <c r="A122" s="47">
        <v>120.0</v>
      </c>
      <c r="B122" s="43" t="s">
        <v>65</v>
      </c>
    </row>
    <row r="123" ht="15.75" customHeight="1">
      <c r="A123" s="47">
        <v>121.0</v>
      </c>
      <c r="B123" s="43" t="s">
        <v>64</v>
      </c>
    </row>
    <row r="124" ht="15.75" customHeight="1">
      <c r="A124" s="47">
        <v>122.0</v>
      </c>
      <c r="B124" s="43" t="s">
        <v>65</v>
      </c>
    </row>
    <row r="125" ht="15.75" customHeight="1">
      <c r="A125" s="47">
        <v>123.0</v>
      </c>
      <c r="B125" s="43" t="s">
        <v>65</v>
      </c>
    </row>
    <row r="126" ht="15.75" customHeight="1">
      <c r="A126" s="47">
        <v>124.0</v>
      </c>
      <c r="B126" s="43" t="s">
        <v>59</v>
      </c>
    </row>
    <row r="127" ht="15.75" customHeight="1">
      <c r="A127" s="47">
        <v>125.0</v>
      </c>
      <c r="B127" s="43" t="s">
        <v>65</v>
      </c>
    </row>
    <row r="128" ht="15.75" customHeight="1">
      <c r="A128" s="47">
        <v>126.0</v>
      </c>
      <c r="B128" s="43" t="s">
        <v>65</v>
      </c>
    </row>
    <row r="129" ht="15.75" customHeight="1">
      <c r="A129" s="47">
        <v>127.0</v>
      </c>
      <c r="B129" s="43" t="s">
        <v>63</v>
      </c>
    </row>
    <row r="130" ht="15.75" customHeight="1">
      <c r="A130" s="47">
        <v>128.0</v>
      </c>
      <c r="B130" s="43" t="s">
        <v>64</v>
      </c>
    </row>
    <row r="131" ht="15.75" customHeight="1">
      <c r="A131" s="47">
        <v>129.0</v>
      </c>
      <c r="B131" s="43" t="s">
        <v>59</v>
      </c>
    </row>
    <row r="132" ht="15.75" customHeight="1">
      <c r="A132" s="47">
        <v>130.0</v>
      </c>
      <c r="B132" s="43" t="s">
        <v>64</v>
      </c>
    </row>
    <row r="133" ht="15.75" customHeight="1">
      <c r="A133" s="47">
        <v>131.0</v>
      </c>
      <c r="B133" s="43" t="s">
        <v>65</v>
      </c>
    </row>
    <row r="134" ht="15.75" customHeight="1">
      <c r="A134" s="47">
        <v>132.0</v>
      </c>
      <c r="B134" s="43" t="s">
        <v>64</v>
      </c>
    </row>
    <row r="135" ht="15.75" customHeight="1">
      <c r="A135" s="47">
        <v>133.0</v>
      </c>
      <c r="B135" s="43" t="s">
        <v>61</v>
      </c>
    </row>
    <row r="136" ht="15.75" customHeight="1">
      <c r="A136" s="47">
        <v>134.0</v>
      </c>
      <c r="B136" s="43" t="s">
        <v>64</v>
      </c>
    </row>
    <row r="137" ht="15.75" customHeight="1">
      <c r="A137" s="47">
        <v>135.0</v>
      </c>
      <c r="B137" s="43" t="s">
        <v>65</v>
      </c>
    </row>
    <row r="138" ht="15.75" customHeight="1">
      <c r="A138" s="47">
        <v>136.0</v>
      </c>
      <c r="B138" s="43" t="s">
        <v>65</v>
      </c>
    </row>
    <row r="139" ht="15.75" customHeight="1">
      <c r="A139" s="47">
        <v>137.0</v>
      </c>
      <c r="B139" s="43" t="s">
        <v>64</v>
      </c>
    </row>
    <row r="140" ht="15.75" customHeight="1">
      <c r="A140" s="47">
        <v>138.0</v>
      </c>
      <c r="B140" s="43" t="s">
        <v>64</v>
      </c>
    </row>
    <row r="141" ht="15.75" customHeight="1">
      <c r="A141" s="47">
        <v>139.0</v>
      </c>
      <c r="B141" s="43" t="s">
        <v>64</v>
      </c>
    </row>
    <row r="142" ht="15.75" customHeight="1">
      <c r="A142" s="47">
        <v>140.0</v>
      </c>
      <c r="B142" s="43" t="s">
        <v>59</v>
      </c>
    </row>
    <row r="143" ht="15.75" customHeight="1">
      <c r="A143" s="47">
        <v>141.0</v>
      </c>
      <c r="B143" s="43" t="s">
        <v>65</v>
      </c>
    </row>
    <row r="144" ht="15.75" customHeight="1">
      <c r="A144" s="47">
        <v>142.0</v>
      </c>
      <c r="B144" s="43" t="s">
        <v>65</v>
      </c>
    </row>
    <row r="145" ht="15.75" customHeight="1">
      <c r="A145" s="47">
        <v>143.0</v>
      </c>
      <c r="B145" s="43" t="s">
        <v>61</v>
      </c>
    </row>
    <row r="146" ht="15.75" customHeight="1">
      <c r="A146" s="47">
        <v>144.0</v>
      </c>
      <c r="B146" s="43" t="s">
        <v>65</v>
      </c>
    </row>
    <row r="147" ht="15.75" customHeight="1">
      <c r="A147" s="47">
        <v>145.0</v>
      </c>
      <c r="B147" s="43" t="s">
        <v>67</v>
      </c>
    </row>
    <row r="148" ht="15.75" customHeight="1">
      <c r="A148" s="47">
        <v>146.0</v>
      </c>
      <c r="B148" s="43" t="s">
        <v>64</v>
      </c>
    </row>
    <row r="149" ht="15.75" customHeight="1">
      <c r="A149" s="47">
        <v>147.0</v>
      </c>
      <c r="B149" s="43" t="s">
        <v>59</v>
      </c>
    </row>
    <row r="150" ht="15.75" customHeight="1">
      <c r="A150" s="47">
        <v>148.0</v>
      </c>
      <c r="B150" s="43" t="s">
        <v>59</v>
      </c>
    </row>
    <row r="151" ht="15.75" customHeight="1">
      <c r="A151" s="47">
        <v>149.0</v>
      </c>
      <c r="B151" s="43" t="s">
        <v>64</v>
      </c>
    </row>
    <row r="152" ht="15.75" customHeight="1">
      <c r="A152" s="47">
        <v>150.0</v>
      </c>
      <c r="B152" s="43" t="s">
        <v>59</v>
      </c>
    </row>
    <row r="153" ht="15.75" customHeight="1">
      <c r="A153" s="47">
        <v>151.0</v>
      </c>
      <c r="B153" s="43" t="s">
        <v>64</v>
      </c>
    </row>
    <row r="154" ht="15.75" customHeight="1">
      <c r="A154" s="47">
        <v>152.0</v>
      </c>
      <c r="B154" s="43" t="s">
        <v>65</v>
      </c>
    </row>
    <row r="155" ht="15.75" customHeight="1">
      <c r="A155" s="47">
        <v>153.0</v>
      </c>
      <c r="B155" s="43" t="s">
        <v>59</v>
      </c>
    </row>
    <row r="156" ht="15.75" customHeight="1">
      <c r="A156" s="47">
        <v>154.0</v>
      </c>
      <c r="B156" s="43" t="s">
        <v>62</v>
      </c>
    </row>
    <row r="157" ht="15.75" customHeight="1">
      <c r="A157" s="47">
        <v>155.0</v>
      </c>
      <c r="B157" s="43" t="s">
        <v>64</v>
      </c>
    </row>
    <row r="158" ht="15.75" customHeight="1">
      <c r="A158" s="47">
        <v>156.0</v>
      </c>
      <c r="B158" s="43" t="s">
        <v>64</v>
      </c>
    </row>
    <row r="159" ht="15.75" customHeight="1">
      <c r="A159" s="47">
        <v>157.0</v>
      </c>
      <c r="B159" s="43" t="s">
        <v>65</v>
      </c>
    </row>
    <row r="160" ht="15.75" customHeight="1">
      <c r="A160" s="47">
        <v>158.0</v>
      </c>
      <c r="B160" s="43" t="s">
        <v>62</v>
      </c>
    </row>
    <row r="161" ht="15.75" customHeight="1">
      <c r="A161" s="47">
        <v>159.0</v>
      </c>
      <c r="B161" s="43" t="s">
        <v>64</v>
      </c>
    </row>
    <row r="162" ht="15.75" customHeight="1">
      <c r="A162" s="47">
        <v>160.0</v>
      </c>
      <c r="B162" s="43" t="s">
        <v>64</v>
      </c>
    </row>
    <row r="163" ht="15.75" customHeight="1">
      <c r="A163" s="47">
        <v>161.0</v>
      </c>
      <c r="B163" s="43" t="s">
        <v>64</v>
      </c>
    </row>
    <row r="164" ht="15.75" customHeight="1">
      <c r="A164" s="47">
        <v>162.0</v>
      </c>
      <c r="B164" s="43" t="s">
        <v>64</v>
      </c>
    </row>
    <row r="165" ht="15.75" customHeight="1">
      <c r="A165" s="47">
        <v>163.0</v>
      </c>
      <c r="B165" s="43" t="s">
        <v>64</v>
      </c>
    </row>
    <row r="166" ht="15.75" customHeight="1">
      <c r="A166" s="47">
        <v>164.0</v>
      </c>
      <c r="B166" s="43" t="s">
        <v>65</v>
      </c>
    </row>
    <row r="167" ht="15.75" customHeight="1">
      <c r="A167" s="47">
        <v>165.0</v>
      </c>
      <c r="B167" s="43" t="s">
        <v>64</v>
      </c>
    </row>
    <row r="168" ht="15.75" customHeight="1">
      <c r="A168" s="47">
        <v>166.0</v>
      </c>
      <c r="B168" s="43" t="s">
        <v>63</v>
      </c>
    </row>
    <row r="169" ht="15.75" customHeight="1">
      <c r="A169" s="47">
        <v>167.0</v>
      </c>
      <c r="B169" s="43" t="s">
        <v>63</v>
      </c>
    </row>
    <row r="170" ht="15.75" customHeight="1">
      <c r="A170" s="47">
        <v>168.0</v>
      </c>
      <c r="B170" s="43" t="s">
        <v>64</v>
      </c>
    </row>
    <row r="171" ht="15.75" customHeight="1">
      <c r="A171" s="47">
        <v>169.0</v>
      </c>
      <c r="B171" s="43" t="s">
        <v>65</v>
      </c>
    </row>
    <row r="172" ht="15.75" customHeight="1">
      <c r="A172" s="47">
        <v>170.0</v>
      </c>
      <c r="B172" s="43" t="s">
        <v>64</v>
      </c>
    </row>
    <row r="173" ht="15.75" customHeight="1">
      <c r="A173" s="47">
        <v>171.0</v>
      </c>
      <c r="B173" s="43" t="s">
        <v>59</v>
      </c>
    </row>
    <row r="174" ht="15.75" customHeight="1">
      <c r="A174" s="47">
        <v>172.0</v>
      </c>
      <c r="B174" s="43" t="s">
        <v>61</v>
      </c>
    </row>
    <row r="175" ht="15.75" customHeight="1">
      <c r="A175" s="47">
        <v>173.0</v>
      </c>
      <c r="B175" s="43" t="s">
        <v>59</v>
      </c>
    </row>
    <row r="176" ht="15.75" customHeight="1">
      <c r="A176" s="47">
        <v>174.0</v>
      </c>
      <c r="B176" s="43" t="s">
        <v>65</v>
      </c>
    </row>
    <row r="177" ht="15.75" customHeight="1">
      <c r="A177" s="47">
        <v>175.0</v>
      </c>
      <c r="B177" s="43" t="s">
        <v>65</v>
      </c>
    </row>
    <row r="178" ht="15.75" customHeight="1">
      <c r="A178" s="47">
        <v>176.0</v>
      </c>
      <c r="B178" s="43" t="s">
        <v>65</v>
      </c>
    </row>
    <row r="179" ht="15.75" customHeight="1">
      <c r="A179" s="47">
        <v>177.0</v>
      </c>
      <c r="B179" s="43" t="s">
        <v>65</v>
      </c>
    </row>
    <row r="180" ht="15.75" customHeight="1">
      <c r="A180" s="47">
        <v>178.0</v>
      </c>
      <c r="B180" s="43" t="s">
        <v>65</v>
      </c>
    </row>
    <row r="181" ht="15.75" customHeight="1">
      <c r="A181" s="47">
        <v>179.0</v>
      </c>
      <c r="B181" s="43" t="s">
        <v>64</v>
      </c>
    </row>
    <row r="182" ht="15.75" customHeight="1">
      <c r="A182" s="47">
        <v>180.0</v>
      </c>
      <c r="B182" s="43" t="s">
        <v>64</v>
      </c>
    </row>
    <row r="183" ht="15.75" customHeight="1">
      <c r="A183" s="47">
        <v>181.0</v>
      </c>
      <c r="B183" s="43" t="s">
        <v>64</v>
      </c>
    </row>
    <row r="184" ht="15.75" customHeight="1">
      <c r="A184" s="47">
        <v>182.0</v>
      </c>
      <c r="B184" s="43" t="s">
        <v>59</v>
      </c>
    </row>
    <row r="185" ht="15.75" customHeight="1">
      <c r="A185" s="47">
        <v>183.0</v>
      </c>
      <c r="B185" s="43" t="s">
        <v>64</v>
      </c>
    </row>
    <row r="186" ht="15.75" customHeight="1">
      <c r="A186" s="47">
        <v>184.0</v>
      </c>
      <c r="B186" s="43" t="s">
        <v>65</v>
      </c>
    </row>
    <row r="187" ht="15.75" customHeight="1">
      <c r="A187" s="47">
        <v>185.0</v>
      </c>
      <c r="B187" s="43" t="s">
        <v>65</v>
      </c>
    </row>
    <row r="188" ht="15.75" customHeight="1">
      <c r="A188" s="47">
        <v>186.0</v>
      </c>
      <c r="B188" s="43" t="s">
        <v>64</v>
      </c>
    </row>
    <row r="189" ht="15.75" customHeight="1">
      <c r="A189" s="47">
        <v>187.0</v>
      </c>
      <c r="B189" s="43" t="s">
        <v>65</v>
      </c>
    </row>
    <row r="190" ht="15.75" customHeight="1">
      <c r="A190" s="47">
        <v>188.0</v>
      </c>
      <c r="B190" s="43" t="s">
        <v>59</v>
      </c>
    </row>
    <row r="191" ht="15.75" customHeight="1">
      <c r="A191" s="47">
        <v>189.0</v>
      </c>
      <c r="B191" s="43" t="s">
        <v>61</v>
      </c>
    </row>
    <row r="192" ht="15.75" customHeight="1">
      <c r="A192" s="47">
        <v>190.0</v>
      </c>
      <c r="B192" s="43" t="s">
        <v>65</v>
      </c>
    </row>
    <row r="193" ht="15.75" customHeight="1">
      <c r="A193" s="47">
        <v>191.0</v>
      </c>
      <c r="B193" s="43" t="s">
        <v>65</v>
      </c>
    </row>
    <row r="194" ht="15.75" customHeight="1">
      <c r="A194" s="47">
        <v>192.0</v>
      </c>
      <c r="B194" s="43" t="s">
        <v>63</v>
      </c>
    </row>
    <row r="195" ht="15.75" customHeight="1">
      <c r="A195" s="47">
        <v>193.0</v>
      </c>
      <c r="B195" s="43" t="s">
        <v>59</v>
      </c>
    </row>
    <row r="196" ht="15.75" customHeight="1">
      <c r="A196" s="47">
        <v>194.0</v>
      </c>
      <c r="B196" s="43" t="s">
        <v>65</v>
      </c>
    </row>
    <row r="197" ht="15.75" customHeight="1">
      <c r="A197" s="47">
        <v>195.0</v>
      </c>
      <c r="B197" s="43" t="s">
        <v>64</v>
      </c>
    </row>
    <row r="198" ht="15.75" customHeight="1">
      <c r="A198" s="47">
        <v>196.0</v>
      </c>
      <c r="B198" s="43" t="s">
        <v>62</v>
      </c>
    </row>
    <row r="199" ht="15.75" customHeight="1">
      <c r="A199" s="47">
        <v>197.0</v>
      </c>
      <c r="B199" s="43" t="s">
        <v>65</v>
      </c>
    </row>
    <row r="200" ht="15.75" customHeight="1">
      <c r="A200" s="47">
        <v>198.0</v>
      </c>
      <c r="B200" s="43" t="s">
        <v>65</v>
      </c>
    </row>
    <row r="201" ht="15.75" customHeight="1">
      <c r="A201" s="47">
        <v>199.0</v>
      </c>
      <c r="B201" s="43" t="s">
        <v>65</v>
      </c>
    </row>
    <row r="202" ht="15.75" customHeight="1">
      <c r="A202" s="47">
        <v>200.0</v>
      </c>
      <c r="B202" s="43" t="s">
        <v>65</v>
      </c>
    </row>
    <row r="203" ht="15.75" customHeight="1">
      <c r="A203" s="47">
        <v>201.0</v>
      </c>
      <c r="B203" s="43" t="s">
        <v>63</v>
      </c>
    </row>
    <row r="204" ht="15.75" customHeight="1">
      <c r="A204" s="47">
        <v>202.0</v>
      </c>
      <c r="B204" s="43" t="s">
        <v>63</v>
      </c>
    </row>
    <row r="205" ht="15.75" customHeight="1">
      <c r="A205" s="47">
        <v>203.0</v>
      </c>
      <c r="B205" s="43" t="s">
        <v>65</v>
      </c>
    </row>
    <row r="206" ht="15.75" customHeight="1">
      <c r="A206" s="47">
        <v>204.0</v>
      </c>
      <c r="B206" s="43" t="s">
        <v>63</v>
      </c>
    </row>
    <row r="207" ht="15.75" customHeight="1">
      <c r="A207" s="47">
        <v>205.0</v>
      </c>
      <c r="B207" s="43" t="s">
        <v>65</v>
      </c>
    </row>
    <row r="208" ht="15.75" customHeight="1">
      <c r="A208" s="47">
        <v>206.0</v>
      </c>
      <c r="B208" s="43" t="s">
        <v>61</v>
      </c>
    </row>
    <row r="209" ht="15.75" customHeight="1">
      <c r="A209" s="47">
        <v>207.0</v>
      </c>
      <c r="B209" s="43" t="s">
        <v>65</v>
      </c>
    </row>
    <row r="210" ht="15.75" customHeight="1">
      <c r="A210" s="47">
        <v>208.0</v>
      </c>
      <c r="B210" s="43" t="s">
        <v>58</v>
      </c>
    </row>
    <row r="211" ht="15.75" customHeight="1">
      <c r="A211" s="47">
        <v>209.0</v>
      </c>
      <c r="B211" s="43" t="s">
        <v>64</v>
      </c>
    </row>
    <row r="212" ht="15.75" customHeight="1">
      <c r="A212" s="47">
        <v>210.0</v>
      </c>
      <c r="B212" s="43" t="s">
        <v>65</v>
      </c>
    </row>
    <row r="213" ht="15.75" customHeight="1">
      <c r="A213" s="47">
        <v>211.0</v>
      </c>
      <c r="B213" s="43" t="s">
        <v>64</v>
      </c>
    </row>
    <row r="214" ht="15.75" customHeight="1">
      <c r="A214" s="47">
        <v>212.0</v>
      </c>
      <c r="B214" s="43" t="s">
        <v>64</v>
      </c>
    </row>
    <row r="215" ht="15.75" customHeight="1">
      <c r="A215" s="47">
        <v>213.0</v>
      </c>
      <c r="B215" s="43" t="s">
        <v>64</v>
      </c>
    </row>
    <row r="216" ht="15.75" customHeight="1">
      <c r="A216" s="47">
        <v>214.0</v>
      </c>
      <c r="B216" s="43" t="s">
        <v>65</v>
      </c>
    </row>
    <row r="217" ht="15.75" customHeight="1">
      <c r="A217" s="47">
        <v>215.0</v>
      </c>
      <c r="B217" s="43" t="s">
        <v>64</v>
      </c>
    </row>
    <row r="218" ht="15.75" customHeight="1">
      <c r="A218" s="47">
        <v>216.0</v>
      </c>
      <c r="B218" s="43" t="s">
        <v>63</v>
      </c>
    </row>
    <row r="219" ht="15.75" customHeight="1">
      <c r="A219" s="47">
        <v>217.0</v>
      </c>
      <c r="B219" s="43" t="s">
        <v>64</v>
      </c>
    </row>
    <row r="220" ht="15.75" customHeight="1">
      <c r="A220" s="47">
        <v>218.0</v>
      </c>
      <c r="B220" s="43" t="s">
        <v>64</v>
      </c>
    </row>
    <row r="221" ht="15.75" customHeight="1">
      <c r="A221" s="47">
        <v>219.0</v>
      </c>
      <c r="B221" s="43" t="s">
        <v>66</v>
      </c>
    </row>
    <row r="222" ht="15.75" customHeight="1">
      <c r="A222" s="47">
        <v>220.0</v>
      </c>
      <c r="B222" s="43" t="s">
        <v>65</v>
      </c>
    </row>
    <row r="223" ht="15.75" customHeight="1">
      <c r="A223" s="47">
        <v>221.0</v>
      </c>
      <c r="B223" s="43" t="s">
        <v>64</v>
      </c>
    </row>
    <row r="224" ht="15.75" customHeight="1">
      <c r="A224" s="47">
        <v>222.0</v>
      </c>
      <c r="B224" s="43" t="s">
        <v>58</v>
      </c>
    </row>
    <row r="225" ht="15.75" customHeight="1">
      <c r="A225" s="47">
        <v>223.0</v>
      </c>
      <c r="B225" s="43" t="s">
        <v>64</v>
      </c>
    </row>
    <row r="226" ht="15.75" customHeight="1">
      <c r="A226" s="47">
        <v>224.0</v>
      </c>
      <c r="B226" s="43" t="s">
        <v>64</v>
      </c>
    </row>
    <row r="227" ht="15.75" customHeight="1">
      <c r="A227" s="47">
        <v>225.0</v>
      </c>
      <c r="B227" s="43" t="s">
        <v>59</v>
      </c>
    </row>
    <row r="228" ht="15.75" customHeight="1">
      <c r="A228" s="47">
        <v>226.0</v>
      </c>
      <c r="B228" s="43" t="s">
        <v>61</v>
      </c>
    </row>
    <row r="229" ht="15.75" customHeight="1">
      <c r="A229" s="47">
        <v>227.0</v>
      </c>
      <c r="B229" s="43" t="s">
        <v>65</v>
      </c>
    </row>
    <row r="230" ht="15.75" customHeight="1">
      <c r="A230" s="47">
        <v>228.0</v>
      </c>
      <c r="B230" s="43" t="s">
        <v>64</v>
      </c>
    </row>
    <row r="231" ht="15.75" customHeight="1">
      <c r="A231" s="47">
        <v>229.0</v>
      </c>
      <c r="B231" s="43" t="s">
        <v>63</v>
      </c>
    </row>
    <row r="232" ht="15.75" customHeight="1">
      <c r="A232" s="47">
        <v>230.0</v>
      </c>
      <c r="B232" s="43" t="s">
        <v>65</v>
      </c>
    </row>
    <row r="233" ht="15.75" customHeight="1">
      <c r="A233" s="47">
        <v>231.0</v>
      </c>
      <c r="B233" s="43" t="s">
        <v>65</v>
      </c>
    </row>
    <row r="234" ht="15.75" customHeight="1">
      <c r="A234" s="47">
        <v>232.0</v>
      </c>
      <c r="B234" s="43" t="s">
        <v>65</v>
      </c>
    </row>
    <row r="235" ht="15.75" customHeight="1">
      <c r="A235" s="47">
        <v>233.0</v>
      </c>
      <c r="B235" s="43" t="s">
        <v>65</v>
      </c>
    </row>
    <row r="236" ht="15.75" customHeight="1">
      <c r="A236" s="47">
        <v>234.0</v>
      </c>
      <c r="B236" s="43" t="s">
        <v>64</v>
      </c>
    </row>
    <row r="237" ht="15.75" customHeight="1">
      <c r="A237" s="47">
        <v>235.0</v>
      </c>
      <c r="B237" s="43" t="s">
        <v>64</v>
      </c>
    </row>
    <row r="238" ht="15.75" customHeight="1">
      <c r="A238" s="47">
        <v>236.0</v>
      </c>
      <c r="B238" s="43" t="s">
        <v>58</v>
      </c>
    </row>
    <row r="239" ht="15.75" customHeight="1">
      <c r="A239" s="47">
        <v>237.0</v>
      </c>
      <c r="B239" s="43" t="s">
        <v>64</v>
      </c>
    </row>
    <row r="240" ht="15.75" customHeight="1">
      <c r="A240" s="47">
        <v>238.0</v>
      </c>
      <c r="B240" s="43" t="s">
        <v>64</v>
      </c>
    </row>
    <row r="241" ht="15.75" customHeight="1">
      <c r="A241" s="47">
        <v>239.0</v>
      </c>
      <c r="B241" s="43" t="s">
        <v>63</v>
      </c>
    </row>
    <row r="242" ht="15.75" customHeight="1">
      <c r="A242" s="47">
        <v>240.0</v>
      </c>
      <c r="B242" s="43" t="s">
        <v>64</v>
      </c>
    </row>
    <row r="243" ht="15.75" customHeight="1">
      <c r="A243" s="47">
        <v>241.0</v>
      </c>
      <c r="B243" s="43" t="s">
        <v>63</v>
      </c>
    </row>
    <row r="244" ht="15.75" customHeight="1">
      <c r="A244" s="47">
        <v>242.0</v>
      </c>
      <c r="B244" s="43" t="s">
        <v>64</v>
      </c>
    </row>
    <row r="245" ht="15.75" customHeight="1">
      <c r="A245" s="47">
        <v>243.0</v>
      </c>
      <c r="B245" s="43" t="s">
        <v>65</v>
      </c>
    </row>
    <row r="246" ht="15.75" customHeight="1">
      <c r="A246" s="47">
        <v>244.0</v>
      </c>
      <c r="B246" s="43" t="s">
        <v>65</v>
      </c>
    </row>
    <row r="247" ht="15.75" customHeight="1">
      <c r="A247" s="47">
        <v>245.0</v>
      </c>
      <c r="B247" s="43" t="s">
        <v>65</v>
      </c>
    </row>
    <row r="248" ht="15.75" customHeight="1">
      <c r="A248" s="47">
        <v>246.0</v>
      </c>
      <c r="B248" s="43" t="s">
        <v>65</v>
      </c>
    </row>
    <row r="249" ht="15.75" customHeight="1">
      <c r="A249" s="47">
        <v>247.0</v>
      </c>
      <c r="B249" s="43" t="s">
        <v>64</v>
      </c>
    </row>
    <row r="250" ht="15.75" customHeight="1">
      <c r="A250" s="47">
        <v>248.0</v>
      </c>
      <c r="B250" s="43" t="s">
        <v>64</v>
      </c>
    </row>
    <row r="251" ht="15.75" customHeight="1">
      <c r="A251" s="47">
        <v>249.0</v>
      </c>
      <c r="B251" s="43" t="s">
        <v>63</v>
      </c>
    </row>
    <row r="252" ht="15.75" customHeight="1">
      <c r="A252" s="47">
        <v>250.0</v>
      </c>
      <c r="B252" s="43" t="s">
        <v>59</v>
      </c>
    </row>
    <row r="253" ht="15.75" customHeight="1">
      <c r="A253" s="47">
        <v>251.0</v>
      </c>
      <c r="B253" s="43" t="s">
        <v>65</v>
      </c>
    </row>
    <row r="254" ht="15.75" customHeight="1">
      <c r="A254" s="47">
        <v>252.0</v>
      </c>
      <c r="B254" s="43" t="s">
        <v>65</v>
      </c>
    </row>
    <row r="255" ht="15.75" customHeight="1">
      <c r="A255" s="47">
        <v>253.0</v>
      </c>
      <c r="B255" s="43" t="s">
        <v>64</v>
      </c>
    </row>
    <row r="256" ht="15.75" customHeight="1">
      <c r="A256" s="47">
        <v>254.0</v>
      </c>
      <c r="B256" s="43" t="s">
        <v>65</v>
      </c>
    </row>
    <row r="257" ht="15.75" customHeight="1">
      <c r="A257" s="47">
        <v>255.0</v>
      </c>
      <c r="B257" s="43" t="s">
        <v>64</v>
      </c>
    </row>
    <row r="258" ht="15.75" customHeight="1">
      <c r="A258" s="47">
        <v>256.0</v>
      </c>
      <c r="B258" s="43" t="s">
        <v>63</v>
      </c>
    </row>
    <row r="259" ht="15.75" customHeight="1">
      <c r="A259" s="47">
        <v>257.0</v>
      </c>
      <c r="B259" s="43" t="s">
        <v>62</v>
      </c>
    </row>
    <row r="260" ht="15.75" customHeight="1">
      <c r="A260" s="47">
        <v>258.0</v>
      </c>
      <c r="B260" s="43" t="s">
        <v>64</v>
      </c>
    </row>
    <row r="261" ht="15.75" customHeight="1">
      <c r="A261" s="47">
        <v>259.0</v>
      </c>
      <c r="B261" s="43" t="s">
        <v>63</v>
      </c>
    </row>
    <row r="262" ht="15.75" customHeight="1">
      <c r="A262" s="47">
        <v>260.0</v>
      </c>
      <c r="B262" s="43" t="s">
        <v>65</v>
      </c>
    </row>
    <row r="263" ht="15.75" customHeight="1">
      <c r="A263" s="47">
        <v>261.0</v>
      </c>
      <c r="B263" s="43" t="s">
        <v>64</v>
      </c>
    </row>
    <row r="264" ht="15.75" customHeight="1">
      <c r="A264" s="47">
        <v>262.0</v>
      </c>
      <c r="B264" s="43" t="s">
        <v>65</v>
      </c>
    </row>
    <row r="265" ht="15.75" customHeight="1">
      <c r="A265" s="47">
        <v>263.0</v>
      </c>
      <c r="B265" s="43" t="s">
        <v>59</v>
      </c>
    </row>
    <row r="266" ht="15.75" customHeight="1">
      <c r="A266" s="47">
        <v>264.0</v>
      </c>
      <c r="B266" s="43" t="s">
        <v>64</v>
      </c>
    </row>
    <row r="267" ht="15.75" customHeight="1">
      <c r="A267" s="47">
        <v>265.0</v>
      </c>
      <c r="B267" s="43" t="s">
        <v>64</v>
      </c>
    </row>
    <row r="268" ht="15.75" customHeight="1">
      <c r="A268" s="47">
        <v>266.0</v>
      </c>
      <c r="B268" s="43" t="s">
        <v>63</v>
      </c>
    </row>
    <row r="269" ht="15.75" customHeight="1">
      <c r="A269" s="47">
        <v>267.0</v>
      </c>
      <c r="B269" s="43" t="s">
        <v>65</v>
      </c>
    </row>
    <row r="270" ht="15.75" customHeight="1">
      <c r="A270" s="47">
        <v>268.0</v>
      </c>
      <c r="B270" s="43" t="s">
        <v>64</v>
      </c>
    </row>
    <row r="271" ht="15.75" customHeight="1">
      <c r="A271" s="47">
        <v>269.0</v>
      </c>
      <c r="B271" s="43" t="s">
        <v>64</v>
      </c>
    </row>
    <row r="272" ht="15.75" customHeight="1">
      <c r="A272" s="47">
        <v>270.0</v>
      </c>
      <c r="B272" s="43" t="s">
        <v>63</v>
      </c>
    </row>
    <row r="273" ht="15.75" customHeight="1">
      <c r="A273" s="47">
        <v>271.0</v>
      </c>
      <c r="B273" s="43" t="s">
        <v>64</v>
      </c>
    </row>
    <row r="274" ht="15.75" customHeight="1">
      <c r="A274" s="47">
        <v>272.0</v>
      </c>
      <c r="B274" s="43" t="s">
        <v>64</v>
      </c>
    </row>
    <row r="275" ht="15.75" customHeight="1">
      <c r="A275" s="47">
        <v>273.0</v>
      </c>
      <c r="B275" s="43" t="s">
        <v>64</v>
      </c>
    </row>
    <row r="276" ht="15.75" customHeight="1">
      <c r="A276" s="47">
        <v>274.0</v>
      </c>
      <c r="B276" s="43" t="s">
        <v>59</v>
      </c>
    </row>
    <row r="277" ht="15.75" customHeight="1">
      <c r="A277" s="47">
        <v>275.0</v>
      </c>
      <c r="B277" s="43" t="s">
        <v>59</v>
      </c>
    </row>
    <row r="278" ht="15.75" customHeight="1">
      <c r="A278" s="47">
        <v>276.0</v>
      </c>
      <c r="B278" s="43" t="s">
        <v>64</v>
      </c>
    </row>
    <row r="279" ht="15.75" customHeight="1">
      <c r="A279" s="47">
        <v>277.0</v>
      </c>
      <c r="B279" s="43" t="s">
        <v>62</v>
      </c>
    </row>
    <row r="280" ht="15.75" customHeight="1">
      <c r="A280" s="47">
        <v>278.0</v>
      </c>
      <c r="B280" s="43" t="s">
        <v>63</v>
      </c>
    </row>
    <row r="281" ht="15.75" customHeight="1">
      <c r="A281" s="47">
        <v>279.0</v>
      </c>
      <c r="B281" s="43" t="s">
        <v>59</v>
      </c>
    </row>
    <row r="282" ht="15.75" customHeight="1">
      <c r="A282" s="47">
        <v>280.0</v>
      </c>
      <c r="B282" s="43" t="s">
        <v>65</v>
      </c>
    </row>
    <row r="283" ht="15.75" customHeight="1">
      <c r="A283" s="47">
        <v>281.0</v>
      </c>
      <c r="B283" s="43" t="s">
        <v>66</v>
      </c>
    </row>
    <row r="284" ht="15.75" customHeight="1">
      <c r="A284" s="47">
        <v>282.0</v>
      </c>
      <c r="B284" s="43" t="s">
        <v>64</v>
      </c>
    </row>
    <row r="285" ht="15.75" customHeight="1">
      <c r="A285" s="47">
        <v>283.0</v>
      </c>
      <c r="B285" s="43" t="s">
        <v>65</v>
      </c>
    </row>
    <row r="286" ht="15.75" customHeight="1">
      <c r="A286" s="47">
        <v>284.0</v>
      </c>
      <c r="B286" s="43" t="s">
        <v>61</v>
      </c>
    </row>
    <row r="287" ht="15.75" customHeight="1">
      <c r="A287" s="47">
        <v>285.0</v>
      </c>
      <c r="B287" s="43" t="s">
        <v>64</v>
      </c>
    </row>
    <row r="288" ht="15.75" customHeight="1">
      <c r="A288" s="47">
        <v>286.0</v>
      </c>
      <c r="B288" s="43" t="s">
        <v>59</v>
      </c>
    </row>
    <row r="289" ht="15.75" customHeight="1">
      <c r="A289" s="47">
        <v>287.0</v>
      </c>
      <c r="B289" s="43" t="s">
        <v>67</v>
      </c>
    </row>
    <row r="290" ht="15.75" customHeight="1">
      <c r="A290" s="47">
        <v>288.0</v>
      </c>
      <c r="B290" s="43" t="s">
        <v>65</v>
      </c>
    </row>
    <row r="291" ht="15.75" customHeight="1">
      <c r="A291" s="47">
        <v>289.0</v>
      </c>
      <c r="B291" s="43" t="s">
        <v>58</v>
      </c>
    </row>
    <row r="292" ht="15.75" customHeight="1">
      <c r="A292" s="47">
        <v>290.0</v>
      </c>
      <c r="B292" s="43" t="s">
        <v>59</v>
      </c>
    </row>
    <row r="293" ht="15.75" customHeight="1">
      <c r="A293" s="47">
        <v>291.0</v>
      </c>
      <c r="B293" s="43" t="s">
        <v>59</v>
      </c>
    </row>
    <row r="294" ht="15.75" customHeight="1">
      <c r="A294" s="47">
        <v>292.0</v>
      </c>
      <c r="B294" s="43" t="s">
        <v>65</v>
      </c>
    </row>
    <row r="295" ht="15.75" customHeight="1">
      <c r="A295" s="47">
        <v>293.0</v>
      </c>
      <c r="B295" s="43" t="s">
        <v>64</v>
      </c>
    </row>
    <row r="296" ht="15.75" customHeight="1">
      <c r="A296" s="47">
        <v>294.0</v>
      </c>
      <c r="B296" s="43" t="s">
        <v>65</v>
      </c>
    </row>
    <row r="297" ht="15.75" customHeight="1">
      <c r="A297" s="47">
        <v>295.0</v>
      </c>
      <c r="B297" s="43" t="s">
        <v>63</v>
      </c>
    </row>
    <row r="298" ht="15.75" customHeight="1">
      <c r="A298" s="47">
        <v>296.0</v>
      </c>
      <c r="B298" s="43" t="s">
        <v>64</v>
      </c>
    </row>
    <row r="299" ht="15.75" customHeight="1">
      <c r="A299" s="47">
        <v>297.0</v>
      </c>
      <c r="B299" s="43" t="s">
        <v>64</v>
      </c>
    </row>
    <row r="300" ht="15.75" customHeight="1">
      <c r="A300" s="47">
        <v>298.0</v>
      </c>
      <c r="B300" s="43" t="s">
        <v>64</v>
      </c>
    </row>
    <row r="301" ht="15.75" customHeight="1">
      <c r="A301" s="47">
        <v>299.0</v>
      </c>
      <c r="B301" s="43" t="s">
        <v>64</v>
      </c>
    </row>
    <row r="302" ht="15.75" customHeight="1">
      <c r="A302" s="47">
        <v>300.0</v>
      </c>
      <c r="B302" s="43" t="s">
        <v>64</v>
      </c>
    </row>
    <row r="303" ht="15.75" customHeight="1">
      <c r="A303" s="47">
        <v>301.0</v>
      </c>
      <c r="B303" s="43" t="s">
        <v>65</v>
      </c>
    </row>
    <row r="304" ht="15.75" customHeight="1">
      <c r="A304" s="47">
        <v>302.0</v>
      </c>
      <c r="B304" s="43" t="s">
        <v>59</v>
      </c>
    </row>
    <row r="305" ht="15.75" customHeight="1">
      <c r="A305" s="47">
        <v>303.0</v>
      </c>
      <c r="B305" s="43" t="s">
        <v>59</v>
      </c>
    </row>
    <row r="306" ht="15.75" customHeight="1">
      <c r="A306" s="47">
        <v>304.0</v>
      </c>
      <c r="B306" s="43" t="s">
        <v>59</v>
      </c>
    </row>
    <row r="307" ht="15.75" customHeight="1">
      <c r="A307" s="47">
        <v>305.0</v>
      </c>
      <c r="B307" s="43" t="s">
        <v>64</v>
      </c>
    </row>
    <row r="308" ht="15.75" customHeight="1">
      <c r="A308" s="47">
        <v>306.0</v>
      </c>
      <c r="B308" s="43" t="s">
        <v>59</v>
      </c>
    </row>
    <row r="309" ht="15.75" customHeight="1">
      <c r="A309" s="47">
        <v>307.0</v>
      </c>
      <c r="B309" s="43" t="s">
        <v>64</v>
      </c>
    </row>
    <row r="310" ht="15.75" customHeight="1">
      <c r="A310" s="47">
        <v>308.0</v>
      </c>
      <c r="B310" s="43" t="s">
        <v>65</v>
      </c>
    </row>
    <row r="311" ht="15.75" customHeight="1">
      <c r="A311" s="47">
        <v>309.0</v>
      </c>
      <c r="B311" s="43" t="s">
        <v>59</v>
      </c>
    </row>
    <row r="312" ht="15.75" customHeight="1">
      <c r="A312" s="47">
        <v>310.0</v>
      </c>
      <c r="B312" s="43" t="s">
        <v>64</v>
      </c>
    </row>
    <row r="313" ht="15.75" customHeight="1">
      <c r="A313" s="47">
        <v>311.0</v>
      </c>
      <c r="B313" s="43" t="s">
        <v>59</v>
      </c>
    </row>
    <row r="314" ht="15.75" customHeight="1">
      <c r="A314" s="47">
        <v>312.0</v>
      </c>
      <c r="B314" s="43" t="s">
        <v>64</v>
      </c>
    </row>
    <row r="315" ht="15.75" customHeight="1">
      <c r="A315" s="47">
        <v>313.0</v>
      </c>
      <c r="B315" s="43" t="s">
        <v>64</v>
      </c>
    </row>
    <row r="316" ht="15.75" customHeight="1">
      <c r="A316" s="47">
        <v>314.0</v>
      </c>
      <c r="B316" s="43" t="s">
        <v>64</v>
      </c>
    </row>
    <row r="317" ht="15.75" customHeight="1">
      <c r="A317" s="47">
        <v>315.0</v>
      </c>
      <c r="B317" s="43" t="s">
        <v>64</v>
      </c>
    </row>
    <row r="318" ht="15.75" customHeight="1">
      <c r="A318" s="47">
        <v>316.0</v>
      </c>
      <c r="B318" s="43" t="s">
        <v>64</v>
      </c>
    </row>
    <row r="319" ht="15.75" customHeight="1">
      <c r="A319" s="47">
        <v>317.0</v>
      </c>
      <c r="B319" s="43" t="s">
        <v>65</v>
      </c>
    </row>
    <row r="320" ht="15.75" customHeight="1">
      <c r="A320" s="47">
        <v>318.0</v>
      </c>
      <c r="B320" s="43" t="s">
        <v>62</v>
      </c>
    </row>
    <row r="321" ht="15.75" customHeight="1">
      <c r="A321" s="47">
        <v>319.0</v>
      </c>
      <c r="B321" s="43" t="s">
        <v>65</v>
      </c>
    </row>
    <row r="322" ht="15.75" customHeight="1">
      <c r="A322" s="47">
        <v>320.0</v>
      </c>
      <c r="B322" s="43" t="s">
        <v>59</v>
      </c>
    </row>
    <row r="323" ht="15.75" customHeight="1">
      <c r="A323" s="47">
        <v>321.0</v>
      </c>
      <c r="B323" s="43" t="s">
        <v>65</v>
      </c>
    </row>
    <row r="324" ht="15.75" customHeight="1">
      <c r="A324" s="47">
        <v>322.0</v>
      </c>
      <c r="B324" s="43" t="s">
        <v>59</v>
      </c>
    </row>
    <row r="325" ht="15.75" customHeight="1">
      <c r="A325" s="47">
        <v>323.0</v>
      </c>
      <c r="B325" s="43" t="s">
        <v>65</v>
      </c>
    </row>
    <row r="326" ht="15.75" customHeight="1">
      <c r="A326" s="47">
        <v>324.0</v>
      </c>
      <c r="B326" s="43" t="s">
        <v>61</v>
      </c>
    </row>
    <row r="327" ht="15.75" customHeight="1">
      <c r="A327" s="47">
        <v>325.0</v>
      </c>
      <c r="B327" s="43" t="s">
        <v>63</v>
      </c>
    </row>
    <row r="328" ht="15.75" customHeight="1">
      <c r="A328" s="47">
        <v>326.0</v>
      </c>
      <c r="B328" s="43" t="s">
        <v>65</v>
      </c>
    </row>
    <row r="329" ht="15.75" customHeight="1">
      <c r="A329" s="47">
        <v>327.0</v>
      </c>
      <c r="B329" s="43" t="s">
        <v>62</v>
      </c>
    </row>
    <row r="330" ht="15.75" customHeight="1">
      <c r="A330" s="47">
        <v>328.0</v>
      </c>
      <c r="B330" s="43" t="s">
        <v>64</v>
      </c>
    </row>
    <row r="331" ht="15.75" customHeight="1">
      <c r="A331" s="47">
        <v>329.0</v>
      </c>
      <c r="B331" s="43" t="s">
        <v>59</v>
      </c>
    </row>
    <row r="332" ht="15.75" customHeight="1">
      <c r="A332" s="47">
        <v>330.0</v>
      </c>
      <c r="B332" s="43" t="s">
        <v>59</v>
      </c>
    </row>
    <row r="333" ht="15.75" customHeight="1">
      <c r="A333" s="47">
        <v>331.0</v>
      </c>
      <c r="B333" s="43" t="s">
        <v>65</v>
      </c>
    </row>
    <row r="334" ht="15.75" customHeight="1">
      <c r="A334" s="47">
        <v>332.0</v>
      </c>
      <c r="B334" s="43" t="s">
        <v>64</v>
      </c>
    </row>
    <row r="335" ht="15.75" customHeight="1">
      <c r="A335" s="47">
        <v>333.0</v>
      </c>
      <c r="B335" s="43" t="s">
        <v>64</v>
      </c>
    </row>
    <row r="336" ht="15.75" customHeight="1">
      <c r="A336" s="47">
        <v>334.0</v>
      </c>
      <c r="B336" s="43" t="s">
        <v>64</v>
      </c>
    </row>
    <row r="337" ht="15.75" customHeight="1">
      <c r="A337" s="47">
        <v>335.0</v>
      </c>
      <c r="B337" s="43" t="s">
        <v>63</v>
      </c>
    </row>
    <row r="338" ht="15.75" customHeight="1">
      <c r="A338" s="47">
        <v>336.0</v>
      </c>
      <c r="B338" s="43" t="s">
        <v>65</v>
      </c>
    </row>
    <row r="339" ht="15.75" customHeight="1">
      <c r="A339" s="47">
        <v>337.0</v>
      </c>
      <c r="B339" s="43" t="s">
        <v>63</v>
      </c>
    </row>
    <row r="340" ht="15.75" customHeight="1">
      <c r="A340" s="47">
        <v>338.0</v>
      </c>
      <c r="B340" s="43" t="s">
        <v>64</v>
      </c>
    </row>
    <row r="341" ht="15.75" customHeight="1">
      <c r="A341" s="47">
        <v>339.0</v>
      </c>
      <c r="B341" s="43" t="s">
        <v>63</v>
      </c>
    </row>
    <row r="342" ht="15.75" customHeight="1">
      <c r="A342" s="47">
        <v>340.0</v>
      </c>
      <c r="B342" s="43" t="s">
        <v>65</v>
      </c>
    </row>
    <row r="343" ht="15.75" customHeight="1">
      <c r="A343" s="47">
        <v>341.0</v>
      </c>
      <c r="B343" s="43" t="s">
        <v>64</v>
      </c>
    </row>
    <row r="344" ht="15.75" customHeight="1">
      <c r="A344" s="47">
        <v>342.0</v>
      </c>
      <c r="B344" s="43" t="s">
        <v>63</v>
      </c>
    </row>
    <row r="345" ht="15.75" customHeight="1">
      <c r="A345" s="47">
        <v>343.0</v>
      </c>
      <c r="B345" s="43" t="s">
        <v>61</v>
      </c>
    </row>
    <row r="346" ht="15.75" customHeight="1">
      <c r="A346" s="47">
        <v>344.0</v>
      </c>
      <c r="B346" s="43" t="s">
        <v>65</v>
      </c>
    </row>
    <row r="347" ht="15.75" customHeight="1">
      <c r="A347" s="47">
        <v>345.0</v>
      </c>
      <c r="B347" s="43" t="s">
        <v>59</v>
      </c>
    </row>
    <row r="348" ht="15.75" customHeight="1">
      <c r="A348" s="47">
        <v>346.0</v>
      </c>
      <c r="B348" s="43" t="s">
        <v>65</v>
      </c>
    </row>
    <row r="349" ht="15.75" customHeight="1">
      <c r="A349" s="47">
        <v>347.0</v>
      </c>
      <c r="B349" s="43" t="s">
        <v>64</v>
      </c>
    </row>
    <row r="350" ht="15.75" customHeight="1">
      <c r="A350" s="47">
        <v>348.0</v>
      </c>
      <c r="B350" s="43" t="s">
        <v>63</v>
      </c>
    </row>
    <row r="351" ht="15.75" customHeight="1">
      <c r="A351" s="47">
        <v>349.0</v>
      </c>
      <c r="B351" s="43" t="s">
        <v>65</v>
      </c>
    </row>
    <row r="352" ht="15.75" customHeight="1">
      <c r="A352" s="47">
        <v>350.0</v>
      </c>
      <c r="B352" s="43" t="s">
        <v>63</v>
      </c>
    </row>
    <row r="353" ht="15.75" customHeight="1">
      <c r="A353" s="47">
        <v>351.0</v>
      </c>
      <c r="B353" s="43" t="s">
        <v>65</v>
      </c>
    </row>
    <row r="354" ht="15.75" customHeight="1">
      <c r="A354" s="47">
        <v>352.0</v>
      </c>
      <c r="B354" s="43" t="s">
        <v>65</v>
      </c>
    </row>
    <row r="355" ht="15.75" customHeight="1">
      <c r="A355" s="47">
        <v>353.0</v>
      </c>
      <c r="B355" s="43" t="s">
        <v>65</v>
      </c>
    </row>
    <row r="356" ht="15.75" customHeight="1">
      <c r="A356" s="47">
        <v>354.0</v>
      </c>
      <c r="B356" s="43" t="s">
        <v>59</v>
      </c>
    </row>
    <row r="357" ht="15.75" customHeight="1">
      <c r="A357" s="47">
        <v>355.0</v>
      </c>
      <c r="B357" s="43" t="s">
        <v>64</v>
      </c>
    </row>
    <row r="358" ht="15.75" customHeight="1">
      <c r="A358" s="47">
        <v>356.0</v>
      </c>
      <c r="B358" s="43" t="s">
        <v>62</v>
      </c>
    </row>
    <row r="359" ht="15.75" customHeight="1">
      <c r="A359" s="47">
        <v>357.0</v>
      </c>
      <c r="B359" s="43" t="s">
        <v>65</v>
      </c>
    </row>
    <row r="360" ht="15.75" customHeight="1">
      <c r="A360" s="47">
        <v>358.0</v>
      </c>
      <c r="B360" s="43" t="s">
        <v>61</v>
      </c>
    </row>
    <row r="361" ht="15.75" customHeight="1">
      <c r="A361" s="47">
        <v>359.0</v>
      </c>
      <c r="B361" s="43" t="s">
        <v>64</v>
      </c>
    </row>
    <row r="362" ht="15.75" customHeight="1">
      <c r="A362" s="47">
        <v>360.0</v>
      </c>
      <c r="B362" s="43" t="s">
        <v>59</v>
      </c>
    </row>
    <row r="363" ht="15.75" customHeight="1">
      <c r="A363" s="47">
        <v>361.0</v>
      </c>
      <c r="B363" s="43" t="s">
        <v>64</v>
      </c>
    </row>
    <row r="364" ht="15.75" customHeight="1">
      <c r="A364" s="47">
        <v>362.0</v>
      </c>
      <c r="B364" s="43" t="s">
        <v>64</v>
      </c>
    </row>
    <row r="365" ht="15.75" customHeight="1">
      <c r="A365" s="47">
        <v>363.0</v>
      </c>
      <c r="B365" s="43" t="s">
        <v>59</v>
      </c>
    </row>
    <row r="366" ht="15.75" customHeight="1">
      <c r="A366" s="47">
        <v>364.0</v>
      </c>
      <c r="B366" s="43" t="s">
        <v>64</v>
      </c>
    </row>
    <row r="367" ht="15.75" customHeight="1">
      <c r="A367" s="47">
        <v>365.0</v>
      </c>
      <c r="B367" s="43" t="s">
        <v>63</v>
      </c>
    </row>
    <row r="368" ht="15.75" customHeight="1">
      <c r="A368" s="47">
        <v>366.0</v>
      </c>
      <c r="B368" s="43" t="s">
        <v>65</v>
      </c>
    </row>
    <row r="369" ht="15.75" customHeight="1">
      <c r="A369" s="47">
        <v>367.0</v>
      </c>
      <c r="B369" s="43" t="s">
        <v>63</v>
      </c>
    </row>
    <row r="370" ht="15.75" customHeight="1">
      <c r="A370" s="47">
        <v>368.0</v>
      </c>
      <c r="B370" s="43" t="s">
        <v>64</v>
      </c>
    </row>
    <row r="371" ht="15.75" customHeight="1">
      <c r="A371" s="47">
        <v>369.0</v>
      </c>
      <c r="B371" s="43" t="s">
        <v>63</v>
      </c>
    </row>
    <row r="372" ht="15.75" customHeight="1">
      <c r="A372" s="47">
        <v>370.0</v>
      </c>
      <c r="B372" s="43" t="s">
        <v>64</v>
      </c>
    </row>
    <row r="373" ht="15.75" customHeight="1">
      <c r="A373" s="47">
        <v>371.0</v>
      </c>
      <c r="B373" s="43" t="s">
        <v>61</v>
      </c>
    </row>
    <row r="374" ht="15.75" customHeight="1">
      <c r="A374" s="47">
        <v>372.0</v>
      </c>
      <c r="B374" s="43" t="s">
        <v>65</v>
      </c>
    </row>
    <row r="375" ht="15.75" customHeight="1">
      <c r="A375" s="47">
        <v>373.0</v>
      </c>
      <c r="B375" s="43" t="s">
        <v>66</v>
      </c>
    </row>
    <row r="376" ht="15.75" customHeight="1">
      <c r="A376" s="47">
        <v>374.0</v>
      </c>
      <c r="B376" s="43" t="s">
        <v>66</v>
      </c>
    </row>
    <row r="377" ht="15.75" customHeight="1">
      <c r="A377" s="47">
        <v>375.0</v>
      </c>
      <c r="B377" s="43" t="s">
        <v>63</v>
      </c>
    </row>
    <row r="378" ht="15.75" customHeight="1">
      <c r="A378" s="47">
        <v>376.0</v>
      </c>
      <c r="B378" s="43" t="s">
        <v>64</v>
      </c>
    </row>
    <row r="379" ht="15.75" customHeight="1">
      <c r="A379" s="47">
        <v>377.0</v>
      </c>
      <c r="B379" s="43" t="s">
        <v>65</v>
      </c>
    </row>
    <row r="380" ht="15.75" customHeight="1">
      <c r="A380" s="47">
        <v>378.0</v>
      </c>
      <c r="B380" s="43" t="s">
        <v>65</v>
      </c>
    </row>
    <row r="381" ht="15.75" customHeight="1">
      <c r="A381" s="47">
        <v>379.0</v>
      </c>
      <c r="B381" s="43" t="s">
        <v>64</v>
      </c>
    </row>
    <row r="382" ht="15.75" customHeight="1">
      <c r="A382" s="47">
        <v>380.0</v>
      </c>
      <c r="B382" s="43" t="s">
        <v>65</v>
      </c>
    </row>
    <row r="383" ht="15.75" customHeight="1">
      <c r="A383" s="47">
        <v>381.0</v>
      </c>
      <c r="B383" s="43" t="s">
        <v>61</v>
      </c>
    </row>
    <row r="384" ht="15.75" customHeight="1">
      <c r="A384" s="47">
        <v>382.0</v>
      </c>
      <c r="B384" s="43" t="s">
        <v>65</v>
      </c>
    </row>
    <row r="385" ht="15.75" customHeight="1">
      <c r="A385" s="47">
        <v>383.0</v>
      </c>
      <c r="B385" s="43" t="s">
        <v>63</v>
      </c>
    </row>
    <row r="386" ht="15.75" customHeight="1">
      <c r="A386" s="47">
        <v>384.0</v>
      </c>
      <c r="B386" s="43" t="s">
        <v>65</v>
      </c>
    </row>
    <row r="387" ht="15.75" customHeight="1">
      <c r="A387" s="47">
        <v>385.0</v>
      </c>
      <c r="B387" s="43" t="s">
        <v>65</v>
      </c>
    </row>
    <row r="388" ht="15.75" customHeight="1">
      <c r="A388" s="47">
        <v>386.0</v>
      </c>
      <c r="B388" s="43" t="s">
        <v>64</v>
      </c>
    </row>
    <row r="389" ht="15.75" customHeight="1">
      <c r="A389" s="47">
        <v>387.0</v>
      </c>
      <c r="B389" s="43" t="s">
        <v>59</v>
      </c>
    </row>
    <row r="390" ht="15.75" customHeight="1">
      <c r="A390" s="47">
        <v>388.0</v>
      </c>
      <c r="B390" s="43" t="s">
        <v>64</v>
      </c>
    </row>
    <row r="391" ht="15.75" customHeight="1">
      <c r="A391" s="47">
        <v>389.0</v>
      </c>
      <c r="B391" s="43" t="s">
        <v>64</v>
      </c>
    </row>
    <row r="392" ht="15.75" customHeight="1">
      <c r="A392" s="47">
        <v>390.0</v>
      </c>
      <c r="B392" s="43" t="s">
        <v>65</v>
      </c>
    </row>
    <row r="393" ht="15.75" customHeight="1">
      <c r="A393" s="47">
        <v>391.0</v>
      </c>
      <c r="B393" s="43" t="s">
        <v>59</v>
      </c>
    </row>
    <row r="394" ht="15.75" customHeight="1">
      <c r="A394" s="47">
        <v>392.0</v>
      </c>
      <c r="B394" s="43" t="s">
        <v>62</v>
      </c>
    </row>
    <row r="395" ht="15.75" customHeight="1">
      <c r="A395" s="47">
        <v>393.0</v>
      </c>
      <c r="B395" s="43" t="s">
        <v>61</v>
      </c>
    </row>
    <row r="396" ht="15.75" customHeight="1">
      <c r="A396" s="47">
        <v>394.0</v>
      </c>
      <c r="B396" s="43" t="s">
        <v>65</v>
      </c>
    </row>
    <row r="397" ht="15.75" customHeight="1">
      <c r="A397" s="47">
        <v>395.0</v>
      </c>
      <c r="B397" s="43" t="s">
        <v>65</v>
      </c>
    </row>
    <row r="398" ht="15.75" customHeight="1">
      <c r="A398" s="47">
        <v>396.0</v>
      </c>
      <c r="B398" s="43" t="s">
        <v>64</v>
      </c>
    </row>
    <row r="399" ht="15.75" customHeight="1">
      <c r="A399" s="47">
        <v>397.0</v>
      </c>
      <c r="B399" s="43" t="s">
        <v>62</v>
      </c>
    </row>
    <row r="400" ht="15.75" customHeight="1">
      <c r="A400" s="47">
        <v>398.0</v>
      </c>
      <c r="B400" s="43" t="s">
        <v>65</v>
      </c>
    </row>
    <row r="401" ht="15.75" customHeight="1">
      <c r="A401" s="47">
        <v>399.0</v>
      </c>
      <c r="B401" s="43" t="s">
        <v>64</v>
      </c>
    </row>
    <row r="402" ht="15.75" customHeight="1">
      <c r="A402" s="47">
        <v>400.0</v>
      </c>
      <c r="B402" s="43" t="s">
        <v>64</v>
      </c>
    </row>
    <row r="403" ht="15.75" customHeight="1">
      <c r="A403" s="47">
        <v>401.0</v>
      </c>
      <c r="B403" s="43" t="s">
        <v>64</v>
      </c>
    </row>
    <row r="404" ht="15.75" customHeight="1">
      <c r="A404" s="47">
        <v>402.0</v>
      </c>
      <c r="B404" s="43" t="s">
        <v>63</v>
      </c>
    </row>
    <row r="405" ht="15.75" customHeight="1">
      <c r="A405" s="47">
        <v>403.0</v>
      </c>
      <c r="B405" s="43" t="s">
        <v>59</v>
      </c>
    </row>
    <row r="406" ht="15.75" customHeight="1">
      <c r="A406" s="47">
        <v>404.0</v>
      </c>
      <c r="B406" s="43" t="s">
        <v>63</v>
      </c>
    </row>
    <row r="407" ht="15.75" customHeight="1">
      <c r="A407" s="47">
        <v>405.0</v>
      </c>
      <c r="B407" s="43" t="s">
        <v>65</v>
      </c>
    </row>
    <row r="408" ht="15.75" customHeight="1">
      <c r="A408" s="47">
        <v>406.0</v>
      </c>
      <c r="B408" s="43" t="s">
        <v>63</v>
      </c>
    </row>
    <row r="409" ht="15.75" customHeight="1">
      <c r="A409" s="47">
        <v>407.0</v>
      </c>
      <c r="B409" s="43" t="s">
        <v>64</v>
      </c>
    </row>
    <row r="410" ht="15.75" customHeight="1">
      <c r="A410" s="47">
        <v>408.0</v>
      </c>
      <c r="B410" s="43" t="s">
        <v>65</v>
      </c>
    </row>
    <row r="411" ht="15.75" customHeight="1">
      <c r="A411" s="47">
        <v>409.0</v>
      </c>
      <c r="B411" s="43" t="s">
        <v>62</v>
      </c>
    </row>
    <row r="412" ht="15.75" customHeight="1">
      <c r="A412" s="47">
        <v>410.0</v>
      </c>
      <c r="B412" s="43" t="s">
        <v>64</v>
      </c>
    </row>
    <row r="413" ht="15.75" customHeight="1">
      <c r="A413" s="47">
        <v>411.0</v>
      </c>
      <c r="B413" s="43" t="s">
        <v>65</v>
      </c>
    </row>
    <row r="414" ht="15.75" customHeight="1">
      <c r="A414" s="47">
        <v>412.0</v>
      </c>
      <c r="B414" s="43" t="s">
        <v>65</v>
      </c>
    </row>
    <row r="415" ht="15.75" customHeight="1">
      <c r="A415" s="47">
        <v>413.0</v>
      </c>
      <c r="B415" s="43" t="s">
        <v>65</v>
      </c>
    </row>
    <row r="416" ht="15.75" customHeight="1">
      <c r="A416" s="47">
        <v>414.0</v>
      </c>
      <c r="B416" s="43" t="s">
        <v>59</v>
      </c>
    </row>
    <row r="417" ht="15.75" customHeight="1">
      <c r="A417" s="47">
        <v>415.0</v>
      </c>
      <c r="B417" s="43" t="s">
        <v>59</v>
      </c>
    </row>
    <row r="418" ht="15.75" customHeight="1">
      <c r="A418" s="47">
        <v>416.0</v>
      </c>
      <c r="B418" s="43" t="s">
        <v>63</v>
      </c>
    </row>
    <row r="419" ht="15.75" customHeight="1">
      <c r="A419" s="47">
        <v>417.0</v>
      </c>
      <c r="B419" s="43" t="s">
        <v>63</v>
      </c>
    </row>
    <row r="420" ht="15.75" customHeight="1">
      <c r="A420" s="47">
        <v>418.0</v>
      </c>
      <c r="B420" s="43" t="s">
        <v>65</v>
      </c>
    </row>
    <row r="421" ht="15.75" customHeight="1">
      <c r="A421" s="47">
        <v>419.0</v>
      </c>
      <c r="B421" s="43" t="s">
        <v>61</v>
      </c>
    </row>
    <row r="422" ht="15.75" customHeight="1">
      <c r="A422" s="47">
        <v>420.0</v>
      </c>
      <c r="B422" s="43" t="s">
        <v>63</v>
      </c>
    </row>
    <row r="423" ht="15.75" customHeight="1">
      <c r="A423" s="47">
        <v>421.0</v>
      </c>
      <c r="B423" s="43" t="s">
        <v>63</v>
      </c>
    </row>
    <row r="424" ht="15.75" customHeight="1">
      <c r="A424" s="47">
        <v>422.0</v>
      </c>
      <c r="B424" s="43" t="s">
        <v>59</v>
      </c>
    </row>
    <row r="425" ht="15.75" customHeight="1">
      <c r="A425" s="47">
        <v>423.0</v>
      </c>
      <c r="B425" s="43" t="s">
        <v>64</v>
      </c>
    </row>
    <row r="426" ht="15.75" customHeight="1">
      <c r="A426" s="47">
        <v>424.0</v>
      </c>
      <c r="B426" s="43" t="s">
        <v>64</v>
      </c>
    </row>
    <row r="427" ht="15.75" customHeight="1">
      <c r="A427" s="47">
        <v>425.0</v>
      </c>
      <c r="B427" s="43" t="s">
        <v>64</v>
      </c>
    </row>
    <row r="428" ht="15.75" customHeight="1">
      <c r="A428" s="47">
        <v>426.0</v>
      </c>
      <c r="B428" s="43" t="s">
        <v>64</v>
      </c>
    </row>
    <row r="429" ht="15.75" customHeight="1">
      <c r="A429" s="47">
        <v>427.0</v>
      </c>
      <c r="B429" s="43" t="s">
        <v>64</v>
      </c>
    </row>
    <row r="430" ht="15.75" customHeight="1">
      <c r="A430" s="47">
        <v>428.0</v>
      </c>
      <c r="B430" s="43" t="s">
        <v>59</v>
      </c>
    </row>
    <row r="431" ht="15.75" customHeight="1">
      <c r="A431" s="47">
        <v>429.0</v>
      </c>
      <c r="B431" s="43" t="s">
        <v>63</v>
      </c>
    </row>
    <row r="432" ht="15.75" customHeight="1">
      <c r="A432" s="47">
        <v>430.0</v>
      </c>
      <c r="B432" s="43" t="s">
        <v>63</v>
      </c>
    </row>
    <row r="433" ht="15.75" customHeight="1">
      <c r="A433" s="47">
        <v>431.0</v>
      </c>
      <c r="B433" s="43" t="s">
        <v>64</v>
      </c>
    </row>
    <row r="434" ht="15.75" customHeight="1">
      <c r="A434" s="47">
        <v>432.0</v>
      </c>
      <c r="B434" s="43" t="s">
        <v>64</v>
      </c>
    </row>
    <row r="435" ht="15.75" customHeight="1">
      <c r="A435" s="47">
        <v>433.0</v>
      </c>
      <c r="B435" s="43" t="s">
        <v>58</v>
      </c>
    </row>
    <row r="436" ht="15.75" customHeight="1">
      <c r="A436" s="47">
        <v>434.0</v>
      </c>
      <c r="B436" s="43" t="s">
        <v>59</v>
      </c>
    </row>
    <row r="437" ht="15.75" customHeight="1">
      <c r="A437" s="47">
        <v>435.0</v>
      </c>
      <c r="B437" s="43" t="s">
        <v>64</v>
      </c>
    </row>
    <row r="438" ht="15.75" customHeight="1">
      <c r="A438" s="47">
        <v>436.0</v>
      </c>
      <c r="B438" s="43" t="s">
        <v>59</v>
      </c>
    </row>
    <row r="439" ht="15.75" customHeight="1">
      <c r="A439" s="47">
        <v>437.0</v>
      </c>
      <c r="B439" s="43" t="s">
        <v>65</v>
      </c>
    </row>
    <row r="440" ht="15.75" customHeight="1">
      <c r="A440" s="47">
        <v>438.0</v>
      </c>
      <c r="B440" s="43" t="s">
        <v>65</v>
      </c>
    </row>
    <row r="441" ht="15.75" customHeight="1">
      <c r="A441" s="47">
        <v>439.0</v>
      </c>
      <c r="B441" s="43" t="s">
        <v>63</v>
      </c>
    </row>
    <row r="442" ht="15.75" customHeight="1">
      <c r="A442" s="47">
        <v>440.0</v>
      </c>
      <c r="B442" s="43" t="s">
        <v>63</v>
      </c>
    </row>
    <row r="443" ht="15.75" customHeight="1">
      <c r="A443" s="47">
        <v>441.0</v>
      </c>
      <c r="B443" s="43" t="s">
        <v>65</v>
      </c>
    </row>
    <row r="444" ht="15.75" customHeight="1">
      <c r="A444" s="47">
        <v>442.0</v>
      </c>
      <c r="B444" s="43" t="s">
        <v>59</v>
      </c>
    </row>
    <row r="445" ht="15.75" customHeight="1">
      <c r="A445" s="47">
        <v>443.0</v>
      </c>
      <c r="B445" s="43" t="s">
        <v>65</v>
      </c>
    </row>
    <row r="446" ht="15.75" customHeight="1">
      <c r="A446" s="47">
        <v>444.0</v>
      </c>
      <c r="B446" s="43" t="s">
        <v>65</v>
      </c>
    </row>
    <row r="447" ht="15.75" customHeight="1">
      <c r="A447" s="47">
        <v>445.0</v>
      </c>
      <c r="B447" s="43" t="s">
        <v>65</v>
      </c>
    </row>
    <row r="448" ht="15.75" customHeight="1">
      <c r="A448" s="47">
        <v>446.0</v>
      </c>
      <c r="B448" s="43" t="s">
        <v>64</v>
      </c>
    </row>
    <row r="449" ht="15.75" customHeight="1">
      <c r="A449" s="47">
        <v>447.0</v>
      </c>
      <c r="B449" s="43" t="s">
        <v>63</v>
      </c>
    </row>
    <row r="450" ht="15.75" customHeight="1">
      <c r="A450" s="47">
        <v>448.0</v>
      </c>
      <c r="B450" s="43" t="s">
        <v>65</v>
      </c>
    </row>
    <row r="451" ht="15.75" customHeight="1">
      <c r="A451" s="47">
        <v>449.0</v>
      </c>
      <c r="B451" s="43" t="s">
        <v>59</v>
      </c>
    </row>
    <row r="452" ht="15.75" customHeight="1">
      <c r="A452" s="47">
        <v>450.0</v>
      </c>
      <c r="B452" s="43" t="s">
        <v>64</v>
      </c>
    </row>
    <row r="453" ht="15.75" customHeight="1">
      <c r="A453" s="47">
        <v>451.0</v>
      </c>
      <c r="B453" s="43" t="s">
        <v>59</v>
      </c>
    </row>
    <row r="454" ht="15.75" customHeight="1">
      <c r="A454" s="47">
        <v>452.0</v>
      </c>
      <c r="B454" s="43" t="s">
        <v>65</v>
      </c>
    </row>
    <row r="455" ht="15.75" customHeight="1">
      <c r="A455" s="47">
        <v>453.0</v>
      </c>
      <c r="B455" s="43" t="s">
        <v>65</v>
      </c>
    </row>
    <row r="456" ht="15.75" customHeight="1">
      <c r="A456" s="47">
        <v>454.0</v>
      </c>
      <c r="B456" s="43" t="s">
        <v>63</v>
      </c>
    </row>
    <row r="457" ht="15.75" customHeight="1">
      <c r="A457" s="47">
        <v>455.0</v>
      </c>
      <c r="B457" s="43" t="s">
        <v>65</v>
      </c>
    </row>
    <row r="458" ht="15.75" customHeight="1">
      <c r="A458" s="47">
        <v>456.0</v>
      </c>
      <c r="B458" s="43" t="s">
        <v>64</v>
      </c>
    </row>
    <row r="459" ht="15.75" customHeight="1">
      <c r="A459" s="47">
        <v>457.0</v>
      </c>
      <c r="B459" s="43" t="s">
        <v>58</v>
      </c>
    </row>
    <row r="460" ht="15.75" customHeight="1">
      <c r="A460" s="47">
        <v>458.0</v>
      </c>
      <c r="B460" s="43" t="s">
        <v>65</v>
      </c>
    </row>
    <row r="461" ht="15.75" customHeight="1">
      <c r="A461" s="47">
        <v>459.0</v>
      </c>
      <c r="B461" s="43" t="s">
        <v>64</v>
      </c>
    </row>
    <row r="462" ht="15.75" customHeight="1">
      <c r="A462" s="47">
        <v>460.0</v>
      </c>
      <c r="B462" s="43" t="s">
        <v>64</v>
      </c>
    </row>
    <row r="463" ht="15.75" customHeight="1">
      <c r="A463" s="47">
        <v>461.0</v>
      </c>
      <c r="B463" s="43" t="s">
        <v>65</v>
      </c>
    </row>
    <row r="464" ht="15.75" customHeight="1">
      <c r="A464" s="47">
        <v>462.0</v>
      </c>
      <c r="B464" s="43" t="s">
        <v>65</v>
      </c>
    </row>
    <row r="465" ht="15.75" customHeight="1">
      <c r="A465" s="47">
        <v>463.0</v>
      </c>
      <c r="B465" s="43" t="s">
        <v>62</v>
      </c>
    </row>
    <row r="466" ht="15.75" customHeight="1">
      <c r="A466" s="47">
        <v>464.0</v>
      </c>
      <c r="B466" s="43" t="s">
        <v>59</v>
      </c>
    </row>
    <row r="467" ht="15.75" customHeight="1">
      <c r="A467" s="47">
        <v>465.0</v>
      </c>
      <c r="B467" s="43" t="s">
        <v>63</v>
      </c>
    </row>
    <row r="468" ht="15.75" customHeight="1">
      <c r="A468" s="47">
        <v>466.0</v>
      </c>
      <c r="B468" s="43" t="s">
        <v>65</v>
      </c>
    </row>
    <row r="469" ht="15.75" customHeight="1">
      <c r="A469" s="47">
        <v>467.0</v>
      </c>
      <c r="B469" s="43" t="s">
        <v>62</v>
      </c>
    </row>
    <row r="470" ht="15.75" customHeight="1">
      <c r="A470" s="47">
        <v>468.0</v>
      </c>
      <c r="B470" s="43" t="s">
        <v>65</v>
      </c>
    </row>
    <row r="471" ht="15.75" customHeight="1">
      <c r="A471" s="47">
        <v>469.0</v>
      </c>
      <c r="B471" s="43" t="s">
        <v>64</v>
      </c>
    </row>
    <row r="472" ht="15.75" customHeight="1">
      <c r="A472" s="47">
        <v>470.0</v>
      </c>
      <c r="B472" s="43" t="s">
        <v>64</v>
      </c>
    </row>
    <row r="473" ht="15.75" customHeight="1">
      <c r="A473" s="47">
        <v>471.0</v>
      </c>
      <c r="B473" s="43" t="s">
        <v>64</v>
      </c>
    </row>
    <row r="474" ht="15.75" customHeight="1">
      <c r="A474" s="47">
        <v>472.0</v>
      </c>
      <c r="B474" s="43" t="s">
        <v>64</v>
      </c>
    </row>
    <row r="475" ht="15.75" customHeight="1">
      <c r="A475" s="47">
        <v>473.0</v>
      </c>
      <c r="B475" s="43" t="s">
        <v>64</v>
      </c>
    </row>
    <row r="476" ht="15.75" customHeight="1">
      <c r="A476" s="47">
        <v>474.0</v>
      </c>
      <c r="B476" s="43" t="s">
        <v>65</v>
      </c>
    </row>
    <row r="477" ht="15.75" customHeight="1">
      <c r="A477" s="47">
        <v>475.0</v>
      </c>
      <c r="B477" s="43" t="s">
        <v>59</v>
      </c>
    </row>
    <row r="478" ht="15.75" customHeight="1">
      <c r="A478" s="47">
        <v>476.0</v>
      </c>
      <c r="B478" s="43" t="s">
        <v>65</v>
      </c>
    </row>
    <row r="479" ht="15.75" customHeight="1">
      <c r="A479" s="47">
        <v>477.0</v>
      </c>
      <c r="B479" s="43" t="s">
        <v>64</v>
      </c>
    </row>
    <row r="480" ht="15.75" customHeight="1">
      <c r="A480" s="47">
        <v>478.0</v>
      </c>
      <c r="B480" s="43" t="s">
        <v>59</v>
      </c>
    </row>
    <row r="481" ht="15.75" customHeight="1">
      <c r="A481" s="47">
        <v>479.0</v>
      </c>
      <c r="B481" s="43" t="s">
        <v>64</v>
      </c>
    </row>
    <row r="482" ht="15.75" customHeight="1">
      <c r="A482" s="47">
        <v>480.0</v>
      </c>
      <c r="B482" s="43" t="s">
        <v>65</v>
      </c>
    </row>
    <row r="483" ht="15.75" customHeight="1">
      <c r="A483" s="47">
        <v>481.0</v>
      </c>
      <c r="B483" s="43" t="s">
        <v>59</v>
      </c>
    </row>
    <row r="484" ht="15.75" customHeight="1">
      <c r="A484" s="47">
        <v>482.0</v>
      </c>
      <c r="B484" s="43" t="s">
        <v>59</v>
      </c>
    </row>
    <row r="485" ht="15.75" customHeight="1">
      <c r="A485" s="47">
        <v>483.0</v>
      </c>
      <c r="B485" s="43" t="s">
        <v>59</v>
      </c>
    </row>
    <row r="486" ht="15.75" customHeight="1">
      <c r="A486" s="47">
        <v>484.0</v>
      </c>
      <c r="B486" s="43" t="s">
        <v>65</v>
      </c>
    </row>
    <row r="487" ht="15.75" customHeight="1">
      <c r="A487" s="47">
        <v>485.0</v>
      </c>
      <c r="B487" s="43" t="s">
        <v>62</v>
      </c>
    </row>
    <row r="488" ht="15.75" customHeight="1">
      <c r="A488" s="47">
        <v>486.0</v>
      </c>
      <c r="B488" s="43" t="s">
        <v>64</v>
      </c>
    </row>
    <row r="489" ht="15.75" customHeight="1">
      <c r="A489" s="47">
        <v>487.0</v>
      </c>
      <c r="B489" s="43" t="s">
        <v>59</v>
      </c>
    </row>
    <row r="490" ht="15.75" customHeight="1">
      <c r="A490" s="47">
        <v>488.0</v>
      </c>
      <c r="B490" s="43" t="s">
        <v>65</v>
      </c>
    </row>
    <row r="491" ht="15.75" customHeight="1">
      <c r="A491" s="47">
        <v>489.0</v>
      </c>
      <c r="B491" s="43" t="s">
        <v>65</v>
      </c>
    </row>
    <row r="492" ht="15.75" customHeight="1">
      <c r="A492" s="47">
        <v>490.0</v>
      </c>
      <c r="B492" s="43" t="s">
        <v>64</v>
      </c>
    </row>
    <row r="493" ht="15.75" customHeight="1">
      <c r="A493" s="47">
        <v>491.0</v>
      </c>
      <c r="B493" s="43" t="s">
        <v>65</v>
      </c>
    </row>
    <row r="494" ht="15.75" customHeight="1">
      <c r="A494" s="47">
        <v>492.0</v>
      </c>
      <c r="B494" s="43" t="s">
        <v>59</v>
      </c>
    </row>
    <row r="495" ht="15.75" customHeight="1">
      <c r="A495" s="47">
        <v>493.0</v>
      </c>
      <c r="B495" s="43" t="s">
        <v>64</v>
      </c>
    </row>
    <row r="496" ht="15.75" customHeight="1">
      <c r="A496" s="47">
        <v>494.0</v>
      </c>
      <c r="B496" s="43" t="s">
        <v>63</v>
      </c>
    </row>
    <row r="497" ht="15.75" customHeight="1">
      <c r="A497" s="47">
        <v>495.0</v>
      </c>
      <c r="B497" s="43" t="s">
        <v>63</v>
      </c>
    </row>
    <row r="498" ht="15.75" customHeight="1">
      <c r="A498" s="47">
        <v>496.0</v>
      </c>
      <c r="B498" s="43" t="s">
        <v>61</v>
      </c>
    </row>
    <row r="499" ht="15.75" customHeight="1">
      <c r="A499" s="47">
        <v>497.0</v>
      </c>
      <c r="B499" s="43" t="s">
        <v>65</v>
      </c>
    </row>
    <row r="500" ht="15.75" customHeight="1">
      <c r="A500" s="47">
        <v>498.0</v>
      </c>
      <c r="B500" s="43" t="s">
        <v>61</v>
      </c>
    </row>
    <row r="501" ht="15.75" customHeight="1">
      <c r="A501" s="47">
        <v>499.0</v>
      </c>
      <c r="B501" s="43" t="s">
        <v>64</v>
      </c>
    </row>
    <row r="502" ht="15.75" customHeight="1">
      <c r="A502" s="47">
        <v>500.0</v>
      </c>
      <c r="B502" s="43" t="s">
        <v>65</v>
      </c>
    </row>
    <row r="503" ht="15.75" customHeight="1">
      <c r="A503" s="47">
        <v>501.0</v>
      </c>
      <c r="B503" s="43" t="s">
        <v>61</v>
      </c>
    </row>
    <row r="504" ht="15.75" customHeight="1">
      <c r="A504" s="47">
        <v>502.0</v>
      </c>
      <c r="B504" s="43" t="s">
        <v>59</v>
      </c>
    </row>
    <row r="505" ht="15.75" customHeight="1">
      <c r="A505" s="47">
        <v>503.0</v>
      </c>
      <c r="B505" s="43" t="s">
        <v>63</v>
      </c>
    </row>
    <row r="506" ht="15.75" customHeight="1">
      <c r="A506" s="47">
        <v>504.0</v>
      </c>
      <c r="B506" s="43" t="s">
        <v>64</v>
      </c>
    </row>
    <row r="507" ht="15.75" customHeight="1">
      <c r="A507" s="47">
        <v>505.0</v>
      </c>
      <c r="B507" s="43" t="s">
        <v>65</v>
      </c>
    </row>
    <row r="508" ht="15.75" customHeight="1">
      <c r="A508" s="47">
        <v>506.0</v>
      </c>
      <c r="B508" s="43" t="s">
        <v>59</v>
      </c>
    </row>
    <row r="509" ht="15.75" customHeight="1">
      <c r="A509" s="47">
        <v>507.0</v>
      </c>
      <c r="B509" s="43" t="s">
        <v>64</v>
      </c>
    </row>
    <row r="510" ht="15.75" customHeight="1">
      <c r="A510" s="47">
        <v>508.0</v>
      </c>
      <c r="B510" s="43" t="s">
        <v>59</v>
      </c>
    </row>
    <row r="511" ht="15.75" customHeight="1">
      <c r="A511" s="47">
        <v>509.0</v>
      </c>
      <c r="B511" s="43" t="s">
        <v>59</v>
      </c>
    </row>
    <row r="512" ht="15.75" customHeight="1">
      <c r="A512" s="47">
        <v>510.0</v>
      </c>
      <c r="B512" s="43" t="s">
        <v>64</v>
      </c>
    </row>
    <row r="513" ht="15.75" customHeight="1">
      <c r="A513" s="47">
        <v>511.0</v>
      </c>
      <c r="B513" s="43" t="s">
        <v>64</v>
      </c>
    </row>
    <row r="514" ht="15.75" customHeight="1">
      <c r="A514" s="47">
        <v>512.0</v>
      </c>
      <c r="B514" s="43" t="s">
        <v>65</v>
      </c>
    </row>
    <row r="515" ht="15.75" customHeight="1">
      <c r="A515" s="47">
        <v>513.0</v>
      </c>
      <c r="B515" s="43" t="s">
        <v>64</v>
      </c>
    </row>
    <row r="516" ht="15.75" customHeight="1">
      <c r="A516" s="47">
        <v>514.0</v>
      </c>
      <c r="B516" s="43" t="s">
        <v>65</v>
      </c>
    </row>
    <row r="517" ht="15.75" customHeight="1">
      <c r="A517" s="47">
        <v>515.0</v>
      </c>
      <c r="B517" s="43" t="s">
        <v>65</v>
      </c>
    </row>
    <row r="518" ht="15.75" customHeight="1">
      <c r="A518" s="47">
        <v>516.0</v>
      </c>
      <c r="B518" s="43" t="s">
        <v>59</v>
      </c>
    </row>
    <row r="519" ht="15.75" customHeight="1">
      <c r="A519" s="47">
        <v>517.0</v>
      </c>
      <c r="B519" s="43" t="s">
        <v>64</v>
      </c>
    </row>
    <row r="520" ht="15.75" customHeight="1">
      <c r="A520" s="47">
        <v>518.0</v>
      </c>
      <c r="B520" s="43" t="s">
        <v>64</v>
      </c>
    </row>
    <row r="521" ht="15.75" customHeight="1">
      <c r="A521" s="47">
        <v>519.0</v>
      </c>
      <c r="B521" s="43" t="s">
        <v>65</v>
      </c>
    </row>
    <row r="522" ht="15.75" customHeight="1">
      <c r="A522" s="47">
        <v>520.0</v>
      </c>
      <c r="B522" s="43" t="s">
        <v>64</v>
      </c>
    </row>
    <row r="523" ht="15.75" customHeight="1">
      <c r="A523" s="47">
        <v>521.0</v>
      </c>
      <c r="B523" s="43" t="s">
        <v>65</v>
      </c>
    </row>
    <row r="524" ht="15.75" customHeight="1">
      <c r="A524" s="47">
        <v>522.0</v>
      </c>
      <c r="B524" s="43" t="s">
        <v>64</v>
      </c>
    </row>
    <row r="525" ht="15.75" customHeight="1">
      <c r="A525" s="47">
        <v>523.0</v>
      </c>
      <c r="B525" s="43" t="s">
        <v>63</v>
      </c>
    </row>
    <row r="526" ht="15.75" customHeight="1">
      <c r="A526" s="47">
        <v>524.0</v>
      </c>
      <c r="B526" s="43" t="s">
        <v>63</v>
      </c>
    </row>
    <row r="527" ht="15.75" customHeight="1">
      <c r="A527" s="47">
        <v>525.0</v>
      </c>
      <c r="B527" s="43" t="s">
        <v>65</v>
      </c>
    </row>
    <row r="528" ht="15.75" customHeight="1">
      <c r="A528" s="47">
        <v>526.0</v>
      </c>
      <c r="B528" s="43" t="s">
        <v>65</v>
      </c>
    </row>
    <row r="529" ht="15.75" customHeight="1">
      <c r="A529" s="47">
        <v>527.0</v>
      </c>
      <c r="B529" s="43" t="s">
        <v>64</v>
      </c>
    </row>
    <row r="530" ht="15.75" customHeight="1">
      <c r="A530" s="47">
        <v>528.0</v>
      </c>
      <c r="B530" s="43" t="s">
        <v>63</v>
      </c>
    </row>
    <row r="531" ht="15.75" customHeight="1">
      <c r="A531" s="47">
        <v>529.0</v>
      </c>
      <c r="B531" s="43" t="s">
        <v>64</v>
      </c>
    </row>
    <row r="532" ht="15.75" customHeight="1">
      <c r="A532" s="47">
        <v>530.0</v>
      </c>
      <c r="B532" s="43" t="s">
        <v>65</v>
      </c>
    </row>
    <row r="533" ht="15.75" customHeight="1">
      <c r="A533" s="47">
        <v>531.0</v>
      </c>
      <c r="B533" s="43" t="s">
        <v>64</v>
      </c>
    </row>
    <row r="534" ht="15.75" customHeight="1">
      <c r="A534" s="47">
        <v>532.0</v>
      </c>
      <c r="B534" s="43" t="s">
        <v>64</v>
      </c>
    </row>
    <row r="535" ht="15.75" customHeight="1">
      <c r="A535" s="47">
        <v>533.0</v>
      </c>
      <c r="B535" s="43" t="s">
        <v>64</v>
      </c>
    </row>
    <row r="536" ht="15.75" customHeight="1">
      <c r="A536" s="47">
        <v>534.0</v>
      </c>
      <c r="B536" s="43" t="s">
        <v>65</v>
      </c>
    </row>
    <row r="537" ht="15.75" customHeight="1">
      <c r="A537" s="47">
        <v>535.0</v>
      </c>
      <c r="B537" s="43" t="s">
        <v>65</v>
      </c>
    </row>
    <row r="538" ht="15.75" customHeight="1">
      <c r="A538" s="47">
        <v>536.0</v>
      </c>
      <c r="B538" s="43" t="s">
        <v>59</v>
      </c>
    </row>
    <row r="539" ht="15.75" customHeight="1">
      <c r="A539" s="47">
        <v>537.0</v>
      </c>
      <c r="B539" s="43" t="s">
        <v>64</v>
      </c>
    </row>
    <row r="540" ht="15.75" customHeight="1">
      <c r="A540" s="47">
        <v>538.0</v>
      </c>
      <c r="B540" s="43" t="s">
        <v>64</v>
      </c>
    </row>
    <row r="541" ht="15.75" customHeight="1">
      <c r="A541" s="47">
        <v>539.0</v>
      </c>
      <c r="B541" s="43" t="s">
        <v>64</v>
      </c>
    </row>
    <row r="542" ht="15.75" customHeight="1">
      <c r="A542" s="47">
        <v>540.0</v>
      </c>
      <c r="B542" s="43" t="s">
        <v>65</v>
      </c>
    </row>
    <row r="543" ht="15.75" customHeight="1">
      <c r="A543" s="47">
        <v>541.0</v>
      </c>
      <c r="B543" s="43" t="s">
        <v>64</v>
      </c>
    </row>
    <row r="544" ht="15.75" customHeight="1">
      <c r="A544" s="47">
        <v>542.0</v>
      </c>
      <c r="B544" s="43" t="s">
        <v>64</v>
      </c>
    </row>
    <row r="545" ht="15.75" customHeight="1">
      <c r="A545" s="47">
        <v>543.0</v>
      </c>
      <c r="B545" s="43" t="s">
        <v>65</v>
      </c>
    </row>
    <row r="546" ht="15.75" customHeight="1">
      <c r="A546" s="47">
        <v>544.0</v>
      </c>
      <c r="B546" s="43" t="s">
        <v>59</v>
      </c>
    </row>
    <row r="547" ht="15.75" customHeight="1">
      <c r="A547" s="47">
        <v>545.0</v>
      </c>
      <c r="B547" s="43" t="s">
        <v>62</v>
      </c>
    </row>
    <row r="548" ht="15.75" customHeight="1">
      <c r="A548" s="47">
        <v>546.0</v>
      </c>
      <c r="B548" s="43" t="s">
        <v>65</v>
      </c>
    </row>
    <row r="549" ht="15.75" customHeight="1">
      <c r="A549" s="47">
        <v>547.0</v>
      </c>
      <c r="B549" s="43" t="s">
        <v>58</v>
      </c>
    </row>
    <row r="550" ht="15.75" customHeight="1">
      <c r="A550" s="47">
        <v>548.0</v>
      </c>
      <c r="B550" s="43" t="s">
        <v>63</v>
      </c>
    </row>
    <row r="551" ht="15.75" customHeight="1">
      <c r="A551" s="47">
        <v>549.0</v>
      </c>
      <c r="B551" s="43" t="s">
        <v>61</v>
      </c>
    </row>
    <row r="552" ht="15.75" customHeight="1">
      <c r="A552" s="47">
        <v>550.0</v>
      </c>
      <c r="B552" s="43" t="s">
        <v>65</v>
      </c>
    </row>
    <row r="553" ht="15.75" customHeight="1">
      <c r="A553" s="47">
        <v>551.0</v>
      </c>
      <c r="B553" s="43" t="s">
        <v>64</v>
      </c>
    </row>
    <row r="554" ht="15.75" customHeight="1">
      <c r="A554" s="47">
        <v>552.0</v>
      </c>
      <c r="B554" s="43" t="s">
        <v>64</v>
      </c>
    </row>
    <row r="555" ht="15.75" customHeight="1">
      <c r="A555" s="47">
        <v>553.0</v>
      </c>
      <c r="B555" s="43" t="s">
        <v>65</v>
      </c>
    </row>
    <row r="556" ht="15.75" customHeight="1">
      <c r="A556" s="47">
        <v>554.0</v>
      </c>
      <c r="B556" s="43" t="s">
        <v>65</v>
      </c>
    </row>
    <row r="557" ht="15.75" customHeight="1">
      <c r="A557" s="47">
        <v>555.0</v>
      </c>
      <c r="B557" s="43" t="s">
        <v>65</v>
      </c>
    </row>
    <row r="558" ht="15.75" customHeight="1">
      <c r="A558" s="47">
        <v>556.0</v>
      </c>
      <c r="B558" s="43" t="s">
        <v>64</v>
      </c>
    </row>
    <row r="559" ht="15.75" customHeight="1">
      <c r="A559" s="47">
        <v>557.0</v>
      </c>
      <c r="B559" s="43" t="s">
        <v>65</v>
      </c>
    </row>
    <row r="560" ht="15.75" customHeight="1">
      <c r="A560" s="47">
        <v>558.0</v>
      </c>
      <c r="B560" s="43" t="s">
        <v>63</v>
      </c>
    </row>
    <row r="561" ht="15.75" customHeight="1">
      <c r="A561" s="47">
        <v>559.0</v>
      </c>
      <c r="B561" s="43" t="s">
        <v>64</v>
      </c>
    </row>
    <row r="562" ht="15.75" customHeight="1">
      <c r="A562" s="47">
        <v>560.0</v>
      </c>
      <c r="B562" s="43" t="s">
        <v>65</v>
      </c>
    </row>
    <row r="563" ht="15.75" customHeight="1">
      <c r="A563" s="47">
        <v>561.0</v>
      </c>
      <c r="B563" s="43" t="s">
        <v>59</v>
      </c>
    </row>
    <row r="564" ht="15.75" customHeight="1">
      <c r="A564" s="47">
        <v>562.0</v>
      </c>
      <c r="B564" s="43" t="s">
        <v>63</v>
      </c>
    </row>
    <row r="565" ht="15.75" customHeight="1">
      <c r="A565" s="47">
        <v>563.0</v>
      </c>
      <c r="B565" s="43" t="s">
        <v>64</v>
      </c>
    </row>
    <row r="566" ht="15.75" customHeight="1">
      <c r="A566" s="47">
        <v>564.0</v>
      </c>
      <c r="B566" s="43" t="s">
        <v>65</v>
      </c>
    </row>
    <row r="567" ht="15.75" customHeight="1">
      <c r="A567" s="47">
        <v>565.0</v>
      </c>
      <c r="B567" s="43" t="s">
        <v>65</v>
      </c>
    </row>
    <row r="568" ht="15.75" customHeight="1">
      <c r="A568" s="47">
        <v>566.0</v>
      </c>
      <c r="B568" s="43" t="s">
        <v>63</v>
      </c>
    </row>
    <row r="569" ht="15.75" customHeight="1">
      <c r="A569" s="47">
        <v>567.0</v>
      </c>
      <c r="B569" s="43" t="s">
        <v>63</v>
      </c>
    </row>
    <row r="570" ht="15.75" customHeight="1">
      <c r="A570" s="47">
        <v>568.0</v>
      </c>
      <c r="B570" s="43" t="s">
        <v>65</v>
      </c>
    </row>
    <row r="571" ht="15.75" customHeight="1">
      <c r="A571" s="47">
        <v>569.0</v>
      </c>
      <c r="B571" s="43" t="s">
        <v>59</v>
      </c>
    </row>
    <row r="572" ht="15.75" customHeight="1">
      <c r="A572" s="47">
        <v>570.0</v>
      </c>
      <c r="B572" s="43" t="s">
        <v>65</v>
      </c>
    </row>
    <row r="573" ht="15.75" customHeight="1">
      <c r="A573" s="47">
        <v>571.0</v>
      </c>
      <c r="B573" s="43" t="s">
        <v>59</v>
      </c>
    </row>
    <row r="574" ht="15.75" customHeight="1">
      <c r="A574" s="47">
        <v>572.0</v>
      </c>
      <c r="B574" s="43" t="s">
        <v>63</v>
      </c>
    </row>
    <row r="575" ht="15.75" customHeight="1">
      <c r="A575" s="47">
        <v>573.0</v>
      </c>
      <c r="B575" s="43" t="s">
        <v>64</v>
      </c>
    </row>
    <row r="576" ht="15.75" customHeight="1">
      <c r="A576" s="47">
        <v>574.0</v>
      </c>
      <c r="B576" s="43" t="s">
        <v>59</v>
      </c>
    </row>
    <row r="577" ht="15.75" customHeight="1">
      <c r="A577" s="47">
        <v>575.0</v>
      </c>
      <c r="B577" s="43" t="s">
        <v>62</v>
      </c>
    </row>
    <row r="578" ht="15.75" customHeight="1">
      <c r="A578" s="47">
        <v>576.0</v>
      </c>
      <c r="B578" s="43" t="s">
        <v>59</v>
      </c>
    </row>
    <row r="579" ht="15.75" customHeight="1">
      <c r="A579" s="47">
        <v>577.0</v>
      </c>
      <c r="B579" s="43" t="s">
        <v>65</v>
      </c>
    </row>
    <row r="580" ht="15.75" customHeight="1">
      <c r="A580" s="47">
        <v>578.0</v>
      </c>
      <c r="B580" s="43" t="s">
        <v>59</v>
      </c>
    </row>
    <row r="581" ht="15.75" customHeight="1">
      <c r="A581" s="47">
        <v>579.0</v>
      </c>
      <c r="B581" s="43" t="s">
        <v>59</v>
      </c>
    </row>
    <row r="582" ht="15.75" customHeight="1">
      <c r="A582" s="47">
        <v>580.0</v>
      </c>
      <c r="B582" s="43" t="s">
        <v>58</v>
      </c>
    </row>
    <row r="583" ht="15.75" customHeight="1">
      <c r="A583" s="47">
        <v>581.0</v>
      </c>
      <c r="B583" s="43" t="s">
        <v>64</v>
      </c>
    </row>
    <row r="584" ht="15.75" customHeight="1">
      <c r="A584" s="47">
        <v>582.0</v>
      </c>
      <c r="B584" s="43" t="s">
        <v>64</v>
      </c>
    </row>
    <row r="585" ht="15.75" customHeight="1">
      <c r="A585" s="47">
        <v>583.0</v>
      </c>
      <c r="B585" s="43" t="s">
        <v>63</v>
      </c>
    </row>
    <row r="586" ht="15.75" customHeight="1">
      <c r="A586" s="47">
        <v>584.0</v>
      </c>
      <c r="B586" s="43" t="s">
        <v>64</v>
      </c>
    </row>
    <row r="587" ht="15.75" customHeight="1">
      <c r="A587" s="47">
        <v>585.0</v>
      </c>
      <c r="B587" s="43" t="s">
        <v>59</v>
      </c>
    </row>
    <row r="588" ht="15.75" customHeight="1">
      <c r="A588" s="47">
        <v>586.0</v>
      </c>
      <c r="B588" s="43" t="s">
        <v>63</v>
      </c>
    </row>
    <row r="589" ht="15.75" customHeight="1">
      <c r="A589" s="47">
        <v>587.0</v>
      </c>
      <c r="B589" s="43" t="s">
        <v>59</v>
      </c>
    </row>
    <row r="590" ht="15.75" customHeight="1">
      <c r="A590" s="47">
        <v>588.0</v>
      </c>
      <c r="B590" s="43" t="s">
        <v>64</v>
      </c>
    </row>
    <row r="591" ht="15.75" customHeight="1">
      <c r="A591" s="47">
        <v>589.0</v>
      </c>
      <c r="B591" s="43" t="s">
        <v>64</v>
      </c>
    </row>
    <row r="592" ht="15.75" customHeight="1">
      <c r="A592" s="47">
        <v>590.0</v>
      </c>
      <c r="B592" s="43" t="s">
        <v>65</v>
      </c>
    </row>
    <row r="593" ht="15.75" customHeight="1">
      <c r="A593" s="47">
        <v>591.0</v>
      </c>
      <c r="B593" s="43" t="s">
        <v>64</v>
      </c>
    </row>
    <row r="594" ht="15.75" customHeight="1">
      <c r="A594" s="47">
        <v>592.0</v>
      </c>
      <c r="B594" s="43" t="s">
        <v>64</v>
      </c>
    </row>
    <row r="595" ht="15.75" customHeight="1">
      <c r="A595" s="47">
        <v>593.0</v>
      </c>
      <c r="B595" s="43" t="s">
        <v>64</v>
      </c>
    </row>
    <row r="596" ht="15.75" customHeight="1">
      <c r="A596" s="47">
        <v>594.0</v>
      </c>
      <c r="B596" s="43" t="s">
        <v>64</v>
      </c>
    </row>
    <row r="597" ht="15.75" customHeight="1">
      <c r="A597" s="47">
        <v>595.0</v>
      </c>
      <c r="B597" s="43" t="s">
        <v>59</v>
      </c>
    </row>
    <row r="598" ht="15.75" customHeight="1">
      <c r="A598" s="47">
        <v>596.0</v>
      </c>
      <c r="B598" s="43" t="s">
        <v>64</v>
      </c>
    </row>
    <row r="599" ht="15.75" customHeight="1">
      <c r="A599" s="47">
        <v>597.0</v>
      </c>
      <c r="B599" s="43" t="s">
        <v>65</v>
      </c>
    </row>
    <row r="600" ht="15.75" customHeight="1">
      <c r="A600" s="47">
        <v>598.0</v>
      </c>
      <c r="B600" s="43" t="s">
        <v>64</v>
      </c>
    </row>
    <row r="601" ht="15.75" customHeight="1">
      <c r="A601" s="47">
        <v>599.0</v>
      </c>
      <c r="B601" s="43" t="s">
        <v>61</v>
      </c>
    </row>
    <row r="602" ht="15.75" customHeight="1">
      <c r="A602" s="47">
        <v>600.0</v>
      </c>
      <c r="B602" s="43" t="s">
        <v>62</v>
      </c>
    </row>
    <row r="603" ht="15.75" customHeight="1">
      <c r="A603" s="47">
        <v>601.0</v>
      </c>
      <c r="B603" s="43" t="s">
        <v>64</v>
      </c>
    </row>
    <row r="604" ht="15.75" customHeight="1">
      <c r="A604" s="47">
        <v>602.0</v>
      </c>
      <c r="B604" s="43" t="s">
        <v>64</v>
      </c>
    </row>
    <row r="605" ht="15.75" customHeight="1">
      <c r="A605" s="47">
        <v>603.0</v>
      </c>
      <c r="B605" s="43" t="s">
        <v>64</v>
      </c>
    </row>
    <row r="606" ht="15.75" customHeight="1">
      <c r="A606" s="47">
        <v>604.0</v>
      </c>
      <c r="B606" s="43" t="s">
        <v>65</v>
      </c>
    </row>
    <row r="607" ht="15.75" customHeight="1">
      <c r="A607" s="47">
        <v>605.0</v>
      </c>
      <c r="B607" s="43" t="s">
        <v>64</v>
      </c>
    </row>
    <row r="608" ht="15.75" customHeight="1">
      <c r="A608" s="47">
        <v>606.0</v>
      </c>
      <c r="B608" s="43" t="s">
        <v>62</v>
      </c>
    </row>
    <row r="609" ht="15.75" customHeight="1">
      <c r="A609" s="47">
        <v>607.0</v>
      </c>
      <c r="B609" s="43" t="s">
        <v>59</v>
      </c>
    </row>
    <row r="610" ht="15.75" customHeight="1">
      <c r="A610" s="47">
        <v>608.0</v>
      </c>
      <c r="B610" s="43" t="s">
        <v>65</v>
      </c>
    </row>
    <row r="611" ht="15.75" customHeight="1">
      <c r="A611" s="47">
        <v>609.0</v>
      </c>
      <c r="B611" s="43" t="s">
        <v>65</v>
      </c>
    </row>
    <row r="612" ht="15.75" customHeight="1">
      <c r="A612" s="47">
        <v>610.0</v>
      </c>
      <c r="B612" s="43" t="s">
        <v>65</v>
      </c>
    </row>
    <row r="613" ht="15.75" customHeight="1">
      <c r="A613" s="47">
        <v>611.0</v>
      </c>
      <c r="B613" s="43" t="s">
        <v>64</v>
      </c>
    </row>
    <row r="614" ht="15.75" customHeight="1">
      <c r="A614" s="47">
        <v>612.0</v>
      </c>
      <c r="B614" s="43" t="s">
        <v>59</v>
      </c>
    </row>
    <row r="615" ht="15.75" customHeight="1">
      <c r="A615" s="47">
        <v>613.0</v>
      </c>
      <c r="B615" s="43" t="s">
        <v>65</v>
      </c>
    </row>
    <row r="616" ht="15.75" customHeight="1">
      <c r="A616" s="47">
        <v>614.0</v>
      </c>
      <c r="B616" s="43" t="s">
        <v>63</v>
      </c>
    </row>
    <row r="617" ht="15.75" customHeight="1">
      <c r="A617" s="47">
        <v>615.0</v>
      </c>
      <c r="B617" s="43" t="s">
        <v>64</v>
      </c>
    </row>
    <row r="618" ht="15.75" customHeight="1">
      <c r="A618" s="47">
        <v>616.0</v>
      </c>
      <c r="B618" s="43" t="s">
        <v>61</v>
      </c>
    </row>
    <row r="619" ht="15.75" customHeight="1">
      <c r="A619" s="47">
        <v>617.0</v>
      </c>
      <c r="B619" s="43" t="s">
        <v>65</v>
      </c>
    </row>
    <row r="620" ht="15.75" customHeight="1">
      <c r="A620" s="47">
        <v>618.0</v>
      </c>
      <c r="B620" s="43" t="s">
        <v>59</v>
      </c>
    </row>
    <row r="621" ht="15.75" customHeight="1">
      <c r="A621" s="47">
        <v>619.0</v>
      </c>
      <c r="B621" s="43" t="s">
        <v>64</v>
      </c>
    </row>
    <row r="622" ht="15.75" customHeight="1">
      <c r="A622" s="47">
        <v>620.0</v>
      </c>
      <c r="B622" s="43" t="s">
        <v>62</v>
      </c>
    </row>
    <row r="623" ht="15.75" customHeight="1">
      <c r="A623" s="47">
        <v>621.0</v>
      </c>
      <c r="B623" s="43" t="s">
        <v>65</v>
      </c>
    </row>
    <row r="624" ht="15.75" customHeight="1">
      <c r="A624" s="47">
        <v>622.0</v>
      </c>
      <c r="B624" s="43" t="s">
        <v>66</v>
      </c>
    </row>
    <row r="625" ht="15.75" customHeight="1">
      <c r="A625" s="47">
        <v>623.0</v>
      </c>
      <c r="B625" s="43" t="s">
        <v>64</v>
      </c>
    </row>
    <row r="626" ht="15.75" customHeight="1">
      <c r="A626" s="47">
        <v>624.0</v>
      </c>
      <c r="B626" s="43" t="s">
        <v>64</v>
      </c>
    </row>
    <row r="627" ht="15.75" customHeight="1">
      <c r="A627" s="47">
        <v>625.0</v>
      </c>
      <c r="B627" s="43" t="s">
        <v>65</v>
      </c>
    </row>
    <row r="628" ht="15.75" customHeight="1">
      <c r="A628" s="47">
        <v>626.0</v>
      </c>
      <c r="B628" s="43" t="s">
        <v>64</v>
      </c>
    </row>
    <row r="629" ht="15.75" customHeight="1">
      <c r="A629" s="47">
        <v>627.0</v>
      </c>
      <c r="B629" s="43" t="s">
        <v>64</v>
      </c>
    </row>
    <row r="630" ht="15.75" customHeight="1">
      <c r="A630" s="47">
        <v>628.0</v>
      </c>
      <c r="B630" s="43" t="s">
        <v>64</v>
      </c>
    </row>
    <row r="631" ht="15.75" customHeight="1">
      <c r="A631" s="47">
        <v>629.0</v>
      </c>
      <c r="B631" s="43" t="s">
        <v>59</v>
      </c>
    </row>
    <row r="632" ht="15.75" customHeight="1">
      <c r="A632" s="47">
        <v>630.0</v>
      </c>
      <c r="B632" s="43" t="s">
        <v>63</v>
      </c>
    </row>
    <row r="633" ht="15.75" customHeight="1">
      <c r="A633" s="47">
        <v>631.0</v>
      </c>
      <c r="B633" s="43" t="s">
        <v>64</v>
      </c>
    </row>
    <row r="634" ht="15.75" customHeight="1">
      <c r="A634" s="47">
        <v>632.0</v>
      </c>
      <c r="B634" s="43" t="s">
        <v>65</v>
      </c>
    </row>
    <row r="635" ht="15.75" customHeight="1">
      <c r="A635" s="47">
        <v>633.0</v>
      </c>
      <c r="B635" s="43" t="s">
        <v>64</v>
      </c>
    </row>
    <row r="636" ht="15.75" customHeight="1">
      <c r="A636" s="47">
        <v>634.0</v>
      </c>
      <c r="B636" s="43" t="s">
        <v>64</v>
      </c>
    </row>
    <row r="637" ht="15.75" customHeight="1">
      <c r="A637" s="47">
        <v>635.0</v>
      </c>
      <c r="B637" s="43" t="s">
        <v>64</v>
      </c>
    </row>
    <row r="638" ht="15.75" customHeight="1">
      <c r="A638" s="47">
        <v>636.0</v>
      </c>
      <c r="B638" s="43" t="s">
        <v>65</v>
      </c>
    </row>
    <row r="639" ht="15.75" customHeight="1">
      <c r="A639" s="47">
        <v>637.0</v>
      </c>
      <c r="B639" s="43" t="s">
        <v>59</v>
      </c>
    </row>
    <row r="640" ht="15.75" customHeight="1">
      <c r="A640" s="47">
        <v>638.0</v>
      </c>
      <c r="B640" s="43" t="s">
        <v>64</v>
      </c>
    </row>
    <row r="641" ht="15.75" customHeight="1">
      <c r="A641" s="47">
        <v>639.0</v>
      </c>
      <c r="B641" s="43" t="s">
        <v>59</v>
      </c>
    </row>
    <row r="642" ht="15.75" customHeight="1">
      <c r="A642" s="47">
        <v>640.0</v>
      </c>
      <c r="B642" s="43" t="s">
        <v>64</v>
      </c>
    </row>
    <row r="643" ht="15.75" customHeight="1">
      <c r="A643" s="47">
        <v>641.0</v>
      </c>
      <c r="B643" s="43" t="s">
        <v>61</v>
      </c>
    </row>
    <row r="644" ht="15.75" customHeight="1">
      <c r="A644" s="47">
        <v>642.0</v>
      </c>
      <c r="B644" s="43" t="s">
        <v>64</v>
      </c>
    </row>
    <row r="645" ht="15.75" customHeight="1">
      <c r="A645" s="47">
        <v>643.0</v>
      </c>
      <c r="B645" s="43" t="s">
        <v>64</v>
      </c>
    </row>
    <row r="646" ht="15.75" customHeight="1">
      <c r="A646" s="47">
        <v>644.0</v>
      </c>
      <c r="B646" s="43" t="s">
        <v>65</v>
      </c>
    </row>
    <row r="647" ht="15.75" customHeight="1">
      <c r="A647" s="47">
        <v>645.0</v>
      </c>
      <c r="B647" s="43" t="s">
        <v>58</v>
      </c>
    </row>
    <row r="648" ht="15.75" customHeight="1">
      <c r="A648" s="47">
        <v>646.0</v>
      </c>
      <c r="B648" s="43" t="s">
        <v>65</v>
      </c>
    </row>
    <row r="649" ht="15.75" customHeight="1">
      <c r="A649" s="47">
        <v>647.0</v>
      </c>
      <c r="B649" s="43" t="s">
        <v>63</v>
      </c>
    </row>
    <row r="650" ht="15.75" customHeight="1">
      <c r="A650" s="47">
        <v>648.0</v>
      </c>
      <c r="B650" s="43" t="s">
        <v>59</v>
      </c>
    </row>
    <row r="651" ht="15.75" customHeight="1">
      <c r="A651" s="47">
        <v>649.0</v>
      </c>
      <c r="B651" s="43" t="s">
        <v>63</v>
      </c>
    </row>
    <row r="652" ht="15.75" customHeight="1">
      <c r="A652" s="47">
        <v>650.0</v>
      </c>
      <c r="B652" s="43" t="s">
        <v>59</v>
      </c>
    </row>
    <row r="653" ht="15.75" customHeight="1">
      <c r="A653" s="47">
        <v>651.0</v>
      </c>
      <c r="B653" s="43" t="s">
        <v>59</v>
      </c>
    </row>
    <row r="654" ht="15.75" customHeight="1">
      <c r="A654" s="47">
        <v>652.0</v>
      </c>
      <c r="B654" s="43" t="s">
        <v>58</v>
      </c>
    </row>
    <row r="655" ht="15.75" customHeight="1">
      <c r="A655" s="47">
        <v>653.0</v>
      </c>
      <c r="B655" s="43" t="s">
        <v>64</v>
      </c>
    </row>
    <row r="656" ht="15.75" customHeight="1">
      <c r="A656" s="47">
        <v>654.0</v>
      </c>
      <c r="B656" s="43" t="s">
        <v>63</v>
      </c>
    </row>
    <row r="657" ht="15.75" customHeight="1">
      <c r="A657" s="47">
        <v>655.0</v>
      </c>
      <c r="B657" s="43" t="s">
        <v>65</v>
      </c>
    </row>
    <row r="658" ht="15.75" customHeight="1">
      <c r="A658" s="47">
        <v>656.0</v>
      </c>
      <c r="B658" s="43" t="s">
        <v>63</v>
      </c>
    </row>
    <row r="659" ht="15.75" customHeight="1">
      <c r="A659" s="47">
        <v>657.0</v>
      </c>
      <c r="B659" s="43" t="s">
        <v>63</v>
      </c>
    </row>
    <row r="660" ht="15.75" customHeight="1">
      <c r="A660" s="47">
        <v>658.0</v>
      </c>
      <c r="B660" s="43" t="s">
        <v>63</v>
      </c>
    </row>
    <row r="661" ht="15.75" customHeight="1">
      <c r="A661" s="47">
        <v>659.0</v>
      </c>
      <c r="B661" s="43" t="s">
        <v>65</v>
      </c>
    </row>
    <row r="662" ht="15.75" customHeight="1">
      <c r="A662" s="47">
        <v>660.0</v>
      </c>
      <c r="B662" s="43" t="s">
        <v>65</v>
      </c>
    </row>
    <row r="663" ht="15.75" customHeight="1">
      <c r="A663" s="47">
        <v>661.0</v>
      </c>
      <c r="B663" s="43" t="s">
        <v>64</v>
      </c>
    </row>
    <row r="664" ht="15.75" customHeight="1">
      <c r="A664" s="47">
        <v>662.0</v>
      </c>
      <c r="B664" s="43" t="s">
        <v>64</v>
      </c>
    </row>
    <row r="665" ht="15.75" customHeight="1">
      <c r="A665" s="47">
        <v>663.0</v>
      </c>
      <c r="B665" s="43" t="s">
        <v>59</v>
      </c>
    </row>
    <row r="666" ht="15.75" customHeight="1">
      <c r="A666" s="47">
        <v>664.0</v>
      </c>
      <c r="B666" s="43" t="s">
        <v>65</v>
      </c>
    </row>
    <row r="667" ht="15.75" customHeight="1">
      <c r="A667" s="47">
        <v>665.0</v>
      </c>
      <c r="B667" s="43" t="s">
        <v>67</v>
      </c>
    </row>
    <row r="668" ht="15.75" customHeight="1">
      <c r="A668" s="47">
        <v>666.0</v>
      </c>
      <c r="B668" s="43" t="s">
        <v>64</v>
      </c>
    </row>
    <row r="669" ht="15.75" customHeight="1">
      <c r="A669" s="47">
        <v>667.0</v>
      </c>
      <c r="B669" s="43" t="s">
        <v>65</v>
      </c>
    </row>
    <row r="670" ht="15.75" customHeight="1">
      <c r="A670" s="47">
        <v>668.0</v>
      </c>
      <c r="B670" s="43" t="s">
        <v>63</v>
      </c>
    </row>
    <row r="671" ht="15.75" customHeight="1">
      <c r="A671" s="47">
        <v>669.0</v>
      </c>
      <c r="B671" s="43" t="s">
        <v>64</v>
      </c>
    </row>
    <row r="672" ht="15.75" customHeight="1">
      <c r="A672" s="47">
        <v>670.0</v>
      </c>
      <c r="B672" s="43" t="s">
        <v>64</v>
      </c>
    </row>
    <row r="673" ht="15.75" customHeight="1">
      <c r="A673" s="47">
        <v>671.0</v>
      </c>
      <c r="B673" s="43" t="s">
        <v>64</v>
      </c>
    </row>
    <row r="674" ht="15.75" customHeight="1">
      <c r="A674" s="47">
        <v>672.0</v>
      </c>
      <c r="B674" s="43" t="s">
        <v>65</v>
      </c>
    </row>
    <row r="675" ht="15.75" customHeight="1">
      <c r="A675" s="47">
        <v>673.0</v>
      </c>
      <c r="B675" s="43" t="s">
        <v>64</v>
      </c>
    </row>
    <row r="676" ht="15.75" customHeight="1">
      <c r="A676" s="47">
        <v>674.0</v>
      </c>
      <c r="B676" s="43" t="s">
        <v>64</v>
      </c>
    </row>
    <row r="677" ht="15.75" customHeight="1">
      <c r="A677" s="47">
        <v>675.0</v>
      </c>
      <c r="B677" s="43" t="s">
        <v>59</v>
      </c>
    </row>
    <row r="678" ht="15.75" customHeight="1">
      <c r="A678" s="47">
        <v>676.0</v>
      </c>
      <c r="B678" s="43" t="s">
        <v>63</v>
      </c>
    </row>
    <row r="679" ht="15.75" customHeight="1">
      <c r="A679" s="47">
        <v>677.0</v>
      </c>
      <c r="B679" s="43" t="s">
        <v>63</v>
      </c>
    </row>
    <row r="680" ht="15.75" customHeight="1">
      <c r="A680" s="47">
        <v>678.0</v>
      </c>
      <c r="B680" s="43" t="s">
        <v>65</v>
      </c>
    </row>
    <row r="681" ht="15.75" customHeight="1">
      <c r="A681" s="47">
        <v>679.0</v>
      </c>
      <c r="B681" s="43" t="s">
        <v>63</v>
      </c>
    </row>
    <row r="682" ht="15.75" customHeight="1">
      <c r="A682" s="47">
        <v>680.0</v>
      </c>
      <c r="B682" s="43" t="s">
        <v>64</v>
      </c>
    </row>
    <row r="683" ht="15.75" customHeight="1">
      <c r="A683" s="47">
        <v>681.0</v>
      </c>
      <c r="B683" s="43" t="s">
        <v>65</v>
      </c>
    </row>
    <row r="684" ht="15.75" customHeight="1">
      <c r="A684" s="47">
        <v>682.0</v>
      </c>
      <c r="B684" s="43" t="s">
        <v>63</v>
      </c>
    </row>
    <row r="685" ht="15.75" customHeight="1">
      <c r="A685" s="47">
        <v>683.0</v>
      </c>
      <c r="B685" s="43" t="s">
        <v>65</v>
      </c>
    </row>
    <row r="686" ht="15.75" customHeight="1">
      <c r="A686" s="47">
        <v>684.0</v>
      </c>
      <c r="B686" s="43" t="s">
        <v>58</v>
      </c>
    </row>
    <row r="687" ht="15.75" customHeight="1">
      <c r="A687" s="47">
        <v>685.0</v>
      </c>
      <c r="B687" s="43" t="s">
        <v>64</v>
      </c>
    </row>
    <row r="688" ht="15.75" customHeight="1">
      <c r="A688" s="47">
        <v>686.0</v>
      </c>
      <c r="B688" s="43" t="s">
        <v>65</v>
      </c>
    </row>
    <row r="689" ht="15.75" customHeight="1">
      <c r="A689" s="47">
        <v>687.0</v>
      </c>
      <c r="B689" s="43" t="s">
        <v>64</v>
      </c>
    </row>
    <row r="690" ht="15.75" customHeight="1">
      <c r="A690" s="47">
        <v>688.0</v>
      </c>
      <c r="B690" s="43" t="s">
        <v>61</v>
      </c>
    </row>
    <row r="691" ht="15.75" customHeight="1">
      <c r="A691" s="47">
        <v>689.0</v>
      </c>
      <c r="B691" s="43" t="s">
        <v>64</v>
      </c>
    </row>
    <row r="692" ht="15.75" customHeight="1">
      <c r="A692" s="47">
        <v>690.0</v>
      </c>
      <c r="B692" s="43" t="s">
        <v>58</v>
      </c>
    </row>
    <row r="693" ht="15.75" customHeight="1">
      <c r="A693" s="47">
        <v>691.0</v>
      </c>
      <c r="B693" s="43" t="s">
        <v>63</v>
      </c>
    </row>
    <row r="694" ht="15.75" customHeight="1">
      <c r="A694" s="47">
        <v>692.0</v>
      </c>
      <c r="B694" s="43" t="s">
        <v>64</v>
      </c>
    </row>
    <row r="695" ht="15.75" customHeight="1">
      <c r="A695" s="47">
        <v>693.0</v>
      </c>
      <c r="B695" s="43" t="s">
        <v>67</v>
      </c>
    </row>
    <row r="696" ht="15.75" customHeight="1">
      <c r="A696" s="47">
        <v>694.0</v>
      </c>
      <c r="B696" s="43" t="s">
        <v>64</v>
      </c>
    </row>
    <row r="697" ht="15.75" customHeight="1">
      <c r="A697" s="47">
        <v>695.0</v>
      </c>
      <c r="B697" s="43" t="s">
        <v>59</v>
      </c>
    </row>
    <row r="698" ht="15.75" customHeight="1">
      <c r="A698" s="47">
        <v>696.0</v>
      </c>
      <c r="B698" s="43" t="s">
        <v>65</v>
      </c>
    </row>
    <row r="699" ht="15.75" customHeight="1">
      <c r="A699" s="47">
        <v>697.0</v>
      </c>
      <c r="B699" s="43" t="s">
        <v>65</v>
      </c>
    </row>
    <row r="700" ht="15.75" customHeight="1">
      <c r="A700" s="47">
        <v>698.0</v>
      </c>
      <c r="B700" s="43" t="s">
        <v>64</v>
      </c>
    </row>
    <row r="701" ht="15.75" customHeight="1">
      <c r="A701" s="47">
        <v>699.0</v>
      </c>
      <c r="B701" s="43" t="s">
        <v>64</v>
      </c>
    </row>
    <row r="702" ht="15.75" customHeight="1">
      <c r="A702" s="47">
        <v>700.0</v>
      </c>
      <c r="B702" s="43" t="s">
        <v>63</v>
      </c>
    </row>
    <row r="703" ht="15.75" customHeight="1">
      <c r="A703" s="47">
        <v>701.0</v>
      </c>
      <c r="B703" s="43" t="s">
        <v>64</v>
      </c>
    </row>
    <row r="704" ht="15.75" customHeight="1">
      <c r="A704" s="47">
        <v>702.0</v>
      </c>
      <c r="B704" s="43" t="s">
        <v>58</v>
      </c>
    </row>
    <row r="705" ht="15.75" customHeight="1">
      <c r="A705" s="47">
        <v>703.0</v>
      </c>
      <c r="B705" s="43" t="s">
        <v>65</v>
      </c>
    </row>
    <row r="706" ht="15.75" customHeight="1">
      <c r="A706" s="47">
        <v>704.0</v>
      </c>
      <c r="B706" s="43" t="s">
        <v>59</v>
      </c>
    </row>
    <row r="707" ht="15.75" customHeight="1">
      <c r="A707" s="47">
        <v>705.0</v>
      </c>
      <c r="B707" s="43" t="s">
        <v>64</v>
      </c>
    </row>
    <row r="708" ht="15.75" customHeight="1">
      <c r="A708" s="47">
        <v>706.0</v>
      </c>
      <c r="B708" s="43" t="s">
        <v>64</v>
      </c>
    </row>
    <row r="709" ht="15.75" customHeight="1">
      <c r="A709" s="47">
        <v>707.0</v>
      </c>
      <c r="B709" s="43" t="s">
        <v>64</v>
      </c>
    </row>
    <row r="710" ht="15.75" customHeight="1">
      <c r="A710" s="47">
        <v>708.0</v>
      </c>
      <c r="B710" s="43" t="s">
        <v>65</v>
      </c>
    </row>
    <row r="711" ht="15.75" customHeight="1">
      <c r="A711" s="47">
        <v>709.0</v>
      </c>
      <c r="B711" s="43" t="s">
        <v>61</v>
      </c>
    </row>
    <row r="712" ht="15.75" customHeight="1">
      <c r="A712" s="47">
        <v>710.0</v>
      </c>
      <c r="B712" s="43" t="s">
        <v>61</v>
      </c>
    </row>
    <row r="713" ht="15.75" customHeight="1">
      <c r="A713" s="47">
        <v>711.0</v>
      </c>
      <c r="B713" s="43" t="s">
        <v>64</v>
      </c>
    </row>
    <row r="714" ht="15.75" customHeight="1">
      <c r="A714" s="47">
        <v>712.0</v>
      </c>
      <c r="B714" s="43" t="s">
        <v>63</v>
      </c>
    </row>
    <row r="715" ht="15.75" customHeight="1">
      <c r="A715" s="47">
        <v>713.0</v>
      </c>
      <c r="B715" s="43" t="s">
        <v>64</v>
      </c>
    </row>
    <row r="716" ht="15.75" customHeight="1">
      <c r="A716" s="47">
        <v>714.0</v>
      </c>
      <c r="B716" s="43" t="s">
        <v>64</v>
      </c>
    </row>
    <row r="717" ht="15.75" customHeight="1">
      <c r="A717" s="47">
        <v>715.0</v>
      </c>
      <c r="B717" s="43" t="s">
        <v>65</v>
      </c>
    </row>
    <row r="718" ht="15.75" customHeight="1">
      <c r="A718" s="47">
        <v>716.0</v>
      </c>
      <c r="B718" s="43" t="s">
        <v>66</v>
      </c>
    </row>
    <row r="719" ht="15.75" customHeight="1">
      <c r="A719" s="47">
        <v>717.0</v>
      </c>
      <c r="B719" s="43" t="s">
        <v>65</v>
      </c>
    </row>
    <row r="720" ht="15.75" customHeight="1">
      <c r="A720" s="47">
        <v>718.0</v>
      </c>
      <c r="B720" s="43" t="s">
        <v>64</v>
      </c>
    </row>
    <row r="721" ht="15.75" customHeight="1">
      <c r="A721" s="47">
        <v>719.0</v>
      </c>
      <c r="B721" s="43" t="s">
        <v>61</v>
      </c>
    </row>
    <row r="722" ht="15.75" customHeight="1">
      <c r="A722" s="47">
        <v>720.0</v>
      </c>
      <c r="B722" s="43" t="s">
        <v>64</v>
      </c>
    </row>
    <row r="723" ht="15.75" customHeight="1">
      <c r="A723" s="47">
        <v>721.0</v>
      </c>
      <c r="B723" s="43" t="s">
        <v>63</v>
      </c>
    </row>
    <row r="724" ht="15.75" customHeight="1">
      <c r="A724" s="47">
        <v>722.0</v>
      </c>
      <c r="B724" s="43" t="s">
        <v>65</v>
      </c>
    </row>
    <row r="725" ht="15.75" customHeight="1">
      <c r="A725" s="47">
        <v>723.0</v>
      </c>
      <c r="B725" s="43" t="s">
        <v>59</v>
      </c>
    </row>
    <row r="726" ht="15.75" customHeight="1">
      <c r="A726" s="47">
        <v>724.0</v>
      </c>
      <c r="B726" s="43" t="s">
        <v>64</v>
      </c>
    </row>
    <row r="727" ht="15.75" customHeight="1">
      <c r="A727" s="47">
        <v>725.0</v>
      </c>
      <c r="B727" s="43" t="s">
        <v>62</v>
      </c>
    </row>
    <row r="728" ht="15.75" customHeight="1">
      <c r="A728" s="47">
        <v>726.0</v>
      </c>
      <c r="B728" s="43" t="s">
        <v>65</v>
      </c>
    </row>
    <row r="729" ht="15.75" customHeight="1">
      <c r="A729" s="47">
        <v>727.0</v>
      </c>
      <c r="B729" s="43" t="s">
        <v>59</v>
      </c>
    </row>
    <row r="730" ht="15.75" customHeight="1">
      <c r="A730" s="47">
        <v>728.0</v>
      </c>
      <c r="B730" s="43" t="s">
        <v>63</v>
      </c>
    </row>
    <row r="731" ht="15.75" customHeight="1">
      <c r="A731" s="47">
        <v>729.0</v>
      </c>
      <c r="B731" s="43" t="s">
        <v>64</v>
      </c>
    </row>
    <row r="732" ht="15.75" customHeight="1">
      <c r="A732" s="47">
        <v>730.0</v>
      </c>
      <c r="B732" s="43" t="s">
        <v>59</v>
      </c>
    </row>
    <row r="733" ht="15.75" customHeight="1">
      <c r="A733" s="47">
        <v>731.0</v>
      </c>
      <c r="B733" s="43" t="s">
        <v>64</v>
      </c>
    </row>
    <row r="734" ht="15.75" customHeight="1">
      <c r="A734" s="47">
        <v>732.0</v>
      </c>
      <c r="B734" s="43" t="s">
        <v>63</v>
      </c>
    </row>
    <row r="735" ht="15.75" customHeight="1">
      <c r="A735" s="47">
        <v>733.0</v>
      </c>
      <c r="B735" s="43" t="s">
        <v>64</v>
      </c>
    </row>
    <row r="736" ht="15.75" customHeight="1">
      <c r="A736" s="47">
        <v>734.0</v>
      </c>
      <c r="B736" s="43" t="s">
        <v>64</v>
      </c>
    </row>
    <row r="737" ht="15.75" customHeight="1">
      <c r="A737" s="47">
        <v>735.0</v>
      </c>
      <c r="B737" s="43" t="s">
        <v>64</v>
      </c>
    </row>
    <row r="738" ht="15.75" customHeight="1">
      <c r="A738" s="47">
        <v>736.0</v>
      </c>
      <c r="B738" s="43" t="s">
        <v>64</v>
      </c>
    </row>
    <row r="739" ht="15.75" customHeight="1">
      <c r="A739" s="47">
        <v>737.0</v>
      </c>
      <c r="B739" s="43" t="s">
        <v>64</v>
      </c>
    </row>
    <row r="740" ht="15.75" customHeight="1">
      <c r="A740" s="47">
        <v>738.0</v>
      </c>
      <c r="B740" s="43" t="s">
        <v>64</v>
      </c>
    </row>
    <row r="741" ht="15.75" customHeight="1">
      <c r="A741" s="47">
        <v>739.0</v>
      </c>
      <c r="B741" s="43" t="s">
        <v>65</v>
      </c>
    </row>
    <row r="742" ht="15.75" customHeight="1">
      <c r="A742" s="47">
        <v>740.0</v>
      </c>
      <c r="B742" s="43" t="s">
        <v>64</v>
      </c>
    </row>
    <row r="743" ht="15.75" customHeight="1">
      <c r="A743" s="47">
        <v>741.0</v>
      </c>
      <c r="B743" s="43" t="s">
        <v>65</v>
      </c>
    </row>
    <row r="744" ht="15.75" customHeight="1">
      <c r="A744" s="47">
        <v>742.0</v>
      </c>
      <c r="B744" s="43" t="s">
        <v>59</v>
      </c>
    </row>
    <row r="745" ht="15.75" customHeight="1">
      <c r="A745" s="47">
        <v>743.0</v>
      </c>
      <c r="B745" s="43" t="s">
        <v>64</v>
      </c>
    </row>
    <row r="746" ht="15.75" customHeight="1">
      <c r="A746" s="47">
        <v>744.0</v>
      </c>
      <c r="B746" s="43" t="s">
        <v>64</v>
      </c>
    </row>
    <row r="747" ht="15.75" customHeight="1">
      <c r="A747" s="47">
        <v>745.0</v>
      </c>
      <c r="B747" s="43" t="s">
        <v>64</v>
      </c>
    </row>
    <row r="748" ht="15.75" customHeight="1">
      <c r="A748" s="47">
        <v>746.0</v>
      </c>
      <c r="B748" s="43" t="s">
        <v>64</v>
      </c>
    </row>
    <row r="749" ht="15.75" customHeight="1">
      <c r="A749" s="47">
        <v>747.0</v>
      </c>
      <c r="B749" s="43" t="s">
        <v>65</v>
      </c>
    </row>
    <row r="750" ht="15.75" customHeight="1">
      <c r="A750" s="47">
        <v>748.0</v>
      </c>
      <c r="B750" s="43" t="s">
        <v>64</v>
      </c>
    </row>
    <row r="751" ht="15.75" customHeight="1">
      <c r="A751" s="47">
        <v>749.0</v>
      </c>
      <c r="B751" s="43" t="s">
        <v>64</v>
      </c>
    </row>
    <row r="752" ht="15.75" customHeight="1">
      <c r="A752" s="47">
        <v>750.0</v>
      </c>
      <c r="B752" s="43" t="s">
        <v>64</v>
      </c>
    </row>
    <row r="753" ht="15.75" customHeight="1">
      <c r="A753" s="47">
        <v>751.0</v>
      </c>
      <c r="B753" s="43" t="s">
        <v>63</v>
      </c>
    </row>
    <row r="754" ht="15.75" customHeight="1">
      <c r="A754" s="47">
        <v>752.0</v>
      </c>
      <c r="B754" s="43" t="s">
        <v>64</v>
      </c>
    </row>
    <row r="755" ht="15.75" customHeight="1">
      <c r="A755" s="47">
        <v>753.0</v>
      </c>
      <c r="B755" s="43" t="s">
        <v>63</v>
      </c>
    </row>
    <row r="756" ht="15.75" customHeight="1">
      <c r="A756" s="47">
        <v>754.0</v>
      </c>
      <c r="B756" s="43" t="s">
        <v>64</v>
      </c>
    </row>
    <row r="757" ht="15.75" customHeight="1">
      <c r="A757" s="47">
        <v>755.0</v>
      </c>
      <c r="B757" s="43" t="s">
        <v>64</v>
      </c>
    </row>
    <row r="758" ht="15.75" customHeight="1">
      <c r="A758" s="47">
        <v>756.0</v>
      </c>
      <c r="B758" s="43" t="s">
        <v>64</v>
      </c>
    </row>
    <row r="759" ht="15.75" customHeight="1">
      <c r="A759" s="47">
        <v>757.0</v>
      </c>
      <c r="B759" s="43" t="s">
        <v>59</v>
      </c>
    </row>
    <row r="760" ht="15.75" customHeight="1">
      <c r="A760" s="47">
        <v>758.0</v>
      </c>
      <c r="B760" s="43" t="s">
        <v>64</v>
      </c>
    </row>
    <row r="761" ht="15.75" customHeight="1">
      <c r="A761" s="47">
        <v>759.0</v>
      </c>
      <c r="B761" s="43" t="s">
        <v>65</v>
      </c>
    </row>
    <row r="762" ht="15.75" customHeight="1">
      <c r="A762" s="47">
        <v>760.0</v>
      </c>
      <c r="B762" s="43" t="s">
        <v>59</v>
      </c>
    </row>
    <row r="763" ht="15.75" customHeight="1">
      <c r="A763" s="47">
        <v>761.0</v>
      </c>
      <c r="B763" s="43" t="s">
        <v>71</v>
      </c>
    </row>
    <row r="764" ht="15.75" customHeight="1">
      <c r="A764" s="47">
        <v>762.0</v>
      </c>
      <c r="B764" s="43" t="s">
        <v>61</v>
      </c>
    </row>
    <row r="765" ht="15.75" customHeight="1">
      <c r="A765" s="47">
        <v>763.0</v>
      </c>
      <c r="B765" s="43" t="s">
        <v>64</v>
      </c>
    </row>
    <row r="766" ht="15.75" customHeight="1">
      <c r="A766" s="47">
        <v>764.0</v>
      </c>
      <c r="B766" s="43" t="s">
        <v>64</v>
      </c>
    </row>
    <row r="767" ht="15.75" customHeight="1">
      <c r="A767" s="47">
        <v>765.0</v>
      </c>
      <c r="B767" s="43" t="s">
        <v>62</v>
      </c>
    </row>
    <row r="768" ht="15.75" customHeight="1">
      <c r="A768" s="47">
        <v>766.0</v>
      </c>
      <c r="B768" s="43" t="s">
        <v>65</v>
      </c>
    </row>
    <row r="769" ht="15.75" customHeight="1">
      <c r="A769" s="47">
        <v>767.0</v>
      </c>
      <c r="B769" s="43" t="s">
        <v>63</v>
      </c>
    </row>
    <row r="770" ht="15.75" customHeight="1">
      <c r="A770" s="47">
        <v>768.0</v>
      </c>
      <c r="B770" s="43" t="s">
        <v>64</v>
      </c>
    </row>
    <row r="771" ht="15.75" customHeight="1">
      <c r="A771" s="47">
        <v>769.0</v>
      </c>
      <c r="B771" s="43" t="s">
        <v>65</v>
      </c>
    </row>
    <row r="772" ht="15.75" customHeight="1">
      <c r="A772" s="47">
        <v>770.0</v>
      </c>
      <c r="B772" s="43" t="s">
        <v>64</v>
      </c>
    </row>
    <row r="773" ht="15.75" customHeight="1">
      <c r="A773" s="47">
        <v>771.0</v>
      </c>
      <c r="B773" s="43" t="s">
        <v>65</v>
      </c>
    </row>
    <row r="774" ht="15.75" customHeight="1">
      <c r="A774" s="47">
        <v>772.0</v>
      </c>
      <c r="B774" s="43" t="s">
        <v>64</v>
      </c>
    </row>
    <row r="775" ht="15.75" customHeight="1">
      <c r="A775" s="47">
        <v>773.0</v>
      </c>
      <c r="B775" s="43" t="s">
        <v>65</v>
      </c>
    </row>
    <row r="776" ht="15.75" customHeight="1">
      <c r="A776" s="47">
        <v>774.0</v>
      </c>
      <c r="B776" s="43" t="s">
        <v>64</v>
      </c>
    </row>
    <row r="777" ht="15.75" customHeight="1">
      <c r="A777" s="47">
        <v>775.0</v>
      </c>
      <c r="B777" s="43" t="s">
        <v>61</v>
      </c>
    </row>
    <row r="778" ht="15.75" customHeight="1">
      <c r="A778" s="47">
        <v>776.0</v>
      </c>
      <c r="B778" s="43" t="s">
        <v>63</v>
      </c>
    </row>
    <row r="779" ht="15.75" customHeight="1">
      <c r="A779" s="47">
        <v>777.0</v>
      </c>
      <c r="B779" s="43" t="s">
        <v>65</v>
      </c>
    </row>
    <row r="780" ht="15.75" customHeight="1">
      <c r="A780" s="47">
        <v>778.0</v>
      </c>
      <c r="B780" s="43" t="s">
        <v>64</v>
      </c>
    </row>
    <row r="781" ht="15.75" customHeight="1">
      <c r="A781" s="47">
        <v>779.0</v>
      </c>
      <c r="B781" s="43" t="s">
        <v>64</v>
      </c>
    </row>
    <row r="782" ht="15.75" customHeight="1">
      <c r="A782" s="47">
        <v>780.0</v>
      </c>
      <c r="B782" s="43" t="s">
        <v>63</v>
      </c>
    </row>
    <row r="783" ht="15.75" customHeight="1">
      <c r="A783" s="47">
        <v>781.0</v>
      </c>
      <c r="B783" s="43" t="s">
        <v>65</v>
      </c>
    </row>
    <row r="784" ht="15.75" customHeight="1">
      <c r="A784" s="47">
        <v>782.0</v>
      </c>
      <c r="B784" s="43" t="s">
        <v>64</v>
      </c>
    </row>
    <row r="785" ht="15.75" customHeight="1">
      <c r="A785" s="47">
        <v>783.0</v>
      </c>
      <c r="B785" s="43" t="s">
        <v>64</v>
      </c>
    </row>
    <row r="786" ht="15.75" customHeight="1">
      <c r="A786" s="47">
        <v>784.0</v>
      </c>
      <c r="B786" s="43" t="s">
        <v>63</v>
      </c>
    </row>
    <row r="787" ht="15.75" customHeight="1">
      <c r="A787" s="47">
        <v>785.0</v>
      </c>
      <c r="B787" s="43" t="s">
        <v>59</v>
      </c>
    </row>
    <row r="788" ht="15.75" customHeight="1">
      <c r="A788" s="47">
        <v>786.0</v>
      </c>
      <c r="B788" s="43" t="s">
        <v>64</v>
      </c>
    </row>
    <row r="789" ht="15.75" customHeight="1">
      <c r="A789" s="47">
        <v>787.0</v>
      </c>
      <c r="B789" s="43" t="s">
        <v>64</v>
      </c>
    </row>
    <row r="790" ht="15.75" customHeight="1">
      <c r="A790" s="47">
        <v>788.0</v>
      </c>
      <c r="B790" s="43" t="s">
        <v>64</v>
      </c>
    </row>
    <row r="791" ht="15.75" customHeight="1">
      <c r="A791" s="47">
        <v>789.0</v>
      </c>
      <c r="B791" s="43" t="s">
        <v>59</v>
      </c>
    </row>
    <row r="792" ht="15.75" customHeight="1">
      <c r="A792" s="47">
        <v>790.0</v>
      </c>
      <c r="B792" s="43" t="s">
        <v>65</v>
      </c>
    </row>
    <row r="793" ht="15.75" customHeight="1">
      <c r="A793" s="47">
        <v>791.0</v>
      </c>
      <c r="B793" s="43" t="s">
        <v>64</v>
      </c>
    </row>
    <row r="794" ht="15.75" customHeight="1">
      <c r="A794" s="47">
        <v>792.0</v>
      </c>
      <c r="B794" s="43" t="s">
        <v>65</v>
      </c>
    </row>
    <row r="795" ht="15.75" customHeight="1">
      <c r="A795" s="47">
        <v>793.0</v>
      </c>
      <c r="B795" s="43" t="s">
        <v>63</v>
      </c>
    </row>
    <row r="796" ht="15.75" customHeight="1">
      <c r="A796" s="47">
        <v>794.0</v>
      </c>
      <c r="B796" s="43" t="s">
        <v>65</v>
      </c>
    </row>
    <row r="797" ht="15.75" customHeight="1">
      <c r="A797" s="47">
        <v>795.0</v>
      </c>
      <c r="B797" s="43" t="s">
        <v>59</v>
      </c>
    </row>
    <row r="798" ht="15.75" customHeight="1">
      <c r="A798" s="47">
        <v>796.0</v>
      </c>
      <c r="B798" s="43" t="s">
        <v>60</v>
      </c>
    </row>
    <row r="799" ht="15.75" customHeight="1">
      <c r="A799" s="47">
        <v>797.0</v>
      </c>
      <c r="B799" s="43" t="s">
        <v>65</v>
      </c>
    </row>
    <row r="800" ht="15.75" customHeight="1">
      <c r="A800" s="47">
        <v>798.0</v>
      </c>
      <c r="B800" s="43" t="s">
        <v>64</v>
      </c>
    </row>
    <row r="801" ht="15.75" customHeight="1">
      <c r="A801" s="47">
        <v>799.0</v>
      </c>
      <c r="B801" s="43" t="s">
        <v>59</v>
      </c>
    </row>
    <row r="802" ht="15.75" customHeight="1">
      <c r="A802" s="47">
        <v>800.0</v>
      </c>
      <c r="B802" s="43" t="s">
        <v>64</v>
      </c>
    </row>
    <row r="803" ht="15.75" customHeight="1">
      <c r="A803" s="47">
        <v>801.0</v>
      </c>
      <c r="B803" s="43" t="s">
        <v>64</v>
      </c>
    </row>
    <row r="804" ht="15.75" customHeight="1">
      <c r="A804" s="47">
        <v>802.0</v>
      </c>
      <c r="B804" s="43" t="s">
        <v>59</v>
      </c>
    </row>
    <row r="805" ht="15.75" customHeight="1">
      <c r="A805" s="47">
        <v>803.0</v>
      </c>
      <c r="B805" s="43" t="s">
        <v>64</v>
      </c>
    </row>
    <row r="806" ht="15.75" customHeight="1">
      <c r="A806" s="47">
        <v>804.0</v>
      </c>
      <c r="B806" s="43" t="s">
        <v>64</v>
      </c>
    </row>
    <row r="807" ht="15.75" customHeight="1">
      <c r="A807" s="47">
        <v>805.0</v>
      </c>
      <c r="B807" s="43" t="s">
        <v>58</v>
      </c>
    </row>
    <row r="808" ht="15.75" customHeight="1">
      <c r="A808" s="47">
        <v>806.0</v>
      </c>
      <c r="B808" s="43" t="s">
        <v>64</v>
      </c>
    </row>
    <row r="809" ht="15.75" customHeight="1">
      <c r="A809" s="47">
        <v>807.0</v>
      </c>
      <c r="B809" s="43" t="s">
        <v>64</v>
      </c>
    </row>
    <row r="810" ht="15.75" customHeight="1">
      <c r="A810" s="47">
        <v>808.0</v>
      </c>
      <c r="B810" s="43" t="s">
        <v>59</v>
      </c>
    </row>
    <row r="811" ht="15.75" customHeight="1">
      <c r="A811" s="47">
        <v>809.0</v>
      </c>
      <c r="B811" s="43" t="s">
        <v>63</v>
      </c>
    </row>
    <row r="812" ht="15.75" customHeight="1">
      <c r="A812" s="47">
        <v>810.0</v>
      </c>
      <c r="B812" s="43" t="s">
        <v>65</v>
      </c>
    </row>
    <row r="813" ht="15.75" customHeight="1">
      <c r="A813" s="47">
        <v>811.0</v>
      </c>
      <c r="B813" s="43" t="s">
        <v>63</v>
      </c>
    </row>
    <row r="814" ht="15.75" customHeight="1">
      <c r="A814" s="47">
        <v>812.0</v>
      </c>
      <c r="B814" s="43" t="s">
        <v>65</v>
      </c>
    </row>
    <row r="815" ht="15.75" customHeight="1">
      <c r="A815" s="47">
        <v>813.0</v>
      </c>
      <c r="B815" s="43" t="s">
        <v>65</v>
      </c>
    </row>
    <row r="816" ht="15.75" customHeight="1">
      <c r="A816" s="47">
        <v>814.0</v>
      </c>
      <c r="B816" s="43" t="s">
        <v>65</v>
      </c>
    </row>
    <row r="817" ht="15.75" customHeight="1">
      <c r="A817" s="47">
        <v>815.0</v>
      </c>
      <c r="B817" s="43" t="s">
        <v>65</v>
      </c>
    </row>
    <row r="818" ht="15.75" customHeight="1">
      <c r="A818" s="47">
        <v>816.0</v>
      </c>
      <c r="B818" s="43" t="s">
        <v>64</v>
      </c>
    </row>
    <row r="819" ht="15.75" customHeight="1">
      <c r="A819" s="47">
        <v>817.0</v>
      </c>
      <c r="B819" s="43" t="s">
        <v>65</v>
      </c>
    </row>
    <row r="820" ht="15.75" customHeight="1">
      <c r="A820" s="47">
        <v>818.0</v>
      </c>
      <c r="B820" s="43" t="s">
        <v>65</v>
      </c>
    </row>
    <row r="821" ht="15.75" customHeight="1">
      <c r="A821" s="47">
        <v>819.0</v>
      </c>
      <c r="B821" s="43" t="s">
        <v>65</v>
      </c>
    </row>
    <row r="822" ht="15.75" customHeight="1">
      <c r="A822" s="47">
        <v>820.0</v>
      </c>
      <c r="B822" s="43" t="s">
        <v>63</v>
      </c>
    </row>
    <row r="823" ht="15.75" customHeight="1">
      <c r="A823" s="47">
        <v>821.0</v>
      </c>
      <c r="B823" s="43" t="s">
        <v>64</v>
      </c>
    </row>
    <row r="824" ht="15.75" customHeight="1">
      <c r="A824" s="47">
        <v>822.0</v>
      </c>
      <c r="B824" s="43" t="s">
        <v>66</v>
      </c>
    </row>
    <row r="825" ht="15.75" customHeight="1">
      <c r="A825" s="47">
        <v>823.0</v>
      </c>
      <c r="B825" s="43" t="s">
        <v>65</v>
      </c>
    </row>
    <row r="826" ht="15.75" customHeight="1">
      <c r="A826" s="47">
        <v>824.0</v>
      </c>
      <c r="B826" s="43" t="s">
        <v>62</v>
      </c>
    </row>
    <row r="827" ht="15.75" customHeight="1">
      <c r="A827" s="47">
        <v>825.0</v>
      </c>
      <c r="B827" s="43" t="s">
        <v>65</v>
      </c>
    </row>
    <row r="828" ht="15.75" customHeight="1">
      <c r="A828" s="47">
        <v>826.0</v>
      </c>
      <c r="B828" s="43" t="s">
        <v>65</v>
      </c>
    </row>
    <row r="829" ht="15.75" customHeight="1">
      <c r="A829" s="47">
        <v>827.0</v>
      </c>
      <c r="B829" s="43" t="s">
        <v>65</v>
      </c>
    </row>
    <row r="830" ht="15.75" customHeight="1">
      <c r="A830" s="47">
        <v>828.0</v>
      </c>
      <c r="B830" s="43" t="s">
        <v>64</v>
      </c>
    </row>
    <row r="831" ht="15.75" customHeight="1">
      <c r="A831" s="47">
        <v>829.0</v>
      </c>
      <c r="B831" s="43" t="s">
        <v>62</v>
      </c>
    </row>
    <row r="832" ht="15.75" customHeight="1">
      <c r="A832" s="47">
        <v>830.0</v>
      </c>
      <c r="B832" s="43" t="s">
        <v>65</v>
      </c>
    </row>
    <row r="833" ht="15.75" customHeight="1">
      <c r="A833" s="47">
        <v>831.0</v>
      </c>
      <c r="B833" s="43" t="s">
        <v>63</v>
      </c>
    </row>
    <row r="834" ht="15.75" customHeight="1">
      <c r="A834" s="47">
        <v>832.0</v>
      </c>
      <c r="B834" s="43" t="s">
        <v>64</v>
      </c>
    </row>
    <row r="835" ht="15.75" customHeight="1">
      <c r="A835" s="47">
        <v>833.0</v>
      </c>
      <c r="B835" s="43" t="s">
        <v>65</v>
      </c>
    </row>
    <row r="836" ht="15.75" customHeight="1">
      <c r="A836" s="47">
        <v>834.0</v>
      </c>
      <c r="B836" s="43" t="s">
        <v>66</v>
      </c>
    </row>
    <row r="837" ht="15.75" customHeight="1">
      <c r="A837" s="47">
        <v>835.0</v>
      </c>
      <c r="B837" s="43" t="s">
        <v>64</v>
      </c>
    </row>
    <row r="838" ht="15.75" customHeight="1">
      <c r="A838" s="47">
        <v>836.0</v>
      </c>
      <c r="B838" s="43" t="s">
        <v>64</v>
      </c>
    </row>
    <row r="839" ht="15.75" customHeight="1">
      <c r="A839" s="47">
        <v>837.0</v>
      </c>
      <c r="B839" s="43" t="s">
        <v>64</v>
      </c>
    </row>
    <row r="840" ht="15.75" customHeight="1">
      <c r="A840" s="47">
        <v>838.0</v>
      </c>
      <c r="B840" s="43" t="s">
        <v>64</v>
      </c>
    </row>
    <row r="841" ht="15.75" customHeight="1">
      <c r="A841" s="47">
        <v>839.0</v>
      </c>
      <c r="B841" s="43" t="s">
        <v>59</v>
      </c>
    </row>
    <row r="842" ht="15.75" customHeight="1">
      <c r="A842" s="47">
        <v>840.0</v>
      </c>
      <c r="B842" s="43" t="s">
        <v>58</v>
      </c>
    </row>
    <row r="843" ht="15.75" customHeight="1">
      <c r="A843" s="47">
        <v>841.0</v>
      </c>
      <c r="B843" s="43" t="s">
        <v>62</v>
      </c>
    </row>
    <row r="844" ht="15.75" customHeight="1">
      <c r="A844" s="47">
        <v>842.0</v>
      </c>
      <c r="B844" s="43" t="s">
        <v>59</v>
      </c>
    </row>
    <row r="845" ht="15.75" customHeight="1">
      <c r="A845" s="47">
        <v>843.0</v>
      </c>
      <c r="B845" s="43" t="s">
        <v>64</v>
      </c>
    </row>
    <row r="846" ht="15.75" customHeight="1">
      <c r="A846" s="47">
        <v>844.0</v>
      </c>
      <c r="B846" s="43" t="s">
        <v>64</v>
      </c>
    </row>
    <row r="847" ht="15.75" customHeight="1">
      <c r="A847" s="47">
        <v>845.0</v>
      </c>
      <c r="B847" s="43" t="s">
        <v>64</v>
      </c>
    </row>
    <row r="848" ht="15.75" customHeight="1">
      <c r="A848" s="47">
        <v>846.0</v>
      </c>
      <c r="B848" s="43" t="s">
        <v>59</v>
      </c>
    </row>
    <row r="849" ht="15.75" customHeight="1">
      <c r="A849" s="47">
        <v>847.0</v>
      </c>
      <c r="B849" s="43" t="s">
        <v>63</v>
      </c>
    </row>
    <row r="850" ht="15.75" customHeight="1">
      <c r="A850" s="47">
        <v>848.0</v>
      </c>
      <c r="B850" s="43" t="s">
        <v>66</v>
      </c>
    </row>
    <row r="851" ht="15.75" customHeight="1">
      <c r="A851" s="47">
        <v>849.0</v>
      </c>
      <c r="B851" s="43" t="s">
        <v>65</v>
      </c>
    </row>
    <row r="852" ht="15.75" customHeight="1">
      <c r="A852" s="47">
        <v>850.0</v>
      </c>
      <c r="B852" s="43" t="s">
        <v>63</v>
      </c>
    </row>
    <row r="853" ht="15.75" customHeight="1">
      <c r="A853" s="47">
        <v>851.0</v>
      </c>
      <c r="B853" s="43" t="s">
        <v>64</v>
      </c>
    </row>
    <row r="854" ht="15.75" customHeight="1">
      <c r="A854" s="47">
        <v>852.0</v>
      </c>
      <c r="B854" s="43" t="s">
        <v>64</v>
      </c>
    </row>
    <row r="855" ht="15.75" customHeight="1">
      <c r="A855" s="47">
        <v>853.0</v>
      </c>
      <c r="B855" s="43" t="s">
        <v>64</v>
      </c>
    </row>
    <row r="856" ht="15.75" customHeight="1">
      <c r="A856" s="47">
        <v>854.0</v>
      </c>
      <c r="B856" s="43" t="s">
        <v>61</v>
      </c>
    </row>
    <row r="857" ht="15.75" customHeight="1">
      <c r="A857" s="47">
        <v>855.0</v>
      </c>
      <c r="B857" s="43" t="s">
        <v>66</v>
      </c>
    </row>
    <row r="858" ht="15.75" customHeight="1">
      <c r="A858" s="47">
        <v>856.0</v>
      </c>
      <c r="B858" s="43" t="s">
        <v>64</v>
      </c>
    </row>
    <row r="859" ht="15.75" customHeight="1">
      <c r="A859" s="47">
        <v>857.0</v>
      </c>
      <c r="B859" s="43" t="s">
        <v>65</v>
      </c>
    </row>
    <row r="860" ht="15.75" customHeight="1">
      <c r="A860" s="47">
        <v>858.0</v>
      </c>
      <c r="B860" s="43" t="s">
        <v>65</v>
      </c>
    </row>
    <row r="861" ht="15.75" customHeight="1">
      <c r="A861" s="47">
        <v>859.0</v>
      </c>
      <c r="B861" s="43" t="s">
        <v>64</v>
      </c>
    </row>
    <row r="862" ht="15.75" customHeight="1">
      <c r="A862" s="47">
        <v>860.0</v>
      </c>
      <c r="B862" s="43" t="s">
        <v>64</v>
      </c>
    </row>
    <row r="863" ht="15.75" customHeight="1">
      <c r="A863" s="47">
        <v>861.0</v>
      </c>
      <c r="B863" s="43" t="s">
        <v>65</v>
      </c>
    </row>
    <row r="864" ht="15.75" customHeight="1">
      <c r="A864" s="47">
        <v>862.0</v>
      </c>
      <c r="B864" s="43" t="s">
        <v>65</v>
      </c>
    </row>
    <row r="865" ht="15.75" customHeight="1">
      <c r="A865" s="47">
        <v>863.0</v>
      </c>
      <c r="B865" s="43" t="s">
        <v>63</v>
      </c>
    </row>
    <row r="866" ht="15.75" customHeight="1">
      <c r="A866" s="47">
        <v>864.0</v>
      </c>
      <c r="B866" s="43" t="s">
        <v>65</v>
      </c>
    </row>
    <row r="867" ht="15.75" customHeight="1">
      <c r="A867" s="47">
        <v>865.0</v>
      </c>
      <c r="B867" s="43" t="s">
        <v>63</v>
      </c>
    </row>
    <row r="868" ht="15.75" customHeight="1">
      <c r="A868" s="47">
        <v>866.0</v>
      </c>
      <c r="B868" s="43" t="s">
        <v>64</v>
      </c>
    </row>
    <row r="869" ht="15.75" customHeight="1">
      <c r="A869" s="47">
        <v>867.0</v>
      </c>
      <c r="B869" s="43" t="s">
        <v>59</v>
      </c>
    </row>
    <row r="870" ht="15.75" customHeight="1">
      <c r="A870" s="47">
        <v>868.0</v>
      </c>
      <c r="B870" s="43" t="s">
        <v>65</v>
      </c>
    </row>
    <row r="871" ht="15.75" customHeight="1">
      <c r="A871" s="47">
        <v>869.0</v>
      </c>
      <c r="B871" s="43" t="s">
        <v>64</v>
      </c>
    </row>
    <row r="872" ht="15.75" customHeight="1">
      <c r="A872" s="47">
        <v>870.0</v>
      </c>
      <c r="B872" s="43" t="s">
        <v>64</v>
      </c>
    </row>
    <row r="873" ht="15.75" customHeight="1">
      <c r="A873" s="47">
        <v>871.0</v>
      </c>
      <c r="B873" s="43" t="s">
        <v>64</v>
      </c>
    </row>
    <row r="874" ht="15.75" customHeight="1">
      <c r="A874" s="47">
        <v>872.0</v>
      </c>
      <c r="B874" s="43" t="s">
        <v>63</v>
      </c>
    </row>
    <row r="875" ht="15.75" customHeight="1">
      <c r="A875" s="47">
        <v>873.0</v>
      </c>
      <c r="B875" s="43" t="s">
        <v>64</v>
      </c>
    </row>
    <row r="876" ht="15.75" customHeight="1">
      <c r="A876" s="47">
        <v>874.0</v>
      </c>
      <c r="B876" s="43" t="s">
        <v>58</v>
      </c>
    </row>
    <row r="877" ht="15.75" customHeight="1">
      <c r="A877" s="47">
        <v>875.0</v>
      </c>
      <c r="B877" s="43" t="s">
        <v>63</v>
      </c>
    </row>
    <row r="878" ht="15.75" customHeight="1">
      <c r="A878" s="47">
        <v>876.0</v>
      </c>
      <c r="B878" s="43" t="s">
        <v>63</v>
      </c>
    </row>
    <row r="879" ht="15.75" customHeight="1">
      <c r="A879" s="47">
        <v>877.0</v>
      </c>
      <c r="B879" s="43" t="s">
        <v>64</v>
      </c>
    </row>
    <row r="880" ht="15.75" customHeight="1">
      <c r="A880" s="47">
        <v>878.0</v>
      </c>
      <c r="B880" s="43" t="s">
        <v>63</v>
      </c>
    </row>
    <row r="881" ht="15.75" customHeight="1">
      <c r="A881" s="47">
        <v>879.0</v>
      </c>
      <c r="B881" s="43" t="s">
        <v>64</v>
      </c>
    </row>
    <row r="882" ht="15.75" customHeight="1">
      <c r="A882" s="47">
        <v>880.0</v>
      </c>
      <c r="B882" s="43" t="s">
        <v>64</v>
      </c>
    </row>
    <row r="883" ht="15.75" customHeight="1">
      <c r="A883" s="47">
        <v>881.0</v>
      </c>
      <c r="B883" s="43" t="s">
        <v>64</v>
      </c>
    </row>
    <row r="884" ht="15.75" customHeight="1">
      <c r="A884" s="47">
        <v>882.0</v>
      </c>
      <c r="B884" s="43" t="s">
        <v>64</v>
      </c>
    </row>
    <row r="885" ht="15.75" customHeight="1">
      <c r="A885" s="47">
        <v>883.0</v>
      </c>
      <c r="B885" s="43" t="s">
        <v>58</v>
      </c>
    </row>
    <row r="886" ht="15.75" customHeight="1">
      <c r="A886" s="47">
        <v>884.0</v>
      </c>
      <c r="B886" s="43" t="s">
        <v>64</v>
      </c>
    </row>
    <row r="887" ht="15.75" customHeight="1">
      <c r="A887" s="47">
        <v>885.0</v>
      </c>
      <c r="B887" s="43" t="s">
        <v>59</v>
      </c>
    </row>
    <row r="888" ht="15.75" customHeight="1">
      <c r="A888" s="47">
        <v>886.0</v>
      </c>
      <c r="B888" s="43" t="s">
        <v>63</v>
      </c>
    </row>
    <row r="889" ht="15.75" customHeight="1">
      <c r="A889" s="47">
        <v>887.0</v>
      </c>
      <c r="B889" s="43" t="s">
        <v>63</v>
      </c>
    </row>
    <row r="890" ht="15.75" customHeight="1">
      <c r="A890" s="47">
        <v>888.0</v>
      </c>
      <c r="B890" s="43" t="s">
        <v>65</v>
      </c>
    </row>
    <row r="891" ht="15.75" customHeight="1">
      <c r="A891" s="47">
        <v>889.0</v>
      </c>
      <c r="B891" s="43" t="s">
        <v>61</v>
      </c>
    </row>
    <row r="892" ht="15.75" customHeight="1">
      <c r="A892" s="47">
        <v>890.0</v>
      </c>
      <c r="B892" s="43" t="s">
        <v>64</v>
      </c>
    </row>
    <row r="893" ht="15.75" customHeight="1">
      <c r="A893" s="47">
        <v>891.0</v>
      </c>
      <c r="B893" s="43" t="s">
        <v>65</v>
      </c>
    </row>
    <row r="894" ht="15.75" customHeight="1">
      <c r="A894" s="47">
        <v>892.0</v>
      </c>
      <c r="B894" s="43" t="s">
        <v>59</v>
      </c>
    </row>
    <row r="895" ht="15.75" customHeight="1">
      <c r="A895" s="47">
        <v>893.0</v>
      </c>
      <c r="B895" s="43" t="s">
        <v>64</v>
      </c>
    </row>
    <row r="896" ht="15.75" customHeight="1">
      <c r="A896" s="47">
        <v>894.0</v>
      </c>
      <c r="B896" s="43" t="s">
        <v>59</v>
      </c>
    </row>
    <row r="897" ht="15.75" customHeight="1">
      <c r="A897" s="47">
        <v>895.0</v>
      </c>
      <c r="B897" s="43" t="s">
        <v>59</v>
      </c>
    </row>
    <row r="898" ht="15.75" customHeight="1">
      <c r="A898" s="47">
        <v>896.0</v>
      </c>
      <c r="B898" s="43" t="s">
        <v>65</v>
      </c>
    </row>
    <row r="899" ht="15.75" customHeight="1">
      <c r="A899" s="47">
        <v>897.0</v>
      </c>
      <c r="B899" s="43" t="s">
        <v>65</v>
      </c>
    </row>
    <row r="900" ht="15.75" customHeight="1">
      <c r="A900" s="47">
        <v>898.0</v>
      </c>
      <c r="B900" s="43" t="s">
        <v>65</v>
      </c>
    </row>
    <row r="901" ht="15.75" customHeight="1">
      <c r="A901" s="47">
        <v>899.0</v>
      </c>
      <c r="B901" s="43" t="s">
        <v>64</v>
      </c>
    </row>
    <row r="902" ht="15.75" customHeight="1">
      <c r="A902" s="47">
        <v>900.0</v>
      </c>
      <c r="B902" s="43" t="s">
        <v>65</v>
      </c>
    </row>
    <row r="903" ht="15.75" customHeight="1">
      <c r="A903" s="47">
        <v>901.0</v>
      </c>
      <c r="B903" s="43" t="s">
        <v>65</v>
      </c>
    </row>
    <row r="904" ht="15.75" customHeight="1">
      <c r="A904" s="47">
        <v>902.0</v>
      </c>
      <c r="B904" s="43" t="s">
        <v>63</v>
      </c>
    </row>
    <row r="905" ht="15.75" customHeight="1">
      <c r="A905" s="47">
        <v>903.0</v>
      </c>
      <c r="B905" s="43" t="s">
        <v>59</v>
      </c>
    </row>
    <row r="906" ht="15.75" customHeight="1">
      <c r="A906" s="47">
        <v>904.0</v>
      </c>
      <c r="B906" s="43" t="s">
        <v>64</v>
      </c>
    </row>
    <row r="907" ht="15.75" customHeight="1">
      <c r="A907" s="47">
        <v>905.0</v>
      </c>
      <c r="B907" s="43" t="s">
        <v>65</v>
      </c>
    </row>
    <row r="908" ht="15.75" customHeight="1">
      <c r="A908" s="47">
        <v>906.0</v>
      </c>
      <c r="B908" s="43" t="s">
        <v>65</v>
      </c>
    </row>
    <row r="909" ht="15.75" customHeight="1">
      <c r="A909" s="47">
        <v>907.0</v>
      </c>
      <c r="B909" s="43" t="s">
        <v>64</v>
      </c>
    </row>
    <row r="910" ht="15.75" customHeight="1">
      <c r="A910" s="47">
        <v>908.0</v>
      </c>
      <c r="B910" s="43" t="s">
        <v>63</v>
      </c>
    </row>
    <row r="911" ht="15.75" customHeight="1">
      <c r="A911" s="47">
        <v>909.0</v>
      </c>
      <c r="B911" s="43" t="s">
        <v>64</v>
      </c>
    </row>
    <row r="912" ht="15.75" customHeight="1">
      <c r="A912" s="47">
        <v>910.0</v>
      </c>
      <c r="B912" s="43" t="s">
        <v>64</v>
      </c>
    </row>
    <row r="913" ht="15.75" customHeight="1">
      <c r="A913" s="47">
        <v>911.0</v>
      </c>
      <c r="B913" s="43" t="s">
        <v>64</v>
      </c>
    </row>
    <row r="914" ht="15.75" customHeight="1">
      <c r="A914" s="47">
        <v>912.0</v>
      </c>
      <c r="B914" s="43" t="s">
        <v>63</v>
      </c>
    </row>
    <row r="915" ht="15.75" customHeight="1">
      <c r="A915" s="47">
        <v>913.0</v>
      </c>
      <c r="B915" s="43" t="s">
        <v>66</v>
      </c>
    </row>
    <row r="916" ht="15.75" customHeight="1">
      <c r="A916" s="47">
        <v>914.0</v>
      </c>
      <c r="B916" s="43" t="s">
        <v>64</v>
      </c>
    </row>
    <row r="917" ht="15.75" customHeight="1">
      <c r="A917" s="47">
        <v>915.0</v>
      </c>
      <c r="B917" s="43" t="s">
        <v>65</v>
      </c>
    </row>
    <row r="918" ht="15.75" customHeight="1">
      <c r="A918" s="47">
        <v>916.0</v>
      </c>
      <c r="B918" s="43" t="s">
        <v>65</v>
      </c>
    </row>
    <row r="919" ht="15.75" customHeight="1">
      <c r="A919" s="47">
        <v>917.0</v>
      </c>
      <c r="B919" s="43" t="s">
        <v>64</v>
      </c>
    </row>
    <row r="920" ht="15.75" customHeight="1">
      <c r="A920" s="47">
        <v>918.0</v>
      </c>
      <c r="B920" s="43" t="s">
        <v>65</v>
      </c>
    </row>
    <row r="921" ht="15.75" customHeight="1">
      <c r="A921" s="47">
        <v>919.0</v>
      </c>
      <c r="B921" s="43" t="s">
        <v>64</v>
      </c>
    </row>
    <row r="922" ht="15.75" customHeight="1">
      <c r="A922" s="47">
        <v>920.0</v>
      </c>
      <c r="B922" s="43" t="s">
        <v>63</v>
      </c>
    </row>
    <row r="923" ht="15.75" customHeight="1">
      <c r="A923" s="47">
        <v>921.0</v>
      </c>
      <c r="B923" s="43" t="s">
        <v>63</v>
      </c>
    </row>
    <row r="924" ht="15.75" customHeight="1">
      <c r="A924" s="47">
        <v>922.0</v>
      </c>
      <c r="B924" s="43" t="s">
        <v>65</v>
      </c>
    </row>
    <row r="925" ht="15.75" customHeight="1">
      <c r="A925" s="47">
        <v>923.0</v>
      </c>
      <c r="B925" s="43" t="s">
        <v>65</v>
      </c>
    </row>
    <row r="926" ht="15.75" customHeight="1">
      <c r="A926" s="47">
        <v>924.0</v>
      </c>
      <c r="B926" s="43" t="s">
        <v>64</v>
      </c>
    </row>
    <row r="927" ht="15.75" customHeight="1">
      <c r="A927" s="47">
        <v>925.0</v>
      </c>
      <c r="B927" s="43" t="s">
        <v>65</v>
      </c>
    </row>
    <row r="928" ht="15.75" customHeight="1">
      <c r="A928" s="47">
        <v>926.0</v>
      </c>
      <c r="B928" s="43" t="s">
        <v>62</v>
      </c>
    </row>
    <row r="929" ht="15.75" customHeight="1">
      <c r="A929" s="47">
        <v>927.0</v>
      </c>
      <c r="B929" s="43" t="s">
        <v>65</v>
      </c>
    </row>
    <row r="930" ht="15.75" customHeight="1">
      <c r="A930" s="47">
        <v>928.0</v>
      </c>
      <c r="B930" s="43" t="s">
        <v>65</v>
      </c>
    </row>
    <row r="931" ht="15.75" customHeight="1">
      <c r="A931" s="47">
        <v>929.0</v>
      </c>
      <c r="B931" s="43" t="s">
        <v>65</v>
      </c>
    </row>
    <row r="932" ht="15.75" customHeight="1">
      <c r="A932" s="47">
        <v>930.0</v>
      </c>
      <c r="B932" s="43" t="s">
        <v>63</v>
      </c>
    </row>
    <row r="933" ht="15.75" customHeight="1">
      <c r="A933" s="47">
        <v>931.0</v>
      </c>
      <c r="B933" s="43" t="s">
        <v>64</v>
      </c>
    </row>
    <row r="934" ht="15.75" customHeight="1">
      <c r="A934" s="47">
        <v>932.0</v>
      </c>
      <c r="B934" s="43" t="s">
        <v>65</v>
      </c>
    </row>
    <row r="935" ht="15.75" customHeight="1">
      <c r="A935" s="47">
        <v>933.0</v>
      </c>
      <c r="B935" s="43" t="s">
        <v>59</v>
      </c>
    </row>
    <row r="936" ht="15.75" customHeight="1">
      <c r="A936" s="47">
        <v>934.0</v>
      </c>
      <c r="B936" s="43" t="s">
        <v>64</v>
      </c>
    </row>
    <row r="937" ht="15.75" customHeight="1">
      <c r="A937" s="47">
        <v>935.0</v>
      </c>
      <c r="B937" s="43" t="s">
        <v>63</v>
      </c>
    </row>
    <row r="938" ht="15.75" customHeight="1">
      <c r="A938" s="47">
        <v>936.0</v>
      </c>
      <c r="B938" s="43" t="s">
        <v>64</v>
      </c>
    </row>
    <row r="939" ht="15.75" customHeight="1">
      <c r="A939" s="47">
        <v>937.0</v>
      </c>
      <c r="B939" s="43" t="s">
        <v>64</v>
      </c>
    </row>
    <row r="940" ht="15.75" customHeight="1">
      <c r="A940" s="47">
        <v>938.0</v>
      </c>
      <c r="B940" s="43" t="s">
        <v>59</v>
      </c>
    </row>
    <row r="941" ht="15.75" customHeight="1">
      <c r="A941" s="47">
        <v>939.0</v>
      </c>
      <c r="B941" s="43" t="s">
        <v>59</v>
      </c>
    </row>
    <row r="942" ht="15.75" customHeight="1">
      <c r="A942" s="47">
        <v>940.0</v>
      </c>
      <c r="B942" s="43" t="s">
        <v>65</v>
      </c>
    </row>
    <row r="943" ht="15.75" customHeight="1">
      <c r="A943" s="47">
        <v>941.0</v>
      </c>
      <c r="B943" s="43" t="s">
        <v>64</v>
      </c>
    </row>
    <row r="944" ht="15.75" customHeight="1">
      <c r="A944" s="47">
        <v>942.0</v>
      </c>
      <c r="B944" s="43" t="s">
        <v>64</v>
      </c>
    </row>
    <row r="945" ht="15.75" customHeight="1">
      <c r="A945" s="47">
        <v>943.0</v>
      </c>
      <c r="B945" s="43" t="s">
        <v>64</v>
      </c>
    </row>
    <row r="946" ht="15.75" customHeight="1">
      <c r="A946" s="47">
        <v>944.0</v>
      </c>
      <c r="B946" s="43" t="s">
        <v>64</v>
      </c>
    </row>
    <row r="947" ht="15.75" customHeight="1">
      <c r="A947" s="47">
        <v>945.0</v>
      </c>
      <c r="B947" s="43" t="s">
        <v>64</v>
      </c>
    </row>
    <row r="948" ht="15.75" customHeight="1">
      <c r="A948" s="47">
        <v>946.0</v>
      </c>
      <c r="B948" s="43" t="s">
        <v>64</v>
      </c>
    </row>
    <row r="949" ht="15.75" customHeight="1">
      <c r="A949" s="47">
        <v>947.0</v>
      </c>
      <c r="B949" s="43" t="s">
        <v>64</v>
      </c>
    </row>
    <row r="950" ht="15.75" customHeight="1">
      <c r="A950" s="47">
        <v>948.0</v>
      </c>
      <c r="B950" s="43" t="s">
        <v>64</v>
      </c>
    </row>
    <row r="951" ht="15.75" customHeight="1">
      <c r="A951" s="47">
        <v>949.0</v>
      </c>
      <c r="B951" s="43" t="s">
        <v>65</v>
      </c>
    </row>
    <row r="952" ht="15.75" customHeight="1">
      <c r="A952" s="47">
        <v>950.0</v>
      </c>
      <c r="B952" s="43" t="s">
        <v>64</v>
      </c>
    </row>
    <row r="953" ht="15.75" customHeight="1">
      <c r="A953" s="47">
        <v>951.0</v>
      </c>
      <c r="B953" s="43" t="s">
        <v>65</v>
      </c>
    </row>
    <row r="954" ht="15.75" customHeight="1">
      <c r="A954" s="47">
        <v>952.0</v>
      </c>
      <c r="B954" s="43" t="s">
        <v>61</v>
      </c>
    </row>
    <row r="955" ht="15.75" customHeight="1">
      <c r="A955" s="47">
        <v>953.0</v>
      </c>
      <c r="B955" s="43" t="s">
        <v>64</v>
      </c>
    </row>
    <row r="956" ht="15.75" customHeight="1">
      <c r="A956" s="47">
        <v>954.0</v>
      </c>
      <c r="B956" s="43" t="s">
        <v>64</v>
      </c>
    </row>
    <row r="957" ht="15.75" customHeight="1">
      <c r="A957" s="47">
        <v>955.0</v>
      </c>
      <c r="B957" s="43" t="s">
        <v>59</v>
      </c>
    </row>
    <row r="958" ht="15.75" customHeight="1">
      <c r="A958" s="47">
        <v>956.0</v>
      </c>
      <c r="B958" s="43" t="s">
        <v>65</v>
      </c>
    </row>
    <row r="959" ht="15.75" customHeight="1">
      <c r="A959" s="47">
        <v>957.0</v>
      </c>
      <c r="B959" s="43" t="s">
        <v>64</v>
      </c>
    </row>
    <row r="960" ht="15.75" customHeight="1">
      <c r="A960" s="47">
        <v>958.0</v>
      </c>
      <c r="B960" s="43" t="s">
        <v>64</v>
      </c>
    </row>
    <row r="961" ht="15.75" customHeight="1">
      <c r="A961" s="47">
        <v>959.0</v>
      </c>
      <c r="B961" s="43" t="s">
        <v>65</v>
      </c>
    </row>
    <row r="962" ht="15.75" customHeight="1">
      <c r="A962" s="47">
        <v>960.0</v>
      </c>
      <c r="B962" s="43" t="s">
        <v>64</v>
      </c>
    </row>
    <row r="963" ht="15.75" customHeight="1">
      <c r="A963" s="47">
        <v>961.0</v>
      </c>
      <c r="B963" s="43" t="s">
        <v>62</v>
      </c>
    </row>
    <row r="964" ht="15.75" customHeight="1">
      <c r="A964" s="47">
        <v>962.0</v>
      </c>
      <c r="B964" s="43" t="s">
        <v>64</v>
      </c>
    </row>
    <row r="965" ht="15.75" customHeight="1">
      <c r="A965" s="47">
        <v>963.0</v>
      </c>
      <c r="B965" s="43" t="s">
        <v>65</v>
      </c>
    </row>
    <row r="966" ht="15.75" customHeight="1">
      <c r="A966" s="47">
        <v>964.0</v>
      </c>
      <c r="B966" s="43" t="s">
        <v>63</v>
      </c>
    </row>
    <row r="967" ht="15.75" customHeight="1">
      <c r="A967" s="47">
        <v>965.0</v>
      </c>
      <c r="B967" s="43" t="s">
        <v>65</v>
      </c>
    </row>
    <row r="968" ht="15.75" customHeight="1">
      <c r="A968" s="47">
        <v>966.0</v>
      </c>
      <c r="B968" s="43" t="s">
        <v>65</v>
      </c>
    </row>
    <row r="969" ht="15.75" customHeight="1">
      <c r="A969" s="47">
        <v>967.0</v>
      </c>
      <c r="B969" s="43" t="s">
        <v>64</v>
      </c>
    </row>
    <row r="970" ht="15.75" customHeight="1">
      <c r="A970" s="47">
        <v>968.0</v>
      </c>
      <c r="B970" s="43" t="s">
        <v>65</v>
      </c>
    </row>
    <row r="971" ht="15.75" customHeight="1">
      <c r="A971" s="47">
        <v>969.0</v>
      </c>
      <c r="B971" s="43" t="s">
        <v>64</v>
      </c>
    </row>
    <row r="972" ht="15.75" customHeight="1">
      <c r="A972" s="47">
        <v>970.0</v>
      </c>
      <c r="B972" s="43" t="s">
        <v>63</v>
      </c>
    </row>
    <row r="973" ht="15.75" customHeight="1">
      <c r="A973" s="47">
        <v>971.0</v>
      </c>
      <c r="B973" s="43" t="s">
        <v>64</v>
      </c>
    </row>
    <row r="974" ht="15.75" customHeight="1">
      <c r="A974" s="47">
        <v>972.0</v>
      </c>
      <c r="B974" s="43" t="s">
        <v>64</v>
      </c>
    </row>
    <row r="975" ht="15.75" customHeight="1">
      <c r="A975" s="47">
        <v>973.0</v>
      </c>
      <c r="B975" s="43" t="s">
        <v>64</v>
      </c>
    </row>
    <row r="976" ht="15.75" customHeight="1">
      <c r="A976" s="47">
        <v>974.0</v>
      </c>
      <c r="B976" s="43" t="s">
        <v>63</v>
      </c>
    </row>
    <row r="977" ht="15.75" customHeight="1">
      <c r="A977" s="47">
        <v>975.0</v>
      </c>
      <c r="B977" s="43" t="s">
        <v>64</v>
      </c>
    </row>
    <row r="978" ht="15.75" customHeight="1">
      <c r="A978" s="47">
        <v>976.0</v>
      </c>
      <c r="B978" s="43" t="s">
        <v>65</v>
      </c>
    </row>
    <row r="979" ht="15.75" customHeight="1">
      <c r="A979" s="47">
        <v>977.0</v>
      </c>
      <c r="B979" s="43" t="s">
        <v>59</v>
      </c>
    </row>
    <row r="980" ht="15.75" customHeight="1">
      <c r="A980" s="47">
        <v>978.0</v>
      </c>
      <c r="B980" s="43" t="s">
        <v>64</v>
      </c>
    </row>
    <row r="981" ht="15.75" customHeight="1">
      <c r="A981" s="47">
        <v>979.0</v>
      </c>
      <c r="B981" s="43" t="s">
        <v>65</v>
      </c>
    </row>
    <row r="982" ht="15.75" customHeight="1">
      <c r="A982" s="47">
        <v>980.0</v>
      </c>
      <c r="B982" s="43" t="s">
        <v>64</v>
      </c>
    </row>
    <row r="983" ht="15.75" customHeight="1">
      <c r="A983" s="47">
        <v>981.0</v>
      </c>
      <c r="B983" s="43" t="s">
        <v>64</v>
      </c>
    </row>
    <row r="984" ht="15.75" customHeight="1">
      <c r="A984" s="47">
        <v>982.0</v>
      </c>
      <c r="B984" s="43" t="s">
        <v>65</v>
      </c>
    </row>
    <row r="985" ht="15.75" customHeight="1">
      <c r="A985" s="47">
        <v>983.0</v>
      </c>
      <c r="B985" s="43" t="s">
        <v>64</v>
      </c>
    </row>
    <row r="986" ht="15.75" customHeight="1">
      <c r="A986" s="47">
        <v>984.0</v>
      </c>
      <c r="B986" s="43" t="s">
        <v>64</v>
      </c>
    </row>
    <row r="987" ht="15.75" customHeight="1">
      <c r="A987" s="47">
        <v>985.0</v>
      </c>
      <c r="B987" s="43" t="s">
        <v>64</v>
      </c>
    </row>
    <row r="988" ht="15.75" customHeight="1">
      <c r="A988" s="47">
        <v>986.0</v>
      </c>
      <c r="B988" s="43" t="s">
        <v>59</v>
      </c>
    </row>
    <row r="989" ht="15.75" customHeight="1">
      <c r="A989" s="47">
        <v>987.0</v>
      </c>
      <c r="B989" s="43" t="s">
        <v>66</v>
      </c>
    </row>
    <row r="990" ht="15.75" customHeight="1">
      <c r="A990" s="47">
        <v>988.0</v>
      </c>
      <c r="B990" s="43" t="s">
        <v>64</v>
      </c>
    </row>
    <row r="991" ht="15.75" customHeight="1">
      <c r="A991" s="47">
        <v>989.0</v>
      </c>
      <c r="B991" s="43" t="s">
        <v>64</v>
      </c>
    </row>
    <row r="992" ht="15.75" customHeight="1">
      <c r="A992" s="47">
        <v>990.0</v>
      </c>
      <c r="B992" s="43" t="s">
        <v>65</v>
      </c>
    </row>
    <row r="993" ht="15.75" customHeight="1">
      <c r="A993" s="47">
        <v>991.0</v>
      </c>
      <c r="B993" s="43" t="s">
        <v>64</v>
      </c>
    </row>
    <row r="994" ht="15.75" customHeight="1">
      <c r="A994" s="47">
        <v>992.0</v>
      </c>
      <c r="B994" s="43" t="s">
        <v>61</v>
      </c>
    </row>
    <row r="995" ht="15.75" customHeight="1">
      <c r="A995" s="47">
        <v>993.0</v>
      </c>
      <c r="B995" s="43" t="s">
        <v>59</v>
      </c>
    </row>
    <row r="996" ht="15.75" customHeight="1">
      <c r="A996" s="47">
        <v>994.0</v>
      </c>
      <c r="B996" s="43" t="s">
        <v>63</v>
      </c>
    </row>
    <row r="997" ht="15.75" customHeight="1">
      <c r="A997" s="47">
        <v>995.0</v>
      </c>
      <c r="B997" s="43" t="s">
        <v>64</v>
      </c>
    </row>
    <row r="998" ht="15.75" customHeight="1">
      <c r="A998" s="47">
        <v>996.0</v>
      </c>
      <c r="B998" s="43" t="s">
        <v>59</v>
      </c>
    </row>
    <row r="999" ht="15.75" customHeight="1">
      <c r="A999" s="47">
        <v>997.0</v>
      </c>
      <c r="B999" s="43" t="s">
        <v>63</v>
      </c>
    </row>
    <row r="1000" ht="15.75" customHeight="1">
      <c r="A1000" s="47">
        <v>998.0</v>
      </c>
      <c r="B1000" s="43" t="s">
        <v>59</v>
      </c>
    </row>
    <row r="1001" ht="15.75" customHeight="1">
      <c r="A1001" s="47">
        <v>999.0</v>
      </c>
      <c r="B1001" s="43" t="s">
        <v>64</v>
      </c>
    </row>
    <row r="1002" ht="15.75" customHeight="1">
      <c r="A1002" s="47">
        <v>1000.0</v>
      </c>
      <c r="B1002" s="43" t="s">
        <v>64</v>
      </c>
    </row>
    <row r="1003" ht="15.75" customHeight="1">
      <c r="A1003" s="47">
        <v>1001.0</v>
      </c>
      <c r="B1003" s="43" t="s">
        <v>58</v>
      </c>
    </row>
    <row r="1004" ht="15.75" customHeight="1">
      <c r="A1004" s="47">
        <v>1002.0</v>
      </c>
      <c r="B1004" s="43" t="s">
        <v>63</v>
      </c>
    </row>
    <row r="1005" ht="15.75" customHeight="1">
      <c r="A1005" s="47">
        <v>1003.0</v>
      </c>
      <c r="B1005" s="43" t="s">
        <v>64</v>
      </c>
    </row>
    <row r="1006" ht="15.75" customHeight="1">
      <c r="A1006" s="47">
        <v>1004.0</v>
      </c>
      <c r="B1006" s="43" t="s">
        <v>65</v>
      </c>
    </row>
    <row r="1007" ht="15.75" customHeight="1">
      <c r="A1007" s="47">
        <v>1005.0</v>
      </c>
      <c r="B1007" s="43" t="s">
        <v>64</v>
      </c>
    </row>
    <row r="1008" ht="15.75" customHeight="1">
      <c r="A1008" s="47">
        <v>1006.0</v>
      </c>
      <c r="B1008" s="43" t="s">
        <v>64</v>
      </c>
    </row>
    <row r="1009" ht="15.75" customHeight="1">
      <c r="A1009" s="47">
        <v>1007.0</v>
      </c>
      <c r="B1009" s="43" t="s">
        <v>65</v>
      </c>
    </row>
    <row r="1010" ht="15.75" customHeight="1">
      <c r="A1010" s="47">
        <v>1008.0</v>
      </c>
      <c r="B1010" s="43" t="s">
        <v>64</v>
      </c>
    </row>
    <row r="1011" ht="15.75" customHeight="1">
      <c r="A1011" s="47">
        <v>1009.0</v>
      </c>
      <c r="B1011" s="43" t="s">
        <v>64</v>
      </c>
    </row>
    <row r="1012" ht="15.75" customHeight="1">
      <c r="A1012" s="47">
        <v>1010.0</v>
      </c>
      <c r="B1012" s="43" t="s">
        <v>64</v>
      </c>
    </row>
    <row r="1013" ht="15.75" customHeight="1">
      <c r="A1013" s="47">
        <v>1011.0</v>
      </c>
      <c r="B1013" s="43" t="s">
        <v>63</v>
      </c>
    </row>
    <row r="1014" ht="15.75" customHeight="1">
      <c r="A1014" s="47">
        <v>1012.0</v>
      </c>
      <c r="B1014" s="43" t="s">
        <v>65</v>
      </c>
    </row>
    <row r="1015" ht="15.75" customHeight="1">
      <c r="A1015" s="47">
        <v>1013.0</v>
      </c>
      <c r="B1015" s="43" t="s">
        <v>65</v>
      </c>
    </row>
    <row r="1016" ht="15.75" customHeight="1">
      <c r="A1016" s="47">
        <v>1014.0</v>
      </c>
      <c r="B1016" s="43" t="s">
        <v>58</v>
      </c>
    </row>
    <row r="1017" ht="15.75" customHeight="1">
      <c r="A1017" s="47">
        <v>1015.0</v>
      </c>
      <c r="B1017" s="43" t="s">
        <v>66</v>
      </c>
    </row>
    <row r="1018" ht="15.75" customHeight="1">
      <c r="A1018" s="47">
        <v>1016.0</v>
      </c>
      <c r="B1018" s="43" t="s">
        <v>64</v>
      </c>
    </row>
    <row r="1019" ht="15.75" customHeight="1">
      <c r="A1019" s="47">
        <v>1017.0</v>
      </c>
      <c r="B1019" s="43" t="s">
        <v>63</v>
      </c>
    </row>
    <row r="1020" ht="15.75" customHeight="1">
      <c r="A1020" s="47">
        <v>1018.0</v>
      </c>
      <c r="B1020" s="43" t="s">
        <v>63</v>
      </c>
    </row>
    <row r="1021" ht="15.75" customHeight="1">
      <c r="A1021" s="47">
        <v>1019.0</v>
      </c>
      <c r="B1021" s="43" t="s">
        <v>64</v>
      </c>
    </row>
    <row r="1022" ht="15.75" customHeight="1">
      <c r="A1022" s="47">
        <v>1020.0</v>
      </c>
      <c r="B1022" s="43" t="s">
        <v>59</v>
      </c>
    </row>
    <row r="1023" ht="15.75" customHeight="1">
      <c r="A1023" s="47">
        <v>1021.0</v>
      </c>
      <c r="B1023" s="43" t="s">
        <v>64</v>
      </c>
    </row>
    <row r="1024" ht="15.75" customHeight="1">
      <c r="A1024" s="47">
        <v>1022.0</v>
      </c>
      <c r="B1024" s="43" t="s">
        <v>64</v>
      </c>
    </row>
    <row r="1025" ht="15.75" customHeight="1">
      <c r="A1025" s="47">
        <v>1023.0</v>
      </c>
      <c r="B1025" s="43" t="s">
        <v>65</v>
      </c>
    </row>
    <row r="1026" ht="15.75" customHeight="1">
      <c r="A1026" s="47">
        <v>1024.0</v>
      </c>
      <c r="B1026" s="43" t="s">
        <v>64</v>
      </c>
    </row>
    <row r="1027" ht="15.75" customHeight="1">
      <c r="A1027" s="47">
        <v>1025.0</v>
      </c>
      <c r="B1027" s="43" t="s">
        <v>66</v>
      </c>
    </row>
    <row r="1028" ht="15.75" customHeight="1">
      <c r="A1028" s="47">
        <v>1026.0</v>
      </c>
      <c r="B1028" s="43" t="s">
        <v>64</v>
      </c>
    </row>
    <row r="1029" ht="15.75" customHeight="1">
      <c r="A1029" s="47">
        <v>1027.0</v>
      </c>
      <c r="B1029" s="43" t="s">
        <v>64</v>
      </c>
    </row>
    <row r="1030" ht="15.75" customHeight="1">
      <c r="A1030" s="47">
        <v>1028.0</v>
      </c>
      <c r="B1030" s="43" t="s">
        <v>65</v>
      </c>
    </row>
    <row r="1031" ht="15.75" customHeight="1">
      <c r="A1031" s="47">
        <v>1029.0</v>
      </c>
      <c r="B1031" s="43" t="s">
        <v>65</v>
      </c>
    </row>
    <row r="1032" ht="15.75" customHeight="1">
      <c r="A1032" s="47">
        <v>1030.0</v>
      </c>
      <c r="B1032" s="43" t="s">
        <v>59</v>
      </c>
    </row>
    <row r="1033" ht="15.75" customHeight="1">
      <c r="A1033" s="47">
        <v>1031.0</v>
      </c>
      <c r="B1033" s="43" t="s">
        <v>59</v>
      </c>
    </row>
    <row r="1034" ht="15.75" customHeight="1">
      <c r="A1034" s="47">
        <v>1032.0</v>
      </c>
      <c r="B1034" s="43" t="s">
        <v>64</v>
      </c>
    </row>
    <row r="1035" ht="15.75" customHeight="1">
      <c r="A1035" s="47">
        <v>1033.0</v>
      </c>
      <c r="B1035" s="43" t="s">
        <v>63</v>
      </c>
    </row>
    <row r="1036" ht="15.75" customHeight="1">
      <c r="A1036" s="47">
        <v>1034.0</v>
      </c>
      <c r="B1036" s="43" t="s">
        <v>64</v>
      </c>
    </row>
    <row r="1037" ht="15.75" customHeight="1">
      <c r="A1037" s="47">
        <v>1035.0</v>
      </c>
      <c r="B1037" s="43" t="s">
        <v>65</v>
      </c>
    </row>
    <row r="1038" ht="15.75" customHeight="1">
      <c r="A1038" s="47">
        <v>1036.0</v>
      </c>
      <c r="B1038" s="43" t="s">
        <v>62</v>
      </c>
    </row>
    <row r="1039" ht="15.75" customHeight="1">
      <c r="A1039" s="47">
        <v>1037.0</v>
      </c>
      <c r="B1039" s="43" t="s">
        <v>64</v>
      </c>
    </row>
    <row r="1040" ht="15.75" customHeight="1">
      <c r="A1040" s="47">
        <v>1038.0</v>
      </c>
      <c r="B1040" s="43" t="s">
        <v>64</v>
      </c>
    </row>
    <row r="1041" ht="15.75" customHeight="1">
      <c r="A1041" s="47">
        <v>1039.0</v>
      </c>
      <c r="B1041" s="43" t="s">
        <v>63</v>
      </c>
    </row>
    <row r="1042" ht="15.75" customHeight="1">
      <c r="A1042" s="47">
        <v>1040.0</v>
      </c>
      <c r="B1042" s="43" t="s">
        <v>63</v>
      </c>
    </row>
    <row r="1043" ht="15.75" customHeight="1">
      <c r="A1043" s="47">
        <v>1041.0</v>
      </c>
      <c r="B1043" s="43" t="s">
        <v>65</v>
      </c>
    </row>
    <row r="1044" ht="15.75" customHeight="1">
      <c r="A1044" s="47">
        <v>1042.0</v>
      </c>
      <c r="B1044" s="43" t="s">
        <v>65</v>
      </c>
    </row>
    <row r="1045" ht="15.75" customHeight="1">
      <c r="A1045" s="47">
        <v>1043.0</v>
      </c>
      <c r="B1045" s="43" t="s">
        <v>59</v>
      </c>
    </row>
    <row r="1046" ht="15.75" customHeight="1">
      <c r="A1046" s="47">
        <v>1044.0</v>
      </c>
      <c r="B1046" s="43" t="s">
        <v>65</v>
      </c>
    </row>
    <row r="1047" ht="15.75" customHeight="1">
      <c r="A1047" s="47">
        <v>1045.0</v>
      </c>
      <c r="B1047" s="43" t="s">
        <v>63</v>
      </c>
    </row>
    <row r="1048" ht="15.75" customHeight="1">
      <c r="A1048" s="47">
        <v>1046.0</v>
      </c>
      <c r="B1048" s="43" t="s">
        <v>64</v>
      </c>
    </row>
    <row r="1049" ht="15.75" customHeight="1">
      <c r="A1049" s="47">
        <v>1047.0</v>
      </c>
      <c r="B1049" s="43" t="s">
        <v>59</v>
      </c>
    </row>
    <row r="1050" ht="15.75" customHeight="1">
      <c r="A1050" s="47">
        <v>1048.0</v>
      </c>
      <c r="B1050" s="43" t="s">
        <v>64</v>
      </c>
    </row>
    <row r="1051" ht="15.75" customHeight="1">
      <c r="A1051" s="47">
        <v>1049.0</v>
      </c>
      <c r="B1051" s="43" t="s">
        <v>65</v>
      </c>
    </row>
    <row r="1052" ht="15.75" customHeight="1">
      <c r="A1052" s="47">
        <v>1050.0</v>
      </c>
      <c r="B1052" s="43" t="s">
        <v>65</v>
      </c>
    </row>
    <row r="1053" ht="15.75" customHeight="1">
      <c r="A1053" s="47">
        <v>1051.0</v>
      </c>
      <c r="B1053" s="43" t="s">
        <v>65</v>
      </c>
    </row>
    <row r="1054" ht="15.75" customHeight="1">
      <c r="A1054" s="47">
        <v>1052.0</v>
      </c>
      <c r="B1054" s="43" t="s">
        <v>59</v>
      </c>
    </row>
    <row r="1055" ht="15.75" customHeight="1">
      <c r="A1055" s="47">
        <v>1053.0</v>
      </c>
      <c r="B1055" s="43" t="s">
        <v>65</v>
      </c>
    </row>
    <row r="1056" ht="15.75" customHeight="1">
      <c r="A1056" s="47">
        <v>1054.0</v>
      </c>
      <c r="B1056" s="43" t="s">
        <v>65</v>
      </c>
    </row>
    <row r="1057" ht="15.75" customHeight="1">
      <c r="A1057" s="47">
        <v>1055.0</v>
      </c>
      <c r="B1057" s="43" t="s">
        <v>64</v>
      </c>
    </row>
    <row r="1058" ht="15.75" customHeight="1">
      <c r="A1058" s="47">
        <v>1056.0</v>
      </c>
      <c r="B1058" s="43" t="s">
        <v>65</v>
      </c>
    </row>
    <row r="1059" ht="15.75" customHeight="1">
      <c r="A1059" s="47">
        <v>1057.0</v>
      </c>
      <c r="B1059" s="43" t="s">
        <v>64</v>
      </c>
    </row>
    <row r="1060" ht="15.75" customHeight="1">
      <c r="A1060" s="47">
        <v>1058.0</v>
      </c>
      <c r="B1060" s="43" t="s">
        <v>64</v>
      </c>
    </row>
    <row r="1061" ht="15.75" customHeight="1">
      <c r="A1061" s="47">
        <v>1059.0</v>
      </c>
      <c r="B1061" s="43" t="s">
        <v>63</v>
      </c>
    </row>
    <row r="1062" ht="15.75" customHeight="1">
      <c r="A1062" s="47">
        <v>1060.0</v>
      </c>
      <c r="B1062" s="43" t="s">
        <v>62</v>
      </c>
    </row>
    <row r="1063" ht="15.75" customHeight="1">
      <c r="A1063" s="47">
        <v>1061.0</v>
      </c>
      <c r="B1063" s="43" t="s">
        <v>64</v>
      </c>
    </row>
    <row r="1064" ht="15.75" customHeight="1">
      <c r="A1064" s="47">
        <v>1062.0</v>
      </c>
      <c r="B1064" s="43" t="s">
        <v>64</v>
      </c>
    </row>
    <row r="1065" ht="15.75" customHeight="1">
      <c r="A1065" s="47">
        <v>1063.0</v>
      </c>
      <c r="B1065" s="43" t="s">
        <v>59</v>
      </c>
    </row>
    <row r="1066" ht="15.75" customHeight="1">
      <c r="A1066" s="47">
        <v>1064.0</v>
      </c>
      <c r="B1066" s="43" t="s">
        <v>65</v>
      </c>
    </row>
    <row r="1067" ht="15.75" customHeight="1">
      <c r="A1067" s="47">
        <v>1065.0</v>
      </c>
      <c r="B1067" s="43" t="s">
        <v>59</v>
      </c>
    </row>
    <row r="1068" ht="15.75" customHeight="1">
      <c r="A1068" s="47">
        <v>1066.0</v>
      </c>
      <c r="B1068" s="43" t="s">
        <v>64</v>
      </c>
    </row>
    <row r="1069" ht="15.75" customHeight="1">
      <c r="A1069" s="47">
        <v>1067.0</v>
      </c>
      <c r="B1069" s="43" t="s">
        <v>59</v>
      </c>
    </row>
    <row r="1070" ht="15.75" customHeight="1">
      <c r="A1070" s="47">
        <v>1068.0</v>
      </c>
      <c r="B1070" s="43" t="s">
        <v>65</v>
      </c>
    </row>
    <row r="1071" ht="15.75" customHeight="1">
      <c r="A1071" s="47">
        <v>1069.0</v>
      </c>
      <c r="B1071" s="43" t="s">
        <v>61</v>
      </c>
    </row>
    <row r="1072" ht="15.75" customHeight="1">
      <c r="A1072" s="47">
        <v>1070.0</v>
      </c>
      <c r="B1072" s="43" t="s">
        <v>65</v>
      </c>
    </row>
    <row r="1073" ht="15.75" customHeight="1">
      <c r="A1073" s="47">
        <v>1071.0</v>
      </c>
      <c r="B1073" s="43" t="s">
        <v>65</v>
      </c>
    </row>
    <row r="1074" ht="15.75" customHeight="1">
      <c r="A1074" s="47">
        <v>1072.0</v>
      </c>
      <c r="B1074" s="43" t="s">
        <v>64</v>
      </c>
    </row>
    <row r="1075" ht="15.75" customHeight="1">
      <c r="A1075" s="47">
        <v>1073.0</v>
      </c>
      <c r="B1075" s="43" t="s">
        <v>63</v>
      </c>
    </row>
    <row r="1076" ht="15.75" customHeight="1">
      <c r="A1076" s="47">
        <v>1074.0</v>
      </c>
      <c r="B1076" s="43" t="s">
        <v>64</v>
      </c>
    </row>
    <row r="1077" ht="15.75" customHeight="1">
      <c r="A1077" s="47">
        <v>1075.0</v>
      </c>
      <c r="B1077" s="43" t="s">
        <v>64</v>
      </c>
    </row>
    <row r="1078" ht="15.75" customHeight="1">
      <c r="A1078" s="47">
        <v>1076.0</v>
      </c>
      <c r="B1078" s="43" t="s">
        <v>65</v>
      </c>
    </row>
    <row r="1079" ht="15.75" customHeight="1">
      <c r="A1079" s="47">
        <v>1077.0</v>
      </c>
      <c r="B1079" s="43" t="s">
        <v>64</v>
      </c>
    </row>
    <row r="1080" ht="15.75" customHeight="1">
      <c r="A1080" s="47">
        <v>1078.0</v>
      </c>
      <c r="B1080" s="43" t="s">
        <v>64</v>
      </c>
    </row>
    <row r="1081" ht="15.75" customHeight="1">
      <c r="A1081" s="47">
        <v>1079.0</v>
      </c>
      <c r="B1081" s="43" t="s">
        <v>59</v>
      </c>
    </row>
    <row r="1082" ht="15.75" customHeight="1">
      <c r="A1082" s="47">
        <v>1080.0</v>
      </c>
      <c r="B1082" s="43" t="s">
        <v>63</v>
      </c>
    </row>
    <row r="1083" ht="15.75" customHeight="1">
      <c r="A1083" s="47">
        <v>1081.0</v>
      </c>
      <c r="B1083" s="43" t="s">
        <v>58</v>
      </c>
    </row>
    <row r="1084" ht="15.75" customHeight="1">
      <c r="A1084" s="47">
        <v>1082.0</v>
      </c>
      <c r="B1084" s="43" t="s">
        <v>59</v>
      </c>
    </row>
    <row r="1085" ht="15.75" customHeight="1">
      <c r="A1085" s="47">
        <v>1083.0</v>
      </c>
      <c r="B1085" s="43" t="s">
        <v>63</v>
      </c>
    </row>
    <row r="1086" ht="15.75" customHeight="1">
      <c r="A1086" s="47">
        <v>1084.0</v>
      </c>
      <c r="B1086" s="43" t="s">
        <v>65</v>
      </c>
    </row>
    <row r="1087" ht="15.75" customHeight="1">
      <c r="A1087" s="47">
        <v>1085.0</v>
      </c>
      <c r="B1087" s="43" t="s">
        <v>59</v>
      </c>
    </row>
    <row r="1088" ht="15.75" customHeight="1">
      <c r="A1088" s="47">
        <v>1086.0</v>
      </c>
      <c r="B1088" s="43" t="s">
        <v>64</v>
      </c>
    </row>
    <row r="1089" ht="15.75" customHeight="1">
      <c r="A1089" s="47">
        <v>1087.0</v>
      </c>
      <c r="B1089" s="43" t="s">
        <v>63</v>
      </c>
    </row>
    <row r="1090" ht="15.75" customHeight="1">
      <c r="A1090" s="47">
        <v>1088.0</v>
      </c>
      <c r="B1090" s="43" t="s">
        <v>59</v>
      </c>
    </row>
    <row r="1091" ht="15.75" customHeight="1">
      <c r="A1091" s="47">
        <v>1089.0</v>
      </c>
      <c r="B1091" s="43" t="s">
        <v>63</v>
      </c>
    </row>
    <row r="1092" ht="15.75" customHeight="1">
      <c r="A1092" s="47">
        <v>1090.0</v>
      </c>
      <c r="B1092" s="43" t="s">
        <v>59</v>
      </c>
    </row>
    <row r="1093" ht="15.75" customHeight="1">
      <c r="A1093" s="47">
        <v>1091.0</v>
      </c>
      <c r="B1093" s="43" t="s">
        <v>64</v>
      </c>
    </row>
    <row r="1094" ht="15.75" customHeight="1">
      <c r="A1094" s="47">
        <v>1092.0</v>
      </c>
      <c r="B1094" s="43" t="s">
        <v>64</v>
      </c>
    </row>
    <row r="1095" ht="15.75" customHeight="1">
      <c r="A1095" s="47">
        <v>1093.0</v>
      </c>
      <c r="B1095" s="43" t="s">
        <v>64</v>
      </c>
    </row>
    <row r="1096" ht="15.75" customHeight="1">
      <c r="A1096" s="47">
        <v>1094.0</v>
      </c>
      <c r="B1096" s="43" t="s">
        <v>63</v>
      </c>
    </row>
    <row r="1097" ht="15.75" customHeight="1">
      <c r="A1097" s="47">
        <v>1095.0</v>
      </c>
      <c r="B1097" s="43" t="s">
        <v>62</v>
      </c>
    </row>
    <row r="1098" ht="15.75" customHeight="1">
      <c r="A1098" s="47">
        <v>1096.0</v>
      </c>
      <c r="B1098" s="43" t="s">
        <v>64</v>
      </c>
    </row>
    <row r="1099" ht="15.75" customHeight="1">
      <c r="A1099" s="47">
        <v>1097.0</v>
      </c>
      <c r="B1099" s="43" t="s">
        <v>65</v>
      </c>
    </row>
    <row r="1100" ht="15.75" customHeight="1">
      <c r="A1100" s="47">
        <v>1098.0</v>
      </c>
      <c r="B1100" s="43" t="s">
        <v>65</v>
      </c>
    </row>
    <row r="1101" ht="15.75" customHeight="1">
      <c r="A1101" s="47">
        <v>1099.0</v>
      </c>
      <c r="B1101" s="43" t="s">
        <v>65</v>
      </c>
    </row>
    <row r="1102" ht="15.75" customHeight="1">
      <c r="A1102" s="47">
        <v>1100.0</v>
      </c>
      <c r="B1102" s="43" t="s">
        <v>65</v>
      </c>
    </row>
    <row r="1103" ht="15.75" customHeight="1">
      <c r="A1103" s="47">
        <v>1101.0</v>
      </c>
      <c r="B1103" s="43" t="s">
        <v>65</v>
      </c>
    </row>
    <row r="1104" ht="15.75" customHeight="1">
      <c r="A1104" s="47">
        <v>1102.0</v>
      </c>
      <c r="B1104" s="43" t="s">
        <v>59</v>
      </c>
    </row>
    <row r="1105" ht="15.75" customHeight="1">
      <c r="A1105" s="47">
        <v>1103.0</v>
      </c>
      <c r="B1105" s="43" t="s">
        <v>59</v>
      </c>
    </row>
    <row r="1106" ht="15.75" customHeight="1">
      <c r="A1106" s="47">
        <v>1104.0</v>
      </c>
      <c r="B1106" s="43" t="s">
        <v>65</v>
      </c>
    </row>
    <row r="1107" ht="15.75" customHeight="1">
      <c r="A1107" s="47">
        <v>1105.0</v>
      </c>
      <c r="B1107" s="43" t="s">
        <v>61</v>
      </c>
    </row>
    <row r="1108" ht="15.75" customHeight="1">
      <c r="A1108" s="47">
        <v>1106.0</v>
      </c>
      <c r="B1108" s="43" t="s">
        <v>59</v>
      </c>
    </row>
    <row r="1109" ht="15.75" customHeight="1">
      <c r="A1109" s="47">
        <v>1107.0</v>
      </c>
      <c r="B1109" s="43" t="s">
        <v>65</v>
      </c>
    </row>
    <row r="1110" ht="15.75" customHeight="1">
      <c r="A1110" s="47">
        <v>1108.0</v>
      </c>
      <c r="B1110" s="43" t="s">
        <v>62</v>
      </c>
    </row>
    <row r="1111" ht="15.75" customHeight="1">
      <c r="A1111" s="47">
        <v>1109.0</v>
      </c>
      <c r="B1111" s="43" t="s">
        <v>64</v>
      </c>
    </row>
    <row r="1112" ht="15.75" customHeight="1">
      <c r="A1112" s="47">
        <v>1110.0</v>
      </c>
      <c r="B1112" s="43" t="s">
        <v>65</v>
      </c>
    </row>
    <row r="1113" ht="15.75" customHeight="1">
      <c r="A1113" s="47">
        <v>1111.0</v>
      </c>
      <c r="B1113" s="43" t="s">
        <v>65</v>
      </c>
    </row>
    <row r="1114" ht="15.75" customHeight="1">
      <c r="A1114" s="47">
        <v>1112.0</v>
      </c>
      <c r="B1114" s="43" t="s">
        <v>65</v>
      </c>
    </row>
    <row r="1115" ht="15.75" customHeight="1">
      <c r="A1115" s="47">
        <v>1113.0</v>
      </c>
      <c r="B1115" s="43" t="s">
        <v>58</v>
      </c>
    </row>
    <row r="1116" ht="15.75" customHeight="1">
      <c r="A1116" s="47">
        <v>1114.0</v>
      </c>
      <c r="B1116" s="43" t="s">
        <v>62</v>
      </c>
    </row>
    <row r="1117" ht="15.75" customHeight="1">
      <c r="A1117" s="47">
        <v>1115.0</v>
      </c>
      <c r="B1117" s="43" t="s">
        <v>61</v>
      </c>
    </row>
    <row r="1118" ht="15.75" customHeight="1">
      <c r="A1118" s="47">
        <v>1116.0</v>
      </c>
      <c r="B1118" s="43" t="s">
        <v>64</v>
      </c>
    </row>
    <row r="1119" ht="15.75" customHeight="1">
      <c r="A1119" s="47">
        <v>1117.0</v>
      </c>
      <c r="B1119" s="43" t="s">
        <v>64</v>
      </c>
    </row>
    <row r="1120" ht="15.75" customHeight="1">
      <c r="A1120" s="47">
        <v>1118.0</v>
      </c>
      <c r="B1120" s="43" t="s">
        <v>66</v>
      </c>
    </row>
    <row r="1121" ht="15.75" customHeight="1">
      <c r="A1121" s="47">
        <v>1119.0</v>
      </c>
      <c r="B1121" s="43" t="s">
        <v>64</v>
      </c>
    </row>
    <row r="1122" ht="15.75" customHeight="1">
      <c r="A1122" s="47">
        <v>1120.0</v>
      </c>
      <c r="B1122" s="43" t="s">
        <v>65</v>
      </c>
    </row>
    <row r="1123" ht="15.75" customHeight="1">
      <c r="A1123" s="47">
        <v>1121.0</v>
      </c>
      <c r="B1123" s="43" t="s">
        <v>64</v>
      </c>
    </row>
    <row r="1124" ht="15.75" customHeight="1">
      <c r="A1124" s="47">
        <v>1122.0</v>
      </c>
      <c r="B1124" s="43" t="s">
        <v>64</v>
      </c>
    </row>
    <row r="1125" ht="15.75" customHeight="1">
      <c r="A1125" s="47">
        <v>1123.0</v>
      </c>
      <c r="B1125" s="43" t="s">
        <v>65</v>
      </c>
    </row>
    <row r="1126" ht="15.75" customHeight="1">
      <c r="A1126" s="47">
        <v>1124.0</v>
      </c>
      <c r="B1126" s="43" t="s">
        <v>64</v>
      </c>
    </row>
    <row r="1127" ht="15.75" customHeight="1">
      <c r="A1127" s="47">
        <v>1125.0</v>
      </c>
      <c r="B1127" s="43" t="s">
        <v>59</v>
      </c>
    </row>
    <row r="1128" ht="15.75" customHeight="1">
      <c r="A1128" s="47">
        <v>1126.0</v>
      </c>
      <c r="B1128" s="43" t="s">
        <v>65</v>
      </c>
    </row>
    <row r="1129" ht="15.75" customHeight="1">
      <c r="A1129" s="47">
        <v>1127.0</v>
      </c>
      <c r="B1129" s="43" t="s">
        <v>65</v>
      </c>
    </row>
    <row r="1130" ht="15.75" customHeight="1">
      <c r="A1130" s="47">
        <v>1128.0</v>
      </c>
      <c r="B1130" s="43" t="s">
        <v>65</v>
      </c>
    </row>
    <row r="1131" ht="15.75" customHeight="1">
      <c r="A1131" s="47">
        <v>1129.0</v>
      </c>
      <c r="B1131" s="43" t="s">
        <v>59</v>
      </c>
    </row>
    <row r="1132" ht="15.75" customHeight="1">
      <c r="A1132" s="47">
        <v>1130.0</v>
      </c>
      <c r="B1132" s="43" t="s">
        <v>63</v>
      </c>
    </row>
    <row r="1133" ht="15.75" customHeight="1">
      <c r="A1133" s="47">
        <v>1131.0</v>
      </c>
      <c r="B1133" s="43" t="s">
        <v>65</v>
      </c>
    </row>
    <row r="1134" ht="15.75" customHeight="1">
      <c r="A1134" s="47">
        <v>1132.0</v>
      </c>
      <c r="B1134" s="43" t="s">
        <v>64</v>
      </c>
    </row>
    <row r="1135" ht="15.75" customHeight="1">
      <c r="A1135" s="47">
        <v>1133.0</v>
      </c>
      <c r="B1135" s="43" t="s">
        <v>59</v>
      </c>
    </row>
    <row r="1136" ht="15.75" customHeight="1">
      <c r="A1136" s="47">
        <v>1134.0</v>
      </c>
      <c r="B1136" s="43" t="s">
        <v>65</v>
      </c>
    </row>
    <row r="1137" ht="15.75" customHeight="1">
      <c r="A1137" s="47">
        <v>1135.0</v>
      </c>
      <c r="B1137" s="43" t="s">
        <v>64</v>
      </c>
    </row>
    <row r="1138" ht="15.75" customHeight="1">
      <c r="A1138" s="47">
        <v>1136.0</v>
      </c>
      <c r="B1138" s="43" t="s">
        <v>65</v>
      </c>
    </row>
    <row r="1139" ht="15.75" customHeight="1">
      <c r="A1139" s="47">
        <v>1137.0</v>
      </c>
      <c r="B1139" s="43" t="s">
        <v>65</v>
      </c>
    </row>
    <row r="1140" ht="15.75" customHeight="1">
      <c r="A1140" s="47">
        <v>1138.0</v>
      </c>
      <c r="B1140" s="43" t="s">
        <v>65</v>
      </c>
    </row>
    <row r="1141" ht="15.75" customHeight="1">
      <c r="A1141" s="47">
        <v>1139.0</v>
      </c>
      <c r="B1141" s="43" t="s">
        <v>62</v>
      </c>
    </row>
    <row r="1142" ht="15.75" customHeight="1">
      <c r="A1142" s="47">
        <v>1140.0</v>
      </c>
      <c r="B1142" s="43" t="s">
        <v>63</v>
      </c>
    </row>
    <row r="1143" ht="15.75" customHeight="1">
      <c r="A1143" s="47">
        <v>1141.0</v>
      </c>
      <c r="B1143" s="43" t="s">
        <v>64</v>
      </c>
    </row>
    <row r="1144" ht="15.75" customHeight="1">
      <c r="A1144" s="47">
        <v>1142.0</v>
      </c>
      <c r="B1144" s="43" t="s">
        <v>63</v>
      </c>
    </row>
    <row r="1145" ht="15.75" customHeight="1">
      <c r="A1145" s="47">
        <v>1143.0</v>
      </c>
      <c r="B1145" s="43" t="s">
        <v>59</v>
      </c>
    </row>
    <row r="1146" ht="15.75" customHeight="1">
      <c r="A1146" s="47">
        <v>1144.0</v>
      </c>
      <c r="B1146" s="43" t="s">
        <v>65</v>
      </c>
    </row>
    <row r="1147" ht="15.75" customHeight="1">
      <c r="A1147" s="47">
        <v>1145.0</v>
      </c>
      <c r="B1147" s="43" t="s">
        <v>65</v>
      </c>
    </row>
    <row r="1148" ht="15.75" customHeight="1">
      <c r="A1148" s="47">
        <v>1146.0</v>
      </c>
      <c r="B1148" s="43" t="s">
        <v>63</v>
      </c>
    </row>
    <row r="1149" ht="15.75" customHeight="1">
      <c r="A1149" s="47">
        <v>1147.0</v>
      </c>
      <c r="B1149" s="43" t="s">
        <v>65</v>
      </c>
    </row>
    <row r="1150" ht="15.75" customHeight="1">
      <c r="A1150" s="47">
        <v>1148.0</v>
      </c>
      <c r="B1150" s="43" t="s">
        <v>64</v>
      </c>
    </row>
    <row r="1151" ht="15.75" customHeight="1">
      <c r="A1151" s="47">
        <v>1149.0</v>
      </c>
      <c r="B1151" s="43" t="s">
        <v>59</v>
      </c>
    </row>
    <row r="1152" ht="15.75" customHeight="1">
      <c r="A1152" s="47">
        <v>1150.0</v>
      </c>
      <c r="B1152" s="43" t="s">
        <v>63</v>
      </c>
    </row>
    <row r="1153" ht="15.75" customHeight="1">
      <c r="A1153" s="47">
        <v>1151.0</v>
      </c>
      <c r="B1153" s="43" t="s">
        <v>64</v>
      </c>
    </row>
    <row r="1154" ht="15.75" customHeight="1">
      <c r="A1154" s="47">
        <v>1152.0</v>
      </c>
      <c r="B1154" s="43" t="s">
        <v>62</v>
      </c>
    </row>
    <row r="1155" ht="15.75" customHeight="1">
      <c r="A1155" s="47">
        <v>1153.0</v>
      </c>
      <c r="B1155" s="43" t="s">
        <v>64</v>
      </c>
    </row>
    <row r="1156" ht="15.75" customHeight="1">
      <c r="A1156" s="47">
        <v>1154.0</v>
      </c>
      <c r="B1156" s="43" t="s">
        <v>59</v>
      </c>
    </row>
    <row r="1157" ht="15.75" customHeight="1">
      <c r="A1157" s="47">
        <v>1155.0</v>
      </c>
      <c r="B1157" s="43" t="s">
        <v>63</v>
      </c>
    </row>
    <row r="1158" ht="15.75" customHeight="1">
      <c r="A1158" s="47">
        <v>1156.0</v>
      </c>
      <c r="B1158" s="43" t="s">
        <v>65</v>
      </c>
    </row>
    <row r="1159" ht="15.75" customHeight="1">
      <c r="A1159" s="47">
        <v>1157.0</v>
      </c>
      <c r="B1159" s="43" t="s">
        <v>59</v>
      </c>
    </row>
    <row r="1160" ht="15.75" customHeight="1">
      <c r="A1160" s="47">
        <v>1158.0</v>
      </c>
      <c r="B1160" s="43" t="s">
        <v>59</v>
      </c>
    </row>
    <row r="1161" ht="15.75" customHeight="1">
      <c r="A1161" s="47">
        <v>1159.0</v>
      </c>
      <c r="B1161" s="43" t="s">
        <v>64</v>
      </c>
    </row>
    <row r="1162" ht="15.75" customHeight="1">
      <c r="A1162" s="47">
        <v>1160.0</v>
      </c>
      <c r="B1162" s="43" t="s">
        <v>64</v>
      </c>
    </row>
    <row r="1163" ht="15.75" customHeight="1">
      <c r="A1163" s="47">
        <v>1161.0</v>
      </c>
      <c r="B1163" s="43" t="s">
        <v>64</v>
      </c>
    </row>
    <row r="1164" ht="15.75" customHeight="1">
      <c r="A1164" s="47">
        <v>1162.0</v>
      </c>
      <c r="B1164" s="43" t="s">
        <v>65</v>
      </c>
    </row>
    <row r="1165" ht="15.75" customHeight="1">
      <c r="A1165" s="47">
        <v>1163.0</v>
      </c>
      <c r="B1165" s="43" t="s">
        <v>64</v>
      </c>
    </row>
    <row r="1166" ht="15.75" customHeight="1">
      <c r="A1166" s="47">
        <v>1164.0</v>
      </c>
      <c r="B1166" s="43" t="s">
        <v>59</v>
      </c>
    </row>
    <row r="1167" ht="15.75" customHeight="1">
      <c r="A1167" s="47">
        <v>1165.0</v>
      </c>
      <c r="B1167" s="43" t="s">
        <v>64</v>
      </c>
    </row>
    <row r="1168" ht="15.75" customHeight="1">
      <c r="A1168" s="47">
        <v>1166.0</v>
      </c>
      <c r="B1168" s="43" t="s">
        <v>66</v>
      </c>
    </row>
    <row r="1169" ht="15.75" customHeight="1">
      <c r="A1169" s="47">
        <v>1167.0</v>
      </c>
      <c r="B1169" s="43" t="s">
        <v>64</v>
      </c>
    </row>
    <row r="1170" ht="15.75" customHeight="1">
      <c r="A1170" s="47">
        <v>1168.0</v>
      </c>
      <c r="B1170" s="43" t="s">
        <v>63</v>
      </c>
    </row>
    <row r="1171" ht="15.75" customHeight="1">
      <c r="A1171" s="47">
        <v>1169.0</v>
      </c>
      <c r="B1171" s="43" t="s">
        <v>65</v>
      </c>
    </row>
    <row r="1172" ht="15.75" customHeight="1">
      <c r="A1172" s="47">
        <v>1170.0</v>
      </c>
      <c r="B1172" s="43" t="s">
        <v>65</v>
      </c>
    </row>
    <row r="1173" ht="15.75" customHeight="1">
      <c r="A1173" s="47">
        <v>1171.0</v>
      </c>
      <c r="B1173" s="43" t="s">
        <v>65</v>
      </c>
    </row>
    <row r="1174" ht="15.75" customHeight="1">
      <c r="A1174" s="47">
        <v>1172.0</v>
      </c>
      <c r="B1174" s="43" t="s">
        <v>64</v>
      </c>
    </row>
    <row r="1175" ht="15.75" customHeight="1">
      <c r="A1175" s="47">
        <v>1173.0</v>
      </c>
      <c r="B1175" s="43" t="s">
        <v>63</v>
      </c>
    </row>
    <row r="1176" ht="15.75" customHeight="1">
      <c r="A1176" s="47">
        <v>1174.0</v>
      </c>
      <c r="B1176" s="43" t="s">
        <v>64</v>
      </c>
    </row>
    <row r="1177" ht="15.75" customHeight="1">
      <c r="A1177" s="47">
        <v>1175.0</v>
      </c>
      <c r="B1177" s="43" t="s">
        <v>64</v>
      </c>
    </row>
    <row r="1178" ht="15.75" customHeight="1">
      <c r="A1178" s="47">
        <v>1176.0</v>
      </c>
      <c r="B1178" s="43" t="s">
        <v>61</v>
      </c>
    </row>
    <row r="1179" ht="15.75" customHeight="1">
      <c r="A1179" s="47">
        <v>1177.0</v>
      </c>
      <c r="B1179" s="43" t="s">
        <v>58</v>
      </c>
    </row>
    <row r="1180" ht="15.75" customHeight="1">
      <c r="A1180" s="47">
        <v>1178.0</v>
      </c>
      <c r="B1180" s="43" t="s">
        <v>64</v>
      </c>
    </row>
    <row r="1181" ht="15.75" customHeight="1">
      <c r="A1181" s="47">
        <v>1179.0</v>
      </c>
      <c r="B1181" s="43" t="s">
        <v>64</v>
      </c>
    </row>
    <row r="1182" ht="15.75" customHeight="1">
      <c r="A1182" s="47">
        <v>1180.0</v>
      </c>
      <c r="B1182" s="43" t="s">
        <v>64</v>
      </c>
    </row>
    <row r="1183" ht="15.75" customHeight="1">
      <c r="A1183" s="47">
        <v>1181.0</v>
      </c>
      <c r="B1183" s="43" t="s">
        <v>64</v>
      </c>
    </row>
    <row r="1184" ht="15.75" customHeight="1">
      <c r="A1184" s="47">
        <v>1182.0</v>
      </c>
      <c r="B1184" s="43" t="s">
        <v>59</v>
      </c>
    </row>
    <row r="1185" ht="15.75" customHeight="1">
      <c r="A1185" s="47">
        <v>1183.0</v>
      </c>
      <c r="B1185" s="43" t="s">
        <v>65</v>
      </c>
    </row>
    <row r="1186" ht="15.75" customHeight="1">
      <c r="A1186" s="47">
        <v>1184.0</v>
      </c>
      <c r="B1186" s="43" t="s">
        <v>65</v>
      </c>
    </row>
    <row r="1187" ht="15.75" customHeight="1">
      <c r="A1187" s="47">
        <v>1185.0</v>
      </c>
      <c r="B1187" s="43" t="s">
        <v>64</v>
      </c>
    </row>
    <row r="1188" ht="15.75" customHeight="1">
      <c r="A1188" s="47">
        <v>1186.0</v>
      </c>
      <c r="B1188" s="43" t="s">
        <v>59</v>
      </c>
    </row>
    <row r="1189" ht="15.75" customHeight="1">
      <c r="A1189" s="47">
        <v>1187.0</v>
      </c>
      <c r="B1189" s="43" t="s">
        <v>65</v>
      </c>
    </row>
    <row r="1190" ht="15.75" customHeight="1">
      <c r="A1190" s="47">
        <v>1188.0</v>
      </c>
      <c r="B1190" s="43" t="s">
        <v>65</v>
      </c>
    </row>
    <row r="1191" ht="15.75" customHeight="1">
      <c r="A1191" s="47">
        <v>1189.0</v>
      </c>
      <c r="B1191" s="43" t="s">
        <v>59</v>
      </c>
    </row>
    <row r="1192" ht="15.75" customHeight="1">
      <c r="A1192" s="47">
        <v>1190.0</v>
      </c>
      <c r="B1192" s="43" t="s">
        <v>65</v>
      </c>
    </row>
    <row r="1193" ht="15.75" customHeight="1">
      <c r="A1193" s="47">
        <v>1191.0</v>
      </c>
      <c r="B1193" s="43" t="s">
        <v>59</v>
      </c>
    </row>
    <row r="1194" ht="15.75" customHeight="1">
      <c r="A1194" s="47">
        <v>1192.0</v>
      </c>
      <c r="B1194" s="43" t="s">
        <v>63</v>
      </c>
    </row>
    <row r="1195" ht="15.75" customHeight="1">
      <c r="A1195" s="47">
        <v>1193.0</v>
      </c>
      <c r="B1195" s="43" t="s">
        <v>63</v>
      </c>
    </row>
    <row r="1196" ht="15.75" customHeight="1">
      <c r="A1196" s="47">
        <v>1194.0</v>
      </c>
      <c r="B1196" s="43" t="s">
        <v>64</v>
      </c>
    </row>
    <row r="1197" ht="15.75" customHeight="1">
      <c r="A1197" s="47">
        <v>1195.0</v>
      </c>
      <c r="B1197" s="43" t="s">
        <v>64</v>
      </c>
    </row>
    <row r="1198" ht="15.75" customHeight="1">
      <c r="A1198" s="47">
        <v>1196.0</v>
      </c>
      <c r="B1198" s="43" t="s">
        <v>59</v>
      </c>
    </row>
    <row r="1199" ht="15.75" customHeight="1">
      <c r="A1199" s="47">
        <v>1197.0</v>
      </c>
      <c r="B1199" s="43" t="s">
        <v>59</v>
      </c>
    </row>
    <row r="1200" ht="15.75" customHeight="1">
      <c r="A1200" s="47">
        <v>1198.0</v>
      </c>
      <c r="B1200" s="43" t="s">
        <v>65</v>
      </c>
    </row>
    <row r="1201" ht="15.75" customHeight="1">
      <c r="A1201" s="47">
        <v>1199.0</v>
      </c>
      <c r="B1201" s="43" t="s">
        <v>59</v>
      </c>
    </row>
    <row r="1202" ht="15.75" customHeight="1">
      <c r="A1202" s="47">
        <v>1200.0</v>
      </c>
      <c r="B1202" s="43" t="s">
        <v>65</v>
      </c>
    </row>
    <row r="1203" ht="15.75" customHeight="1">
      <c r="A1203" s="47">
        <v>1201.0</v>
      </c>
      <c r="B1203" s="43" t="s">
        <v>65</v>
      </c>
    </row>
    <row r="1204" ht="15.75" customHeight="1">
      <c r="A1204" s="47">
        <v>1202.0</v>
      </c>
      <c r="B1204" s="43" t="s">
        <v>64</v>
      </c>
    </row>
    <row r="1205" ht="15.75" customHeight="1">
      <c r="A1205" s="47">
        <v>1203.0</v>
      </c>
      <c r="B1205" s="43" t="s">
        <v>59</v>
      </c>
    </row>
    <row r="1206" ht="15.75" customHeight="1">
      <c r="A1206" s="47">
        <v>1204.0</v>
      </c>
      <c r="B1206" s="43" t="s">
        <v>64</v>
      </c>
    </row>
    <row r="1207" ht="15.75" customHeight="1">
      <c r="A1207" s="47">
        <v>1205.0</v>
      </c>
      <c r="B1207" s="43" t="s">
        <v>63</v>
      </c>
    </row>
    <row r="1208" ht="15.75" customHeight="1">
      <c r="A1208" s="47">
        <v>1206.0</v>
      </c>
      <c r="B1208" s="43" t="s">
        <v>65</v>
      </c>
    </row>
    <row r="1209" ht="15.75" customHeight="1">
      <c r="A1209" s="47">
        <v>1207.0</v>
      </c>
      <c r="B1209" s="43" t="s">
        <v>63</v>
      </c>
    </row>
    <row r="1210" ht="15.75" customHeight="1">
      <c r="A1210" s="47">
        <v>1208.0</v>
      </c>
      <c r="B1210" s="43" t="s">
        <v>61</v>
      </c>
    </row>
    <row r="1211" ht="15.75" customHeight="1">
      <c r="A1211" s="47">
        <v>1209.0</v>
      </c>
      <c r="B1211" s="43" t="s">
        <v>59</v>
      </c>
    </row>
    <row r="1212" ht="15.75" customHeight="1">
      <c r="A1212" s="47">
        <v>1210.0</v>
      </c>
      <c r="B1212" s="43" t="s">
        <v>65</v>
      </c>
    </row>
    <row r="1213" ht="15.75" customHeight="1">
      <c r="A1213" s="47">
        <v>1211.0</v>
      </c>
      <c r="B1213" s="43" t="s">
        <v>59</v>
      </c>
    </row>
    <row r="1214" ht="15.75" customHeight="1">
      <c r="A1214" s="47">
        <v>1212.0</v>
      </c>
      <c r="B1214" s="43" t="s">
        <v>65</v>
      </c>
    </row>
    <row r="1215" ht="15.75" customHeight="1">
      <c r="A1215" s="47">
        <v>1213.0</v>
      </c>
      <c r="B1215" s="43" t="s">
        <v>59</v>
      </c>
    </row>
    <row r="1216" ht="15.75" customHeight="1">
      <c r="A1216" s="47">
        <v>1214.0</v>
      </c>
      <c r="B1216" s="43" t="s">
        <v>65</v>
      </c>
    </row>
    <row r="1217" ht="15.75" customHeight="1">
      <c r="A1217" s="47">
        <v>1215.0</v>
      </c>
      <c r="B1217" s="43" t="s">
        <v>64</v>
      </c>
    </row>
    <row r="1218" ht="15.75" customHeight="1">
      <c r="A1218" s="47">
        <v>1216.0</v>
      </c>
      <c r="B1218" s="43" t="s">
        <v>59</v>
      </c>
    </row>
    <row r="1219" ht="15.75" customHeight="1">
      <c r="A1219" s="47">
        <v>1217.0</v>
      </c>
      <c r="B1219" s="43" t="s">
        <v>63</v>
      </c>
    </row>
    <row r="1220" ht="15.75" customHeight="1">
      <c r="A1220" s="47">
        <v>1218.0</v>
      </c>
      <c r="B1220" s="43" t="s">
        <v>59</v>
      </c>
    </row>
    <row r="1221" ht="15.75" customHeight="1">
      <c r="A1221" s="47">
        <v>1219.0</v>
      </c>
      <c r="B1221" s="43" t="s">
        <v>64</v>
      </c>
    </row>
    <row r="1222" ht="15.75" customHeight="1">
      <c r="A1222" s="47">
        <v>1220.0</v>
      </c>
      <c r="B1222" s="43" t="s">
        <v>58</v>
      </c>
    </row>
    <row r="1223" ht="15.75" customHeight="1">
      <c r="A1223" s="47">
        <v>1221.0</v>
      </c>
      <c r="B1223" s="43" t="s">
        <v>63</v>
      </c>
    </row>
    <row r="1224" ht="15.75" customHeight="1">
      <c r="A1224" s="47">
        <v>1222.0</v>
      </c>
      <c r="B1224" s="43" t="s">
        <v>64</v>
      </c>
    </row>
    <row r="1225" ht="15.75" customHeight="1">
      <c r="A1225" s="47">
        <v>1223.0</v>
      </c>
      <c r="B1225" s="43" t="s">
        <v>64</v>
      </c>
    </row>
    <row r="1226" ht="15.75" customHeight="1">
      <c r="A1226" s="47">
        <v>1224.0</v>
      </c>
      <c r="B1226" s="43" t="s">
        <v>63</v>
      </c>
    </row>
    <row r="1227" ht="15.75" customHeight="1">
      <c r="A1227" s="47">
        <v>1225.0</v>
      </c>
      <c r="B1227" s="43" t="s">
        <v>64</v>
      </c>
    </row>
    <row r="1228" ht="15.75" customHeight="1">
      <c r="A1228" s="47">
        <v>1226.0</v>
      </c>
      <c r="B1228" s="43" t="s">
        <v>64</v>
      </c>
    </row>
    <row r="1229" ht="15.75" customHeight="1">
      <c r="A1229" s="47">
        <v>1227.0</v>
      </c>
      <c r="B1229" s="43" t="s">
        <v>64</v>
      </c>
    </row>
    <row r="1230" ht="15.75" customHeight="1">
      <c r="A1230" s="47">
        <v>1228.0</v>
      </c>
      <c r="B1230" s="43" t="s">
        <v>65</v>
      </c>
    </row>
    <row r="1231" ht="15.75" customHeight="1">
      <c r="A1231" s="47">
        <v>1229.0</v>
      </c>
      <c r="B1231" s="43" t="s">
        <v>65</v>
      </c>
    </row>
    <row r="1232" ht="15.75" customHeight="1">
      <c r="A1232" s="47">
        <v>1230.0</v>
      </c>
      <c r="B1232" s="43" t="s">
        <v>65</v>
      </c>
    </row>
    <row r="1233" ht="15.75" customHeight="1">
      <c r="A1233" s="47">
        <v>1231.0</v>
      </c>
      <c r="B1233" s="43" t="s">
        <v>65</v>
      </c>
    </row>
    <row r="1234" ht="15.75" customHeight="1">
      <c r="A1234" s="47">
        <v>1232.0</v>
      </c>
      <c r="B1234" s="43" t="s">
        <v>65</v>
      </c>
    </row>
    <row r="1235" ht="15.75" customHeight="1">
      <c r="A1235" s="47">
        <v>1233.0</v>
      </c>
      <c r="B1235" s="43" t="s">
        <v>64</v>
      </c>
    </row>
    <row r="1236" ht="15.75" customHeight="1">
      <c r="A1236" s="47">
        <v>1234.0</v>
      </c>
      <c r="B1236" s="43" t="s">
        <v>64</v>
      </c>
    </row>
    <row r="1237" ht="15.75" customHeight="1">
      <c r="A1237" s="47">
        <v>1235.0</v>
      </c>
      <c r="B1237" s="43" t="s">
        <v>59</v>
      </c>
    </row>
    <row r="1238" ht="15.75" customHeight="1">
      <c r="A1238" s="47">
        <v>1236.0</v>
      </c>
      <c r="B1238" s="43" t="s">
        <v>64</v>
      </c>
    </row>
    <row r="1239" ht="15.75" customHeight="1">
      <c r="A1239" s="47">
        <v>1237.0</v>
      </c>
      <c r="B1239" s="43" t="s">
        <v>65</v>
      </c>
    </row>
    <row r="1240" ht="15.75" customHeight="1">
      <c r="A1240" s="47">
        <v>1238.0</v>
      </c>
      <c r="B1240" s="43" t="s">
        <v>63</v>
      </c>
    </row>
    <row r="1241" ht="15.75" customHeight="1">
      <c r="A1241" s="47">
        <v>1239.0</v>
      </c>
      <c r="B1241" s="43" t="s">
        <v>59</v>
      </c>
    </row>
    <row r="1242" ht="15.75" customHeight="1">
      <c r="A1242" s="47">
        <v>1240.0</v>
      </c>
      <c r="B1242" s="43" t="s">
        <v>64</v>
      </c>
    </row>
    <row r="1243" ht="15.75" customHeight="1">
      <c r="A1243" s="47">
        <v>1241.0</v>
      </c>
      <c r="B1243" s="43" t="s">
        <v>59</v>
      </c>
    </row>
    <row r="1244" ht="15.75" customHeight="1">
      <c r="A1244" s="47">
        <v>1242.0</v>
      </c>
      <c r="B1244" s="43" t="s">
        <v>59</v>
      </c>
    </row>
    <row r="1245" ht="15.75" customHeight="1">
      <c r="A1245" s="47">
        <v>1243.0</v>
      </c>
      <c r="B1245" s="43" t="s">
        <v>64</v>
      </c>
    </row>
    <row r="1246" ht="15.75" customHeight="1">
      <c r="A1246" s="47">
        <v>1244.0</v>
      </c>
      <c r="B1246" s="43" t="s">
        <v>65</v>
      </c>
    </row>
    <row r="1247" ht="15.75" customHeight="1">
      <c r="A1247" s="47">
        <v>1245.0</v>
      </c>
      <c r="B1247" s="43" t="s">
        <v>61</v>
      </c>
    </row>
    <row r="1248" ht="15.75" customHeight="1">
      <c r="A1248" s="47">
        <v>1246.0</v>
      </c>
      <c r="B1248" s="43" t="s">
        <v>64</v>
      </c>
    </row>
    <row r="1249" ht="15.75" customHeight="1">
      <c r="A1249" s="47">
        <v>1247.0</v>
      </c>
      <c r="B1249" s="43" t="s">
        <v>65</v>
      </c>
    </row>
    <row r="1250" ht="15.75" customHeight="1">
      <c r="A1250" s="47">
        <v>1248.0</v>
      </c>
      <c r="B1250" s="43" t="s">
        <v>63</v>
      </c>
    </row>
    <row r="1251" ht="15.75" customHeight="1">
      <c r="A1251" s="47">
        <v>1249.0</v>
      </c>
      <c r="B1251" s="43" t="s">
        <v>64</v>
      </c>
    </row>
    <row r="1252" ht="15.75" customHeight="1">
      <c r="A1252" s="47">
        <v>1250.0</v>
      </c>
      <c r="B1252" s="43" t="s">
        <v>64</v>
      </c>
    </row>
    <row r="1253" ht="15.75" customHeight="1">
      <c r="A1253" s="47">
        <v>1251.0</v>
      </c>
      <c r="B1253" s="43" t="s">
        <v>65</v>
      </c>
    </row>
    <row r="1254" ht="15.75" customHeight="1">
      <c r="A1254" s="47">
        <v>1252.0</v>
      </c>
      <c r="B1254" s="43" t="s">
        <v>65</v>
      </c>
    </row>
    <row r="1255" ht="15.75" customHeight="1">
      <c r="A1255" s="47">
        <v>1253.0</v>
      </c>
      <c r="B1255" s="43" t="s">
        <v>59</v>
      </c>
    </row>
    <row r="1256" ht="15.75" customHeight="1">
      <c r="A1256" s="47">
        <v>1254.0</v>
      </c>
      <c r="B1256" s="43" t="s">
        <v>64</v>
      </c>
    </row>
    <row r="1257" ht="15.75" customHeight="1">
      <c r="A1257" s="47">
        <v>1255.0</v>
      </c>
      <c r="B1257" s="43" t="s">
        <v>65</v>
      </c>
    </row>
    <row r="1258" ht="15.75" customHeight="1">
      <c r="A1258" s="47">
        <v>1256.0</v>
      </c>
      <c r="B1258" s="43" t="s">
        <v>65</v>
      </c>
    </row>
    <row r="1259" ht="15.75" customHeight="1">
      <c r="A1259" s="47">
        <v>1257.0</v>
      </c>
      <c r="B1259" s="43" t="s">
        <v>65</v>
      </c>
    </row>
    <row r="1260" ht="15.75" customHeight="1">
      <c r="A1260" s="47">
        <v>1258.0</v>
      </c>
      <c r="B1260" s="43" t="s">
        <v>65</v>
      </c>
    </row>
    <row r="1261" ht="15.75" customHeight="1">
      <c r="A1261" s="47">
        <v>1259.0</v>
      </c>
      <c r="B1261" s="43" t="s">
        <v>64</v>
      </c>
    </row>
    <row r="1262" ht="15.75" customHeight="1">
      <c r="A1262" s="47">
        <v>1260.0</v>
      </c>
      <c r="B1262" s="43" t="s">
        <v>64</v>
      </c>
    </row>
    <row r="1263" ht="15.75" customHeight="1">
      <c r="A1263" s="47">
        <v>1261.0</v>
      </c>
      <c r="B1263" s="43" t="s">
        <v>65</v>
      </c>
    </row>
    <row r="1264" ht="15.75" customHeight="1">
      <c r="A1264" s="47">
        <v>1262.0</v>
      </c>
      <c r="B1264" s="43" t="s">
        <v>65</v>
      </c>
    </row>
    <row r="1265" ht="15.75" customHeight="1">
      <c r="A1265" s="47">
        <v>1263.0</v>
      </c>
      <c r="B1265" s="43" t="s">
        <v>66</v>
      </c>
    </row>
    <row r="1266" ht="15.75" customHeight="1">
      <c r="A1266" s="47">
        <v>1264.0</v>
      </c>
      <c r="B1266" s="43" t="s">
        <v>65</v>
      </c>
    </row>
    <row r="1267" ht="15.75" customHeight="1">
      <c r="A1267" s="47">
        <v>1265.0</v>
      </c>
      <c r="B1267" s="43" t="s">
        <v>61</v>
      </c>
    </row>
    <row r="1268" ht="15.75" customHeight="1">
      <c r="A1268" s="47">
        <v>1266.0</v>
      </c>
      <c r="B1268" s="43" t="s">
        <v>63</v>
      </c>
    </row>
    <row r="1269" ht="15.75" customHeight="1">
      <c r="A1269" s="47">
        <v>1267.0</v>
      </c>
      <c r="B1269" s="43" t="s">
        <v>64</v>
      </c>
    </row>
    <row r="1270" ht="15.75" customHeight="1">
      <c r="A1270" s="47">
        <v>1268.0</v>
      </c>
      <c r="B1270" s="43" t="s">
        <v>59</v>
      </c>
    </row>
    <row r="1271" ht="15.75" customHeight="1">
      <c r="A1271" s="47">
        <v>1269.0</v>
      </c>
      <c r="B1271" s="43" t="s">
        <v>65</v>
      </c>
    </row>
    <row r="1272" ht="15.75" customHeight="1">
      <c r="A1272" s="47">
        <v>1270.0</v>
      </c>
      <c r="B1272" s="43" t="s">
        <v>63</v>
      </c>
    </row>
    <row r="1273" ht="15.75" customHeight="1">
      <c r="A1273" s="47">
        <v>1271.0</v>
      </c>
      <c r="B1273" s="43" t="s">
        <v>65</v>
      </c>
    </row>
    <row r="1274" ht="15.75" customHeight="1">
      <c r="A1274" s="47">
        <v>1272.0</v>
      </c>
      <c r="B1274" s="43" t="s">
        <v>58</v>
      </c>
    </row>
    <row r="1275" ht="15.75" customHeight="1">
      <c r="A1275" s="47">
        <v>1273.0</v>
      </c>
      <c r="B1275" s="43" t="s">
        <v>65</v>
      </c>
    </row>
    <row r="1276" ht="15.75" customHeight="1">
      <c r="A1276" s="47">
        <v>1274.0</v>
      </c>
      <c r="B1276" s="43" t="s">
        <v>65</v>
      </c>
    </row>
    <row r="1277" ht="15.75" customHeight="1">
      <c r="A1277" s="47">
        <v>1275.0</v>
      </c>
      <c r="B1277" s="43" t="s">
        <v>65</v>
      </c>
    </row>
    <row r="1278" ht="15.75" customHeight="1">
      <c r="A1278" s="47">
        <v>1276.0</v>
      </c>
      <c r="B1278" s="43" t="s">
        <v>62</v>
      </c>
    </row>
    <row r="1279" ht="15.75" customHeight="1">
      <c r="A1279" s="47">
        <v>1277.0</v>
      </c>
      <c r="B1279" s="43" t="s">
        <v>66</v>
      </c>
    </row>
    <row r="1280" ht="15.75" customHeight="1">
      <c r="A1280" s="47">
        <v>1278.0</v>
      </c>
      <c r="B1280" s="43" t="s">
        <v>64</v>
      </c>
    </row>
    <row r="1281" ht="15.75" customHeight="1">
      <c r="A1281" s="47">
        <v>1279.0</v>
      </c>
      <c r="B1281" s="43" t="s">
        <v>64</v>
      </c>
    </row>
    <row r="1282" ht="15.75" customHeight="1">
      <c r="A1282" s="47">
        <v>1280.0</v>
      </c>
      <c r="B1282" s="43" t="s">
        <v>65</v>
      </c>
    </row>
    <row r="1283" ht="15.75" customHeight="1">
      <c r="A1283" s="47">
        <v>1281.0</v>
      </c>
      <c r="B1283" s="43" t="s">
        <v>59</v>
      </c>
    </row>
    <row r="1284" ht="15.75" customHeight="1">
      <c r="A1284" s="47">
        <v>1282.0</v>
      </c>
      <c r="B1284" s="43" t="s">
        <v>59</v>
      </c>
    </row>
    <row r="1285" ht="15.75" customHeight="1">
      <c r="A1285" s="47">
        <v>1283.0</v>
      </c>
      <c r="B1285" s="43" t="s">
        <v>66</v>
      </c>
    </row>
    <row r="1286" ht="15.75" customHeight="1">
      <c r="A1286" s="47">
        <v>1284.0</v>
      </c>
      <c r="B1286" s="43" t="s">
        <v>59</v>
      </c>
    </row>
    <row r="1287" ht="15.75" customHeight="1">
      <c r="A1287" s="47">
        <v>1285.0</v>
      </c>
      <c r="B1287" s="43" t="s">
        <v>64</v>
      </c>
    </row>
    <row r="1288" ht="15.75" customHeight="1">
      <c r="A1288" s="47">
        <v>1286.0</v>
      </c>
      <c r="B1288" s="43" t="s">
        <v>65</v>
      </c>
    </row>
    <row r="1289" ht="15.75" customHeight="1">
      <c r="A1289" s="47">
        <v>1287.0</v>
      </c>
      <c r="B1289" s="43" t="s">
        <v>64</v>
      </c>
    </row>
    <row r="1290" ht="15.75" customHeight="1">
      <c r="A1290" s="47">
        <v>1288.0</v>
      </c>
      <c r="B1290" s="43" t="s">
        <v>65</v>
      </c>
    </row>
    <row r="1291" ht="15.75" customHeight="1">
      <c r="A1291" s="47">
        <v>1289.0</v>
      </c>
      <c r="B1291" s="43" t="s">
        <v>65</v>
      </c>
    </row>
    <row r="1292" ht="15.75" customHeight="1">
      <c r="A1292" s="47">
        <v>1290.0</v>
      </c>
      <c r="B1292" s="43" t="s">
        <v>65</v>
      </c>
    </row>
    <row r="1293" ht="15.75" customHeight="1">
      <c r="A1293" s="47">
        <v>1291.0</v>
      </c>
      <c r="B1293" s="43" t="s">
        <v>59</v>
      </c>
    </row>
    <row r="1294" ht="15.75" customHeight="1">
      <c r="A1294" s="47">
        <v>1292.0</v>
      </c>
      <c r="B1294" s="43" t="s">
        <v>64</v>
      </c>
    </row>
    <row r="1295" ht="15.75" customHeight="1">
      <c r="A1295" s="47">
        <v>1293.0</v>
      </c>
      <c r="B1295" s="43" t="s">
        <v>63</v>
      </c>
    </row>
    <row r="1296" ht="15.75" customHeight="1">
      <c r="A1296" s="47">
        <v>1294.0</v>
      </c>
      <c r="B1296" s="43" t="s">
        <v>59</v>
      </c>
    </row>
    <row r="1297" ht="15.75" customHeight="1">
      <c r="A1297" s="47">
        <v>1295.0</v>
      </c>
      <c r="B1297" s="43" t="s">
        <v>59</v>
      </c>
    </row>
    <row r="1298" ht="15.75" customHeight="1">
      <c r="A1298" s="47">
        <v>1296.0</v>
      </c>
      <c r="B1298" s="43" t="s">
        <v>59</v>
      </c>
    </row>
    <row r="1299" ht="15.75" customHeight="1">
      <c r="A1299" s="47">
        <v>1297.0</v>
      </c>
      <c r="B1299" s="43" t="s">
        <v>64</v>
      </c>
    </row>
    <row r="1300" ht="15.75" customHeight="1">
      <c r="A1300" s="47">
        <v>1298.0</v>
      </c>
      <c r="B1300" s="43" t="s">
        <v>64</v>
      </c>
    </row>
    <row r="1301" ht="15.75" customHeight="1">
      <c r="A1301" s="47">
        <v>1299.0</v>
      </c>
      <c r="B1301" s="43" t="s">
        <v>64</v>
      </c>
    </row>
    <row r="1302" ht="15.75" customHeight="1">
      <c r="A1302" s="47">
        <v>1300.0</v>
      </c>
      <c r="B1302" s="43" t="s">
        <v>63</v>
      </c>
    </row>
    <row r="1303" ht="15.75" customHeight="1">
      <c r="A1303" s="47">
        <v>1301.0</v>
      </c>
      <c r="B1303" s="43" t="s">
        <v>63</v>
      </c>
    </row>
    <row r="1304" ht="15.75" customHeight="1">
      <c r="A1304" s="47">
        <v>1302.0</v>
      </c>
      <c r="B1304" s="43" t="s">
        <v>64</v>
      </c>
    </row>
    <row r="1305" ht="15.75" customHeight="1">
      <c r="A1305" s="47">
        <v>1303.0</v>
      </c>
      <c r="B1305" s="43" t="s">
        <v>65</v>
      </c>
    </row>
    <row r="1306" ht="15.75" customHeight="1">
      <c r="A1306" s="47">
        <v>1304.0</v>
      </c>
      <c r="B1306" s="43" t="s">
        <v>64</v>
      </c>
    </row>
    <row r="1307" ht="15.75" customHeight="1">
      <c r="A1307" s="47">
        <v>1305.0</v>
      </c>
      <c r="B1307" s="43" t="s">
        <v>65</v>
      </c>
    </row>
    <row r="1308" ht="15.75" customHeight="1">
      <c r="A1308" s="47">
        <v>1306.0</v>
      </c>
      <c r="B1308" s="43" t="s">
        <v>65</v>
      </c>
    </row>
    <row r="1309" ht="15.75" customHeight="1">
      <c r="A1309" s="47">
        <v>1307.0</v>
      </c>
      <c r="B1309" s="43" t="s">
        <v>62</v>
      </c>
    </row>
    <row r="1310" ht="15.75" customHeight="1">
      <c r="A1310" s="47">
        <v>1308.0</v>
      </c>
      <c r="B1310" s="43" t="s">
        <v>65</v>
      </c>
    </row>
    <row r="1311" ht="15.75" customHeight="1">
      <c r="A1311" s="47">
        <v>1309.0</v>
      </c>
      <c r="B1311" s="43" t="s">
        <v>64</v>
      </c>
    </row>
    <row r="1312" ht="15.75" customHeight="1">
      <c r="A1312" s="47">
        <v>1310.0</v>
      </c>
      <c r="B1312" s="43" t="s">
        <v>64</v>
      </c>
    </row>
    <row r="1313" ht="15.75" customHeight="1">
      <c r="A1313" s="47">
        <v>1311.0</v>
      </c>
      <c r="B1313" s="43" t="s">
        <v>66</v>
      </c>
    </row>
    <row r="1314" ht="15.75" customHeight="1">
      <c r="A1314" s="47">
        <v>1312.0</v>
      </c>
      <c r="B1314" s="43" t="s">
        <v>65</v>
      </c>
    </row>
    <row r="1315" ht="15.75" customHeight="1">
      <c r="A1315" s="47">
        <v>1313.0</v>
      </c>
      <c r="B1315" s="43" t="s">
        <v>59</v>
      </c>
    </row>
    <row r="1316" ht="15.75" customHeight="1">
      <c r="A1316" s="47">
        <v>1314.0</v>
      </c>
      <c r="B1316" s="43" t="s">
        <v>59</v>
      </c>
    </row>
    <row r="1317" ht="15.75" customHeight="1">
      <c r="A1317" s="47">
        <v>1315.0</v>
      </c>
      <c r="B1317" s="43" t="s">
        <v>63</v>
      </c>
    </row>
    <row r="1318" ht="15.75" customHeight="1">
      <c r="A1318" s="47">
        <v>1316.0</v>
      </c>
      <c r="B1318" s="43" t="s">
        <v>58</v>
      </c>
    </row>
    <row r="1319" ht="15.75" customHeight="1">
      <c r="A1319" s="47">
        <v>1317.0</v>
      </c>
      <c r="B1319" s="43" t="s">
        <v>59</v>
      </c>
    </row>
    <row r="1320" ht="15.75" customHeight="1">
      <c r="A1320" s="47">
        <v>1318.0</v>
      </c>
      <c r="B1320" s="43" t="s">
        <v>63</v>
      </c>
    </row>
    <row r="1321" ht="15.75" customHeight="1">
      <c r="A1321" s="47">
        <v>1319.0</v>
      </c>
      <c r="B1321" s="43" t="s">
        <v>66</v>
      </c>
    </row>
    <row r="1322" ht="15.75" customHeight="1">
      <c r="A1322" s="47">
        <v>1320.0</v>
      </c>
      <c r="B1322" s="43" t="s">
        <v>59</v>
      </c>
    </row>
    <row r="1323" ht="15.75" customHeight="1">
      <c r="A1323" s="47">
        <v>1321.0</v>
      </c>
      <c r="B1323" s="43" t="s">
        <v>65</v>
      </c>
    </row>
    <row r="1324" ht="15.75" customHeight="1">
      <c r="A1324" s="47">
        <v>1322.0</v>
      </c>
      <c r="B1324" s="43" t="s">
        <v>63</v>
      </c>
    </row>
    <row r="1325" ht="15.75" customHeight="1">
      <c r="A1325" s="47">
        <v>1323.0</v>
      </c>
      <c r="B1325" s="43" t="s">
        <v>59</v>
      </c>
    </row>
    <row r="1326" ht="15.75" customHeight="1">
      <c r="A1326" s="47">
        <v>1324.0</v>
      </c>
      <c r="B1326" s="43" t="s">
        <v>64</v>
      </c>
    </row>
    <row r="1327" ht="15.75" customHeight="1">
      <c r="A1327" s="47">
        <v>1325.0</v>
      </c>
      <c r="B1327" s="43" t="s">
        <v>63</v>
      </c>
    </row>
    <row r="1328" ht="15.75" customHeight="1">
      <c r="A1328" s="47">
        <v>1326.0</v>
      </c>
      <c r="B1328" s="43" t="s">
        <v>63</v>
      </c>
    </row>
    <row r="1329" ht="15.75" customHeight="1">
      <c r="A1329" s="47">
        <v>1327.0</v>
      </c>
      <c r="B1329" s="43" t="s">
        <v>64</v>
      </c>
    </row>
    <row r="1330" ht="15.75" customHeight="1">
      <c r="A1330" s="47">
        <v>1328.0</v>
      </c>
      <c r="B1330" s="43" t="s">
        <v>63</v>
      </c>
    </row>
    <row r="1331" ht="15.75" customHeight="1">
      <c r="A1331" s="47">
        <v>1329.0</v>
      </c>
      <c r="B1331" s="43" t="s">
        <v>59</v>
      </c>
    </row>
    <row r="1332" ht="15.75" customHeight="1">
      <c r="A1332" s="47">
        <v>1330.0</v>
      </c>
      <c r="B1332" s="43" t="s">
        <v>63</v>
      </c>
    </row>
    <row r="1333" ht="15.75" customHeight="1">
      <c r="A1333" s="47">
        <v>1331.0</v>
      </c>
      <c r="B1333" s="43" t="s">
        <v>63</v>
      </c>
    </row>
    <row r="1334" ht="15.75" customHeight="1">
      <c r="A1334" s="47">
        <v>1332.0</v>
      </c>
      <c r="B1334" s="43" t="s">
        <v>59</v>
      </c>
    </row>
    <row r="1335" ht="15.75" customHeight="1">
      <c r="A1335" s="47">
        <v>1333.0</v>
      </c>
      <c r="B1335" s="43" t="s">
        <v>64</v>
      </c>
    </row>
    <row r="1336" ht="15.75" customHeight="1">
      <c r="A1336" s="47">
        <v>1334.0</v>
      </c>
      <c r="B1336" s="43" t="s">
        <v>65</v>
      </c>
    </row>
    <row r="1337" ht="15.75" customHeight="1">
      <c r="A1337" s="47">
        <v>1335.0</v>
      </c>
      <c r="B1337" s="43" t="s">
        <v>65</v>
      </c>
    </row>
    <row r="1338" ht="15.75" customHeight="1">
      <c r="A1338" s="47">
        <v>1336.0</v>
      </c>
      <c r="B1338" s="43" t="s">
        <v>65</v>
      </c>
    </row>
    <row r="1339" ht="15.75" customHeight="1">
      <c r="A1339" s="47">
        <v>1337.0</v>
      </c>
      <c r="B1339" s="43" t="s">
        <v>65</v>
      </c>
    </row>
    <row r="1340" ht="15.75" customHeight="1">
      <c r="A1340" s="47">
        <v>1338.0</v>
      </c>
      <c r="B1340" s="43" t="s">
        <v>59</v>
      </c>
    </row>
    <row r="1341" ht="15.75" customHeight="1">
      <c r="A1341" s="47">
        <v>1339.0</v>
      </c>
      <c r="B1341" s="43" t="s">
        <v>63</v>
      </c>
    </row>
    <row r="1342" ht="15.75" customHeight="1">
      <c r="A1342" s="47">
        <v>1340.0</v>
      </c>
      <c r="B1342" s="43" t="s">
        <v>64</v>
      </c>
    </row>
    <row r="1343" ht="15.75" customHeight="1">
      <c r="A1343" s="47">
        <v>1341.0</v>
      </c>
      <c r="B1343" s="43" t="s">
        <v>63</v>
      </c>
    </row>
    <row r="1344" ht="15.75" customHeight="1">
      <c r="A1344" s="47">
        <v>1342.0</v>
      </c>
      <c r="B1344" s="43" t="s">
        <v>58</v>
      </c>
    </row>
    <row r="1345" ht="15.75" customHeight="1">
      <c r="A1345" s="47">
        <v>1343.0</v>
      </c>
      <c r="B1345" s="43" t="s">
        <v>65</v>
      </c>
    </row>
    <row r="1346" ht="15.75" customHeight="1">
      <c r="A1346" s="47">
        <v>1344.0</v>
      </c>
      <c r="B1346" s="43" t="s">
        <v>59</v>
      </c>
    </row>
    <row r="1347" ht="15.75" customHeight="1">
      <c r="A1347" s="47">
        <v>1345.0</v>
      </c>
      <c r="B1347" s="43" t="s">
        <v>61</v>
      </c>
    </row>
    <row r="1348" ht="15.75" customHeight="1">
      <c r="A1348" s="47">
        <v>1346.0</v>
      </c>
      <c r="B1348" s="43" t="s">
        <v>64</v>
      </c>
    </row>
    <row r="1349" ht="15.75" customHeight="1">
      <c r="A1349" s="47">
        <v>1347.0</v>
      </c>
      <c r="B1349" s="43" t="s">
        <v>59</v>
      </c>
    </row>
    <row r="1350" ht="15.75" customHeight="1">
      <c r="A1350" s="47">
        <v>1348.0</v>
      </c>
      <c r="B1350" s="43" t="s">
        <v>65</v>
      </c>
    </row>
    <row r="1351" ht="15.75" customHeight="1">
      <c r="A1351" s="47">
        <v>1349.0</v>
      </c>
      <c r="B1351" s="43" t="s">
        <v>65</v>
      </c>
    </row>
    <row r="1352" ht="15.75" customHeight="1">
      <c r="A1352" s="47">
        <v>1350.0</v>
      </c>
      <c r="B1352" s="43" t="s">
        <v>64</v>
      </c>
    </row>
    <row r="1353" ht="15.75" customHeight="1">
      <c r="A1353" s="47">
        <v>1351.0</v>
      </c>
      <c r="B1353" s="43" t="s">
        <v>64</v>
      </c>
    </row>
    <row r="1354" ht="15.75" customHeight="1">
      <c r="A1354" s="47">
        <v>1352.0</v>
      </c>
      <c r="B1354" s="43" t="s">
        <v>61</v>
      </c>
    </row>
    <row r="1355" ht="15.75" customHeight="1">
      <c r="A1355" s="47">
        <v>1353.0</v>
      </c>
      <c r="B1355" s="43" t="s">
        <v>65</v>
      </c>
    </row>
    <row r="1356" ht="15.75" customHeight="1">
      <c r="A1356" s="47">
        <v>1354.0</v>
      </c>
      <c r="B1356" s="43" t="s">
        <v>64</v>
      </c>
    </row>
    <row r="1357" ht="15.75" customHeight="1">
      <c r="A1357" s="47">
        <v>1355.0</v>
      </c>
      <c r="B1357" s="43" t="s">
        <v>64</v>
      </c>
    </row>
    <row r="1358" ht="15.75" customHeight="1">
      <c r="A1358" s="47">
        <v>1356.0</v>
      </c>
      <c r="B1358" s="43" t="s">
        <v>65</v>
      </c>
    </row>
    <row r="1359" ht="15.75" customHeight="1">
      <c r="A1359" s="47">
        <v>1357.0</v>
      </c>
      <c r="B1359" s="43" t="s">
        <v>58</v>
      </c>
    </row>
    <row r="1360" ht="15.75" customHeight="1">
      <c r="A1360" s="47">
        <v>1358.0</v>
      </c>
      <c r="B1360" s="43" t="s">
        <v>65</v>
      </c>
    </row>
    <row r="1361" ht="15.75" customHeight="1">
      <c r="A1361" s="47">
        <v>1359.0</v>
      </c>
      <c r="B1361" s="43" t="s">
        <v>65</v>
      </c>
    </row>
    <row r="1362" ht="15.75" customHeight="1">
      <c r="A1362" s="47">
        <v>1360.0</v>
      </c>
      <c r="B1362" s="43" t="s">
        <v>65</v>
      </c>
    </row>
    <row r="1363" ht="15.75" customHeight="1">
      <c r="A1363" s="47">
        <v>1361.0</v>
      </c>
      <c r="B1363" s="43" t="s">
        <v>65</v>
      </c>
    </row>
    <row r="1364" ht="15.75" customHeight="1">
      <c r="A1364" s="47">
        <v>1362.0</v>
      </c>
      <c r="B1364" s="43" t="s">
        <v>59</v>
      </c>
    </row>
    <row r="1365" ht="15.75" customHeight="1">
      <c r="A1365" s="47">
        <v>1363.0</v>
      </c>
      <c r="B1365" s="43" t="s">
        <v>64</v>
      </c>
    </row>
    <row r="1366" ht="15.75" customHeight="1">
      <c r="A1366" s="47">
        <v>1364.0</v>
      </c>
      <c r="B1366" s="43" t="s">
        <v>65</v>
      </c>
    </row>
    <row r="1367" ht="15.75" customHeight="1">
      <c r="A1367" s="47">
        <v>1365.0</v>
      </c>
      <c r="B1367" s="43" t="s">
        <v>64</v>
      </c>
    </row>
    <row r="1368" ht="15.75" customHeight="1">
      <c r="A1368" s="47">
        <v>1366.0</v>
      </c>
      <c r="B1368" s="43" t="s">
        <v>63</v>
      </c>
    </row>
    <row r="1369" ht="15.75" customHeight="1">
      <c r="A1369" s="47">
        <v>1367.0</v>
      </c>
      <c r="B1369" s="43" t="s">
        <v>64</v>
      </c>
    </row>
    <row r="1370" ht="15.75" customHeight="1">
      <c r="A1370" s="47">
        <v>1368.0</v>
      </c>
      <c r="B1370" s="43" t="s">
        <v>64</v>
      </c>
    </row>
    <row r="1371" ht="15.75" customHeight="1">
      <c r="A1371" s="47">
        <v>1369.0</v>
      </c>
      <c r="B1371" s="43" t="s">
        <v>59</v>
      </c>
    </row>
    <row r="1372" ht="15.75" customHeight="1">
      <c r="A1372" s="47">
        <v>1370.0</v>
      </c>
      <c r="B1372" s="43" t="s">
        <v>64</v>
      </c>
    </row>
    <row r="1373" ht="15.75" customHeight="1">
      <c r="A1373" s="47">
        <v>1371.0</v>
      </c>
      <c r="B1373" s="43" t="s">
        <v>65</v>
      </c>
    </row>
    <row r="1374" ht="15.75" customHeight="1">
      <c r="A1374" s="47">
        <v>1372.0</v>
      </c>
      <c r="B1374" s="43" t="s">
        <v>65</v>
      </c>
    </row>
    <row r="1375" ht="15.75" customHeight="1">
      <c r="A1375" s="47">
        <v>1373.0</v>
      </c>
      <c r="B1375" s="43" t="s">
        <v>65</v>
      </c>
    </row>
    <row r="1376" ht="15.75" customHeight="1">
      <c r="A1376" s="47">
        <v>1374.0</v>
      </c>
      <c r="B1376" s="43" t="s">
        <v>65</v>
      </c>
    </row>
    <row r="1377" ht="15.75" customHeight="1">
      <c r="A1377" s="47">
        <v>1375.0</v>
      </c>
      <c r="B1377" s="43" t="s">
        <v>64</v>
      </c>
    </row>
    <row r="1378" ht="15.75" customHeight="1">
      <c r="A1378" s="47">
        <v>1376.0</v>
      </c>
      <c r="B1378" s="43" t="s">
        <v>64</v>
      </c>
    </row>
    <row r="1379" ht="15.75" customHeight="1">
      <c r="A1379" s="47">
        <v>1377.0</v>
      </c>
      <c r="B1379" s="43" t="s">
        <v>65</v>
      </c>
    </row>
    <row r="1380" ht="15.75" customHeight="1">
      <c r="A1380" s="47">
        <v>1378.0</v>
      </c>
      <c r="B1380" s="43" t="s">
        <v>64</v>
      </c>
    </row>
    <row r="1381" ht="15.75" customHeight="1">
      <c r="A1381" s="47">
        <v>1379.0</v>
      </c>
      <c r="B1381" s="43" t="s">
        <v>65</v>
      </c>
    </row>
    <row r="1382" ht="15.75" customHeight="1">
      <c r="A1382" s="47">
        <v>1380.0</v>
      </c>
      <c r="B1382" s="43" t="s">
        <v>64</v>
      </c>
    </row>
    <row r="1383" ht="15.75" customHeight="1">
      <c r="A1383" s="47">
        <v>1381.0</v>
      </c>
      <c r="B1383" s="43" t="s">
        <v>63</v>
      </c>
    </row>
    <row r="1384" ht="15.75" customHeight="1">
      <c r="A1384" s="47">
        <v>1382.0</v>
      </c>
      <c r="B1384" s="43" t="s">
        <v>64</v>
      </c>
    </row>
    <row r="1385" ht="15.75" customHeight="1">
      <c r="A1385" s="47">
        <v>1383.0</v>
      </c>
      <c r="B1385" s="43" t="s">
        <v>63</v>
      </c>
    </row>
    <row r="1386" ht="15.75" customHeight="1">
      <c r="A1386" s="47">
        <v>1384.0</v>
      </c>
      <c r="B1386" s="43" t="s">
        <v>65</v>
      </c>
    </row>
    <row r="1387" ht="15.75" customHeight="1">
      <c r="A1387" s="47">
        <v>1385.0</v>
      </c>
      <c r="B1387" s="43" t="s">
        <v>58</v>
      </c>
    </row>
    <row r="1388" ht="15.75" customHeight="1">
      <c r="A1388" s="47">
        <v>1386.0</v>
      </c>
      <c r="B1388" s="43" t="s">
        <v>64</v>
      </c>
    </row>
    <row r="1389" ht="15.75" customHeight="1">
      <c r="A1389" s="47">
        <v>1387.0</v>
      </c>
      <c r="B1389" s="43" t="s">
        <v>59</v>
      </c>
    </row>
    <row r="1390" ht="15.75" customHeight="1">
      <c r="A1390" s="47">
        <v>1388.0</v>
      </c>
      <c r="B1390" s="43" t="s">
        <v>59</v>
      </c>
    </row>
    <row r="1391" ht="15.75" customHeight="1">
      <c r="A1391" s="47">
        <v>1389.0</v>
      </c>
      <c r="B1391" s="43" t="s">
        <v>64</v>
      </c>
    </row>
    <row r="1392" ht="15.75" customHeight="1">
      <c r="A1392" s="47">
        <v>1390.0</v>
      </c>
      <c r="B1392" s="43" t="s">
        <v>59</v>
      </c>
    </row>
    <row r="1393" ht="15.75" customHeight="1">
      <c r="A1393" s="47">
        <v>1391.0</v>
      </c>
      <c r="B1393" s="43" t="s">
        <v>65</v>
      </c>
    </row>
    <row r="1394" ht="15.75" customHeight="1">
      <c r="A1394" s="47">
        <v>1392.0</v>
      </c>
      <c r="B1394" s="43" t="s">
        <v>64</v>
      </c>
    </row>
    <row r="1395" ht="15.75" customHeight="1">
      <c r="A1395" s="47">
        <v>1393.0</v>
      </c>
      <c r="B1395" s="43" t="s">
        <v>63</v>
      </c>
    </row>
    <row r="1396" ht="15.75" customHeight="1">
      <c r="A1396" s="47">
        <v>1394.0</v>
      </c>
      <c r="B1396" s="43" t="s">
        <v>65</v>
      </c>
    </row>
    <row r="1397" ht="15.75" customHeight="1">
      <c r="A1397" s="47">
        <v>1395.0</v>
      </c>
      <c r="B1397" s="43" t="s">
        <v>64</v>
      </c>
    </row>
    <row r="1398" ht="15.75" customHeight="1">
      <c r="A1398" s="47">
        <v>1396.0</v>
      </c>
      <c r="B1398" s="43" t="s">
        <v>64</v>
      </c>
    </row>
    <row r="1399" ht="15.75" customHeight="1">
      <c r="A1399" s="47">
        <v>1397.0</v>
      </c>
      <c r="B1399" s="43" t="s">
        <v>63</v>
      </c>
    </row>
    <row r="1400" ht="15.75" customHeight="1">
      <c r="A1400" s="47">
        <v>1398.0</v>
      </c>
      <c r="B1400" s="43" t="s">
        <v>64</v>
      </c>
    </row>
    <row r="1401" ht="15.75" customHeight="1">
      <c r="A1401" s="47">
        <v>1399.0</v>
      </c>
      <c r="B1401" s="43" t="s">
        <v>64</v>
      </c>
    </row>
    <row r="1402" ht="15.75" customHeight="1">
      <c r="A1402" s="47">
        <v>1400.0</v>
      </c>
      <c r="B1402" s="43" t="s">
        <v>65</v>
      </c>
    </row>
    <row r="1403" ht="15.75" customHeight="1">
      <c r="A1403" s="47">
        <v>1401.0</v>
      </c>
      <c r="B1403" s="43" t="s">
        <v>64</v>
      </c>
    </row>
    <row r="1404" ht="15.75" customHeight="1">
      <c r="A1404" s="47">
        <v>1402.0</v>
      </c>
      <c r="B1404" s="43" t="s">
        <v>65</v>
      </c>
    </row>
    <row r="1405" ht="15.75" customHeight="1">
      <c r="A1405" s="47">
        <v>1403.0</v>
      </c>
      <c r="B1405" s="43" t="s">
        <v>59</v>
      </c>
    </row>
    <row r="1406" ht="15.75" customHeight="1">
      <c r="A1406" s="47">
        <v>1404.0</v>
      </c>
      <c r="B1406" s="43" t="s">
        <v>65</v>
      </c>
    </row>
    <row r="1407" ht="15.75" customHeight="1">
      <c r="A1407" s="47">
        <v>1405.0</v>
      </c>
      <c r="B1407" s="43" t="s">
        <v>64</v>
      </c>
    </row>
    <row r="1408" ht="15.75" customHeight="1">
      <c r="A1408" s="47">
        <v>1406.0</v>
      </c>
      <c r="B1408" s="43" t="s">
        <v>63</v>
      </c>
    </row>
    <row r="1409" ht="15.75" customHeight="1">
      <c r="A1409" s="47">
        <v>1407.0</v>
      </c>
      <c r="B1409" s="43" t="s">
        <v>64</v>
      </c>
    </row>
    <row r="1410" ht="15.75" customHeight="1">
      <c r="A1410" s="47">
        <v>1408.0</v>
      </c>
      <c r="B1410" s="43" t="s">
        <v>64</v>
      </c>
    </row>
    <row r="1411" ht="15.75" customHeight="1">
      <c r="A1411" s="47">
        <v>1409.0</v>
      </c>
      <c r="B1411" s="43" t="s">
        <v>65</v>
      </c>
    </row>
    <row r="1412" ht="15.75" customHeight="1">
      <c r="A1412" s="47">
        <v>1410.0</v>
      </c>
      <c r="B1412" s="43" t="s">
        <v>65</v>
      </c>
    </row>
    <row r="1413" ht="15.75" customHeight="1">
      <c r="A1413" s="47">
        <v>1411.0</v>
      </c>
      <c r="B1413" s="43" t="s">
        <v>64</v>
      </c>
    </row>
    <row r="1414" ht="15.75" customHeight="1">
      <c r="A1414" s="47">
        <v>1412.0</v>
      </c>
      <c r="B1414" s="43" t="s">
        <v>65</v>
      </c>
    </row>
    <row r="1415" ht="15.75" customHeight="1">
      <c r="A1415" s="47">
        <v>1413.0</v>
      </c>
      <c r="B1415" s="43" t="s">
        <v>58</v>
      </c>
    </row>
    <row r="1416" ht="15.75" customHeight="1">
      <c r="A1416" s="47">
        <v>1414.0</v>
      </c>
      <c r="B1416" s="43" t="s">
        <v>65</v>
      </c>
    </row>
    <row r="1417" ht="15.75" customHeight="1">
      <c r="A1417" s="47">
        <v>1415.0</v>
      </c>
      <c r="B1417" s="43" t="s">
        <v>61</v>
      </c>
    </row>
    <row r="1418" ht="15.75" customHeight="1">
      <c r="A1418" s="47">
        <v>1416.0</v>
      </c>
      <c r="B1418" s="43" t="s">
        <v>65</v>
      </c>
    </row>
    <row r="1419" ht="15.75" customHeight="1">
      <c r="A1419" s="47">
        <v>1417.0</v>
      </c>
      <c r="B1419" s="43" t="s">
        <v>64</v>
      </c>
    </row>
    <row r="1420" ht="15.75" customHeight="1">
      <c r="A1420" s="47">
        <v>1418.0</v>
      </c>
      <c r="B1420" s="43" t="s">
        <v>64</v>
      </c>
    </row>
    <row r="1421" ht="15.75" customHeight="1">
      <c r="A1421" s="47">
        <v>1419.0</v>
      </c>
      <c r="B1421" s="43" t="s">
        <v>59</v>
      </c>
    </row>
    <row r="1422" ht="15.75" customHeight="1">
      <c r="A1422" s="47">
        <v>1420.0</v>
      </c>
      <c r="B1422" s="43" t="s">
        <v>64</v>
      </c>
    </row>
    <row r="1423" ht="15.75" customHeight="1">
      <c r="A1423" s="47">
        <v>1421.0</v>
      </c>
      <c r="B1423" s="43" t="s">
        <v>59</v>
      </c>
    </row>
    <row r="1424" ht="15.75" customHeight="1">
      <c r="A1424" s="47">
        <v>1422.0</v>
      </c>
      <c r="B1424" s="43" t="s">
        <v>63</v>
      </c>
    </row>
    <row r="1425" ht="15.75" customHeight="1">
      <c r="A1425" s="47">
        <v>1423.0</v>
      </c>
      <c r="B1425" s="43" t="s">
        <v>65</v>
      </c>
    </row>
    <row r="1426" ht="15.75" customHeight="1">
      <c r="A1426" s="47">
        <v>1424.0</v>
      </c>
      <c r="B1426" s="43" t="s">
        <v>64</v>
      </c>
    </row>
    <row r="1427" ht="15.75" customHeight="1">
      <c r="A1427" s="47">
        <v>1425.0</v>
      </c>
      <c r="B1427" s="43" t="s">
        <v>59</v>
      </c>
    </row>
    <row r="1428" ht="15.75" customHeight="1">
      <c r="A1428" s="47">
        <v>1426.0</v>
      </c>
      <c r="B1428" s="43" t="s">
        <v>64</v>
      </c>
    </row>
    <row r="1429" ht="15.75" customHeight="1">
      <c r="A1429" s="47">
        <v>1427.0</v>
      </c>
      <c r="B1429" s="43" t="s">
        <v>65</v>
      </c>
    </row>
    <row r="1430" ht="15.75" customHeight="1">
      <c r="A1430" s="47">
        <v>1428.0</v>
      </c>
      <c r="B1430" s="43" t="s">
        <v>64</v>
      </c>
    </row>
    <row r="1431" ht="15.75" customHeight="1">
      <c r="A1431" s="47">
        <v>1429.0</v>
      </c>
      <c r="B1431" s="43" t="s">
        <v>64</v>
      </c>
    </row>
    <row r="1432" ht="15.75" customHeight="1">
      <c r="A1432" s="47">
        <v>1430.0</v>
      </c>
      <c r="B1432" s="43" t="s">
        <v>65</v>
      </c>
    </row>
    <row r="1433" ht="15.75" customHeight="1">
      <c r="A1433" s="47">
        <v>1431.0</v>
      </c>
      <c r="B1433" s="43" t="s">
        <v>59</v>
      </c>
    </row>
    <row r="1434" ht="15.75" customHeight="1">
      <c r="A1434" s="47">
        <v>1432.0</v>
      </c>
      <c r="B1434" s="43" t="s">
        <v>65</v>
      </c>
    </row>
    <row r="1435" ht="15.75" customHeight="1">
      <c r="A1435" s="47">
        <v>1433.0</v>
      </c>
      <c r="B1435" s="43" t="s">
        <v>65</v>
      </c>
    </row>
    <row r="1436" ht="15.75" customHeight="1">
      <c r="A1436" s="47">
        <v>1434.0</v>
      </c>
      <c r="B1436" s="43" t="s">
        <v>64</v>
      </c>
    </row>
    <row r="1437" ht="15.75" customHeight="1">
      <c r="A1437" s="47">
        <v>1435.0</v>
      </c>
      <c r="B1437" s="43" t="s">
        <v>64</v>
      </c>
    </row>
    <row r="1438" ht="15.75" customHeight="1">
      <c r="A1438" s="47">
        <v>1436.0</v>
      </c>
      <c r="B1438" s="43" t="s">
        <v>59</v>
      </c>
    </row>
    <row r="1439" ht="15.75" customHeight="1">
      <c r="A1439" s="47">
        <v>1437.0</v>
      </c>
      <c r="B1439" s="43" t="s">
        <v>63</v>
      </c>
    </row>
    <row r="1440" ht="15.75" customHeight="1">
      <c r="A1440" s="47">
        <v>1438.0</v>
      </c>
      <c r="B1440" s="43" t="s">
        <v>64</v>
      </c>
    </row>
    <row r="1441" ht="15.75" customHeight="1">
      <c r="A1441" s="47">
        <v>1439.0</v>
      </c>
      <c r="B1441" s="43" t="s">
        <v>59</v>
      </c>
    </row>
    <row r="1442" ht="15.75" customHeight="1">
      <c r="A1442" s="47">
        <v>1440.0</v>
      </c>
      <c r="B1442" s="43" t="s">
        <v>64</v>
      </c>
    </row>
    <row r="1443" ht="15.75" customHeight="1">
      <c r="A1443" s="47">
        <v>1441.0</v>
      </c>
      <c r="B1443" s="43" t="s">
        <v>59</v>
      </c>
    </row>
    <row r="1444" ht="15.75" customHeight="1">
      <c r="A1444" s="47">
        <v>1442.0</v>
      </c>
      <c r="B1444" s="43" t="s">
        <v>65</v>
      </c>
    </row>
    <row r="1445" ht="15.75" customHeight="1">
      <c r="A1445" s="47">
        <v>1443.0</v>
      </c>
      <c r="B1445" s="43" t="s">
        <v>66</v>
      </c>
    </row>
    <row r="1446" ht="15.75" customHeight="1">
      <c r="A1446" s="47">
        <v>1444.0</v>
      </c>
      <c r="B1446" s="43" t="s">
        <v>63</v>
      </c>
    </row>
    <row r="1447" ht="15.75" customHeight="1">
      <c r="A1447" s="47">
        <v>1445.0</v>
      </c>
      <c r="B1447" s="43" t="s">
        <v>65</v>
      </c>
    </row>
    <row r="1448" ht="15.75" customHeight="1">
      <c r="A1448" s="47">
        <v>1446.0</v>
      </c>
      <c r="B1448" s="43" t="s">
        <v>59</v>
      </c>
    </row>
    <row r="1449" ht="15.75" customHeight="1">
      <c r="A1449" s="47">
        <v>1447.0</v>
      </c>
      <c r="B1449" s="43" t="s">
        <v>63</v>
      </c>
    </row>
    <row r="1450" ht="15.75" customHeight="1">
      <c r="A1450" s="47">
        <v>1448.0</v>
      </c>
      <c r="B1450" s="43" t="s">
        <v>65</v>
      </c>
    </row>
    <row r="1451" ht="15.75" customHeight="1">
      <c r="A1451" s="47">
        <v>1449.0</v>
      </c>
      <c r="B1451" s="43" t="s">
        <v>65</v>
      </c>
    </row>
    <row r="1452" ht="15.75" customHeight="1">
      <c r="A1452" s="47">
        <v>1450.0</v>
      </c>
      <c r="B1452" s="43" t="s">
        <v>63</v>
      </c>
    </row>
    <row r="1453" ht="15.75" customHeight="1">
      <c r="A1453" s="47">
        <v>1451.0</v>
      </c>
      <c r="B1453" s="43" t="s">
        <v>63</v>
      </c>
    </row>
    <row r="1454" ht="15.75" customHeight="1">
      <c r="A1454" s="47">
        <v>1452.0</v>
      </c>
      <c r="B1454" s="43" t="s">
        <v>65</v>
      </c>
    </row>
    <row r="1455" ht="15.75" customHeight="1">
      <c r="A1455" s="47">
        <v>1453.0</v>
      </c>
      <c r="B1455" s="43" t="s">
        <v>59</v>
      </c>
    </row>
    <row r="1456" ht="15.75" customHeight="1">
      <c r="A1456" s="47">
        <v>1454.0</v>
      </c>
      <c r="B1456" s="43" t="s">
        <v>64</v>
      </c>
    </row>
    <row r="1457" ht="15.75" customHeight="1">
      <c r="A1457" s="47">
        <v>1455.0</v>
      </c>
      <c r="B1457" s="43" t="s">
        <v>59</v>
      </c>
    </row>
    <row r="1458" ht="15.75" customHeight="1">
      <c r="A1458" s="47">
        <v>1456.0</v>
      </c>
      <c r="B1458" s="43" t="s">
        <v>58</v>
      </c>
    </row>
    <row r="1459" ht="15.75" customHeight="1">
      <c r="A1459" s="47">
        <v>1457.0</v>
      </c>
      <c r="B1459" s="43" t="s">
        <v>64</v>
      </c>
    </row>
    <row r="1460" ht="15.75" customHeight="1">
      <c r="A1460" s="47">
        <v>1458.0</v>
      </c>
      <c r="B1460" s="43" t="s">
        <v>59</v>
      </c>
    </row>
    <row r="1461" ht="15.75" customHeight="1">
      <c r="A1461" s="47">
        <v>1459.0</v>
      </c>
      <c r="B1461" s="43" t="s">
        <v>65</v>
      </c>
    </row>
    <row r="1462" ht="15.75" customHeight="1">
      <c r="A1462" s="47">
        <v>1460.0</v>
      </c>
      <c r="B1462" s="43" t="s">
        <v>59</v>
      </c>
    </row>
    <row r="1463" ht="15.75" customHeight="1">
      <c r="A1463" s="47">
        <v>1461.0</v>
      </c>
      <c r="B1463" s="43" t="s">
        <v>65</v>
      </c>
    </row>
    <row r="1464" ht="15.75" customHeight="1">
      <c r="A1464" s="47">
        <v>1462.0</v>
      </c>
      <c r="B1464" s="43" t="s">
        <v>65</v>
      </c>
    </row>
    <row r="1465" ht="15.75" customHeight="1">
      <c r="A1465" s="47">
        <v>1463.0</v>
      </c>
      <c r="B1465" s="43" t="s">
        <v>65</v>
      </c>
    </row>
    <row r="1466" ht="15.75" customHeight="1">
      <c r="A1466" s="47">
        <v>1464.0</v>
      </c>
      <c r="B1466" s="43" t="s">
        <v>64</v>
      </c>
    </row>
    <row r="1467" ht="15.75" customHeight="1">
      <c r="A1467" s="47">
        <v>1465.0</v>
      </c>
      <c r="B1467" s="43" t="s">
        <v>59</v>
      </c>
    </row>
    <row r="1468" ht="15.75" customHeight="1">
      <c r="A1468" s="47">
        <v>1466.0</v>
      </c>
      <c r="B1468" s="43" t="s">
        <v>63</v>
      </c>
    </row>
    <row r="1469" ht="15.75" customHeight="1">
      <c r="A1469" s="47">
        <v>1467.0</v>
      </c>
      <c r="B1469" s="43" t="s">
        <v>64</v>
      </c>
    </row>
    <row r="1470" ht="15.75" customHeight="1">
      <c r="A1470" s="47">
        <v>1468.0</v>
      </c>
      <c r="B1470" s="43" t="s">
        <v>64</v>
      </c>
    </row>
    <row r="1471" ht="15.75" customHeight="1">
      <c r="A1471" s="47">
        <v>1469.0</v>
      </c>
      <c r="B1471" s="43" t="s">
        <v>59</v>
      </c>
    </row>
    <row r="1472" ht="15.75" customHeight="1">
      <c r="A1472" s="47">
        <v>1470.0</v>
      </c>
      <c r="B1472" s="43" t="s">
        <v>64</v>
      </c>
    </row>
    <row r="1473" ht="15.75" customHeight="1">
      <c r="A1473" s="47">
        <v>1471.0</v>
      </c>
      <c r="B1473" s="43" t="s">
        <v>64</v>
      </c>
    </row>
    <row r="1474" ht="15.75" customHeight="1">
      <c r="A1474" s="47">
        <v>1472.0</v>
      </c>
      <c r="B1474" s="43" t="s">
        <v>65</v>
      </c>
    </row>
    <row r="1475" ht="15.75" customHeight="1">
      <c r="A1475" s="47">
        <v>1473.0</v>
      </c>
      <c r="B1475" s="43" t="s">
        <v>64</v>
      </c>
    </row>
    <row r="1476" ht="15.75" customHeight="1">
      <c r="A1476" s="47">
        <v>1474.0</v>
      </c>
      <c r="B1476" s="43" t="s">
        <v>65</v>
      </c>
    </row>
    <row r="1477" ht="15.75" customHeight="1">
      <c r="A1477" s="47">
        <v>1475.0</v>
      </c>
      <c r="B1477" s="43" t="s">
        <v>65</v>
      </c>
    </row>
    <row r="1478" ht="15.75" customHeight="1">
      <c r="A1478" s="47">
        <v>1476.0</v>
      </c>
      <c r="B1478" s="43" t="s">
        <v>59</v>
      </c>
    </row>
    <row r="1479" ht="15.75" customHeight="1">
      <c r="A1479" s="47">
        <v>1477.0</v>
      </c>
      <c r="B1479" s="43" t="s">
        <v>65</v>
      </c>
    </row>
    <row r="1480" ht="15.75" customHeight="1">
      <c r="A1480" s="47">
        <v>1478.0</v>
      </c>
      <c r="B1480" s="43" t="s">
        <v>59</v>
      </c>
    </row>
    <row r="1481" ht="15.75" customHeight="1">
      <c r="A1481" s="47">
        <v>1479.0</v>
      </c>
      <c r="B1481" s="43" t="s">
        <v>65</v>
      </c>
    </row>
    <row r="1482" ht="15.75" customHeight="1">
      <c r="A1482" s="47">
        <v>1480.0</v>
      </c>
      <c r="B1482" s="43" t="s">
        <v>64</v>
      </c>
    </row>
    <row r="1483" ht="15.75" customHeight="1">
      <c r="A1483" s="47">
        <v>1481.0</v>
      </c>
      <c r="B1483" s="43" t="s">
        <v>63</v>
      </c>
    </row>
    <row r="1484" ht="15.75" customHeight="1">
      <c r="A1484" s="47">
        <v>1482.0</v>
      </c>
      <c r="B1484" s="43" t="s">
        <v>65</v>
      </c>
    </row>
    <row r="1485" ht="15.75" customHeight="1">
      <c r="A1485" s="47">
        <v>1483.0</v>
      </c>
      <c r="B1485" s="43" t="s">
        <v>65</v>
      </c>
    </row>
    <row r="1486" ht="15.75" customHeight="1">
      <c r="A1486" s="47">
        <v>1484.0</v>
      </c>
      <c r="B1486" s="43" t="s">
        <v>64</v>
      </c>
    </row>
    <row r="1487" ht="15.75" customHeight="1">
      <c r="A1487" s="47">
        <v>1485.0</v>
      </c>
      <c r="B1487" s="43" t="s">
        <v>64</v>
      </c>
    </row>
    <row r="1488" ht="15.75" customHeight="1">
      <c r="A1488" s="47">
        <v>1486.0</v>
      </c>
      <c r="B1488" s="43" t="s">
        <v>59</v>
      </c>
    </row>
    <row r="1489" ht="15.75" customHeight="1">
      <c r="A1489" s="47">
        <v>1487.0</v>
      </c>
      <c r="B1489" s="43" t="s">
        <v>65</v>
      </c>
    </row>
    <row r="1490" ht="15.75" customHeight="1">
      <c r="A1490" s="47">
        <v>1488.0</v>
      </c>
      <c r="B1490" s="43" t="s">
        <v>65</v>
      </c>
    </row>
    <row r="1491" ht="15.75" customHeight="1">
      <c r="A1491" s="47">
        <v>1489.0</v>
      </c>
      <c r="B1491" s="43" t="s">
        <v>63</v>
      </c>
    </row>
    <row r="1492" ht="15.75" customHeight="1">
      <c r="A1492" s="47">
        <v>1490.0</v>
      </c>
      <c r="B1492" s="43" t="s">
        <v>59</v>
      </c>
    </row>
    <row r="1493" ht="15.75" customHeight="1">
      <c r="A1493" s="47">
        <v>1491.0</v>
      </c>
      <c r="B1493" s="43" t="s">
        <v>64</v>
      </c>
    </row>
    <row r="1494" ht="15.75" customHeight="1">
      <c r="A1494" s="47">
        <v>1492.0</v>
      </c>
      <c r="B1494" s="43" t="s">
        <v>64</v>
      </c>
    </row>
    <row r="1495" ht="15.75" customHeight="1">
      <c r="A1495" s="47">
        <v>1493.0</v>
      </c>
      <c r="B1495" s="43" t="s">
        <v>65</v>
      </c>
    </row>
    <row r="1496" ht="15.75" customHeight="1">
      <c r="A1496" s="47">
        <v>1494.0</v>
      </c>
      <c r="B1496" s="43" t="s">
        <v>63</v>
      </c>
    </row>
    <row r="1497" ht="15.75" customHeight="1">
      <c r="A1497" s="47">
        <v>1495.0</v>
      </c>
      <c r="B1497" s="43" t="s">
        <v>64</v>
      </c>
    </row>
    <row r="1498" ht="15.75" customHeight="1">
      <c r="A1498" s="47">
        <v>1496.0</v>
      </c>
      <c r="B1498" s="43" t="s">
        <v>59</v>
      </c>
    </row>
    <row r="1499" ht="15.75" customHeight="1">
      <c r="A1499" s="47">
        <v>1497.0</v>
      </c>
      <c r="B1499" s="43" t="s">
        <v>60</v>
      </c>
    </row>
    <row r="1500" ht="15.75" customHeight="1">
      <c r="A1500" s="47">
        <v>1498.0</v>
      </c>
      <c r="B1500" s="43" t="s">
        <v>64</v>
      </c>
    </row>
    <row r="1501" ht="15.75" customHeight="1">
      <c r="A1501" s="47">
        <v>1499.0</v>
      </c>
      <c r="B1501" s="43" t="s">
        <v>64</v>
      </c>
    </row>
    <row r="1502" ht="15.75" customHeight="1">
      <c r="A1502" s="47">
        <v>1500.0</v>
      </c>
      <c r="B1502" s="43" t="s">
        <v>64</v>
      </c>
    </row>
    <row r="1503" ht="15.75" customHeight="1">
      <c r="A1503" s="47">
        <v>1501.0</v>
      </c>
      <c r="B1503" s="43" t="s">
        <v>64</v>
      </c>
    </row>
    <row r="1504" ht="15.75" customHeight="1">
      <c r="A1504" s="47">
        <v>1502.0</v>
      </c>
      <c r="B1504" s="43" t="s">
        <v>65</v>
      </c>
    </row>
    <row r="1505" ht="15.75" customHeight="1">
      <c r="A1505" s="47">
        <v>1503.0</v>
      </c>
      <c r="B1505" s="43" t="s">
        <v>64</v>
      </c>
    </row>
    <row r="1506" ht="15.75" customHeight="1">
      <c r="A1506" s="47">
        <v>1504.0</v>
      </c>
      <c r="B1506" s="43" t="s">
        <v>64</v>
      </c>
    </row>
    <row r="1507" ht="15.75" customHeight="1">
      <c r="A1507" s="47">
        <v>1505.0</v>
      </c>
      <c r="B1507" s="43" t="s">
        <v>62</v>
      </c>
    </row>
    <row r="1508" ht="15.75" customHeight="1">
      <c r="A1508" s="47">
        <v>1506.0</v>
      </c>
      <c r="B1508" s="43" t="s">
        <v>65</v>
      </c>
    </row>
    <row r="1509" ht="15.75" customHeight="1">
      <c r="A1509" s="47">
        <v>1507.0</v>
      </c>
      <c r="B1509" s="43" t="s">
        <v>64</v>
      </c>
    </row>
    <row r="1510" ht="15.75" customHeight="1">
      <c r="A1510" s="47">
        <v>1508.0</v>
      </c>
      <c r="B1510" s="43" t="s">
        <v>64</v>
      </c>
    </row>
    <row r="1511" ht="15.75" customHeight="1">
      <c r="A1511" s="47">
        <v>1509.0</v>
      </c>
      <c r="B1511" s="43" t="s">
        <v>65</v>
      </c>
    </row>
    <row r="1512" ht="15.75" customHeight="1">
      <c r="A1512" s="47">
        <v>1510.0</v>
      </c>
      <c r="B1512" s="43" t="s">
        <v>65</v>
      </c>
    </row>
    <row r="1513" ht="15.75" customHeight="1">
      <c r="A1513" s="47">
        <v>1511.0</v>
      </c>
      <c r="B1513" s="43" t="s">
        <v>64</v>
      </c>
    </row>
    <row r="1514" ht="15.75" customHeight="1">
      <c r="A1514" s="47">
        <v>1512.0</v>
      </c>
      <c r="B1514" s="43" t="s">
        <v>64</v>
      </c>
    </row>
    <row r="1515" ht="15.75" customHeight="1">
      <c r="A1515" s="47">
        <v>1513.0</v>
      </c>
      <c r="B1515" s="43" t="s">
        <v>64</v>
      </c>
    </row>
    <row r="1516" ht="15.75" customHeight="1">
      <c r="A1516" s="47">
        <v>1514.0</v>
      </c>
      <c r="B1516" s="43" t="s">
        <v>63</v>
      </c>
    </row>
    <row r="1517" ht="15.75" customHeight="1">
      <c r="A1517" s="47">
        <v>1515.0</v>
      </c>
      <c r="B1517" s="43" t="s">
        <v>64</v>
      </c>
    </row>
    <row r="1518" ht="15.75" customHeight="1">
      <c r="A1518" s="47">
        <v>1516.0</v>
      </c>
      <c r="B1518" s="43" t="s">
        <v>64</v>
      </c>
    </row>
    <row r="1519" ht="15.75" customHeight="1">
      <c r="A1519" s="47">
        <v>1517.0</v>
      </c>
      <c r="B1519" s="43" t="s">
        <v>65</v>
      </c>
    </row>
    <row r="1520" ht="15.75" customHeight="1">
      <c r="A1520" s="47">
        <v>1518.0</v>
      </c>
      <c r="B1520" s="43" t="s">
        <v>64</v>
      </c>
    </row>
    <row r="1521" ht="15.75" customHeight="1">
      <c r="A1521" s="47">
        <v>1519.0</v>
      </c>
      <c r="B1521" s="43" t="s">
        <v>65</v>
      </c>
    </row>
    <row r="1522" ht="15.75" customHeight="1">
      <c r="A1522" s="47">
        <v>1520.0</v>
      </c>
      <c r="B1522" s="43" t="s">
        <v>62</v>
      </c>
    </row>
    <row r="1523" ht="15.75" customHeight="1">
      <c r="A1523" s="47">
        <v>1521.0</v>
      </c>
      <c r="B1523" s="43" t="s">
        <v>64</v>
      </c>
    </row>
    <row r="1524" ht="15.75" customHeight="1">
      <c r="A1524" s="47">
        <v>1522.0</v>
      </c>
      <c r="B1524" s="43" t="s">
        <v>59</v>
      </c>
    </row>
    <row r="1525" ht="15.75" customHeight="1">
      <c r="A1525" s="47">
        <v>1523.0</v>
      </c>
      <c r="B1525" s="43" t="s">
        <v>65</v>
      </c>
    </row>
    <row r="1526" ht="15.75" customHeight="1">
      <c r="A1526" s="47">
        <v>1524.0</v>
      </c>
      <c r="B1526" s="43" t="s">
        <v>59</v>
      </c>
    </row>
    <row r="1527" ht="15.75" customHeight="1">
      <c r="A1527" s="47">
        <v>1525.0</v>
      </c>
      <c r="B1527" s="43" t="s">
        <v>65</v>
      </c>
    </row>
    <row r="1528" ht="15.75" customHeight="1">
      <c r="A1528" s="47">
        <v>1526.0</v>
      </c>
      <c r="B1528" s="43" t="s">
        <v>65</v>
      </c>
    </row>
    <row r="1529" ht="15.75" customHeight="1">
      <c r="A1529" s="47">
        <v>1527.0</v>
      </c>
      <c r="B1529" s="43" t="s">
        <v>64</v>
      </c>
    </row>
    <row r="1530" ht="15.75" customHeight="1">
      <c r="A1530" s="47">
        <v>1528.0</v>
      </c>
      <c r="B1530" s="43" t="s">
        <v>64</v>
      </c>
    </row>
    <row r="1531" ht="15.75" customHeight="1">
      <c r="A1531" s="47">
        <v>1529.0</v>
      </c>
      <c r="B1531" s="43" t="s">
        <v>64</v>
      </c>
    </row>
    <row r="1532" ht="15.75" customHeight="1">
      <c r="A1532" s="47">
        <v>1530.0</v>
      </c>
      <c r="B1532" s="43" t="s">
        <v>65</v>
      </c>
    </row>
    <row r="1533" ht="15.75" customHeight="1">
      <c r="A1533" s="47">
        <v>1531.0</v>
      </c>
      <c r="B1533" s="43" t="s">
        <v>65</v>
      </c>
    </row>
    <row r="1534" ht="15.75" customHeight="1">
      <c r="A1534" s="47">
        <v>1532.0</v>
      </c>
      <c r="B1534" s="43" t="s">
        <v>65</v>
      </c>
    </row>
    <row r="1535" ht="15.75" customHeight="1">
      <c r="A1535" s="47">
        <v>1533.0</v>
      </c>
      <c r="B1535" s="43" t="s">
        <v>65</v>
      </c>
    </row>
    <row r="1536" ht="15.75" customHeight="1">
      <c r="A1536" s="47">
        <v>1534.0</v>
      </c>
      <c r="B1536" s="43" t="s">
        <v>65</v>
      </c>
    </row>
    <row r="1537" ht="15.75" customHeight="1">
      <c r="A1537" s="47">
        <v>1535.0</v>
      </c>
      <c r="B1537" s="43" t="s">
        <v>64</v>
      </c>
    </row>
    <row r="1538" ht="15.75" customHeight="1">
      <c r="A1538" s="47">
        <v>1536.0</v>
      </c>
      <c r="B1538" s="43" t="s">
        <v>64</v>
      </c>
    </row>
    <row r="1539" ht="15.75" customHeight="1">
      <c r="A1539" s="47">
        <v>1537.0</v>
      </c>
      <c r="B1539" s="43" t="s">
        <v>65</v>
      </c>
    </row>
    <row r="1540" ht="15.75" customHeight="1">
      <c r="A1540" s="47">
        <v>1538.0</v>
      </c>
      <c r="B1540" s="43" t="s">
        <v>63</v>
      </c>
    </row>
    <row r="1541" ht="15.75" customHeight="1">
      <c r="A1541" s="47">
        <v>1539.0</v>
      </c>
      <c r="B1541" s="43" t="s">
        <v>64</v>
      </c>
    </row>
    <row r="1542" ht="15.75" customHeight="1">
      <c r="A1542" s="47">
        <v>1540.0</v>
      </c>
      <c r="B1542" s="43" t="s">
        <v>65</v>
      </c>
    </row>
    <row r="1543" ht="15.75" customHeight="1">
      <c r="A1543" s="47">
        <v>1541.0</v>
      </c>
      <c r="B1543" s="43" t="s">
        <v>59</v>
      </c>
    </row>
    <row r="1544" ht="15.75" customHeight="1">
      <c r="A1544" s="47">
        <v>1542.0</v>
      </c>
      <c r="B1544" s="43" t="s">
        <v>64</v>
      </c>
    </row>
    <row r="1545" ht="15.75" customHeight="1">
      <c r="A1545" s="47">
        <v>1543.0</v>
      </c>
      <c r="B1545" s="43" t="s">
        <v>65</v>
      </c>
    </row>
    <row r="1546" ht="15.75" customHeight="1">
      <c r="A1546" s="47">
        <v>1544.0</v>
      </c>
      <c r="B1546" s="43" t="s">
        <v>65</v>
      </c>
    </row>
    <row r="1547" ht="15.75" customHeight="1">
      <c r="A1547" s="47">
        <v>1545.0</v>
      </c>
      <c r="B1547" s="43" t="s">
        <v>65</v>
      </c>
    </row>
    <row r="1548" ht="15.75" customHeight="1">
      <c r="A1548" s="47">
        <v>1546.0</v>
      </c>
      <c r="B1548" s="43" t="s">
        <v>61</v>
      </c>
    </row>
    <row r="1549" ht="15.75" customHeight="1">
      <c r="A1549" s="47">
        <v>1547.0</v>
      </c>
      <c r="B1549" s="43" t="s">
        <v>65</v>
      </c>
    </row>
    <row r="1550" ht="15.75" customHeight="1">
      <c r="A1550" s="47">
        <v>1548.0</v>
      </c>
      <c r="B1550" s="43" t="s">
        <v>65</v>
      </c>
    </row>
    <row r="1551" ht="15.75" customHeight="1">
      <c r="A1551" s="47">
        <v>1549.0</v>
      </c>
      <c r="B1551" s="43" t="s">
        <v>64</v>
      </c>
    </row>
    <row r="1552" ht="15.75" customHeight="1">
      <c r="A1552" s="47">
        <v>1550.0</v>
      </c>
      <c r="B1552" s="43" t="s">
        <v>64</v>
      </c>
    </row>
    <row r="1553" ht="15.75" customHeight="1">
      <c r="A1553" s="47">
        <v>1551.0</v>
      </c>
      <c r="B1553" s="43" t="s">
        <v>62</v>
      </c>
    </row>
    <row r="1554" ht="15.75" customHeight="1">
      <c r="A1554" s="47">
        <v>1552.0</v>
      </c>
      <c r="B1554" s="43" t="s">
        <v>59</v>
      </c>
    </row>
    <row r="1555" ht="15.75" customHeight="1">
      <c r="A1555" s="47">
        <v>1553.0</v>
      </c>
      <c r="B1555" s="43" t="s">
        <v>64</v>
      </c>
    </row>
    <row r="1556" ht="15.75" customHeight="1">
      <c r="A1556" s="47">
        <v>1554.0</v>
      </c>
      <c r="B1556" s="43" t="s">
        <v>64</v>
      </c>
    </row>
    <row r="1557" ht="15.75" customHeight="1">
      <c r="A1557" s="47">
        <v>1555.0</v>
      </c>
      <c r="B1557" s="43" t="s">
        <v>65</v>
      </c>
    </row>
    <row r="1558" ht="15.75" customHeight="1">
      <c r="A1558" s="47">
        <v>1556.0</v>
      </c>
      <c r="B1558" s="43" t="s">
        <v>65</v>
      </c>
    </row>
    <row r="1559" ht="15.75" customHeight="1">
      <c r="A1559" s="47">
        <v>1557.0</v>
      </c>
      <c r="B1559" s="43" t="s">
        <v>64</v>
      </c>
    </row>
    <row r="1560" ht="15.75" customHeight="1">
      <c r="A1560" s="47">
        <v>1558.0</v>
      </c>
      <c r="B1560" s="43" t="s">
        <v>64</v>
      </c>
    </row>
    <row r="1561" ht="15.75" customHeight="1">
      <c r="A1561" s="47">
        <v>1559.0</v>
      </c>
      <c r="B1561" s="43" t="s">
        <v>58</v>
      </c>
    </row>
    <row r="1562" ht="15.75" customHeight="1">
      <c r="A1562" s="47">
        <v>1560.0</v>
      </c>
      <c r="B1562" s="43" t="s">
        <v>65</v>
      </c>
    </row>
    <row r="1563" ht="15.75" customHeight="1">
      <c r="A1563" s="47">
        <v>1561.0</v>
      </c>
      <c r="B1563" s="43" t="s">
        <v>65</v>
      </c>
    </row>
    <row r="1564" ht="15.75" customHeight="1">
      <c r="A1564" s="47">
        <v>1562.0</v>
      </c>
      <c r="B1564" s="43" t="s">
        <v>65</v>
      </c>
    </row>
    <row r="1565" ht="15.75" customHeight="1">
      <c r="A1565" s="47">
        <v>1563.0</v>
      </c>
      <c r="B1565" s="43" t="s">
        <v>63</v>
      </c>
    </row>
    <row r="1566" ht="15.75" customHeight="1">
      <c r="A1566" s="47">
        <v>1564.0</v>
      </c>
      <c r="B1566" s="43" t="s">
        <v>65</v>
      </c>
    </row>
    <row r="1567" ht="15.75" customHeight="1">
      <c r="A1567" s="47">
        <v>1565.0</v>
      </c>
      <c r="B1567" s="43" t="s">
        <v>61</v>
      </c>
    </row>
    <row r="1568" ht="15.75" customHeight="1">
      <c r="A1568" s="47">
        <v>1566.0</v>
      </c>
      <c r="B1568" s="43" t="s">
        <v>63</v>
      </c>
    </row>
    <row r="1569" ht="15.75" customHeight="1">
      <c r="A1569" s="47">
        <v>1567.0</v>
      </c>
      <c r="B1569" s="43" t="s">
        <v>65</v>
      </c>
    </row>
    <row r="1570" ht="15.75" customHeight="1">
      <c r="A1570" s="47">
        <v>1568.0</v>
      </c>
      <c r="B1570" s="43" t="s">
        <v>65</v>
      </c>
    </row>
    <row r="1571" ht="15.75" customHeight="1">
      <c r="A1571" s="47">
        <v>1569.0</v>
      </c>
      <c r="B1571" s="43" t="s">
        <v>64</v>
      </c>
    </row>
    <row r="1572" ht="15.75" customHeight="1">
      <c r="A1572" s="47">
        <v>1570.0</v>
      </c>
      <c r="B1572" s="43" t="s">
        <v>63</v>
      </c>
    </row>
    <row r="1573" ht="15.75" customHeight="1">
      <c r="A1573" s="47">
        <v>1571.0</v>
      </c>
      <c r="B1573" s="43" t="s">
        <v>64</v>
      </c>
    </row>
    <row r="1574" ht="15.75" customHeight="1">
      <c r="A1574" s="47">
        <v>1572.0</v>
      </c>
      <c r="B1574" s="43" t="s">
        <v>59</v>
      </c>
    </row>
    <row r="1575" ht="15.75" customHeight="1">
      <c r="A1575" s="47">
        <v>1573.0</v>
      </c>
      <c r="B1575" s="43" t="s">
        <v>64</v>
      </c>
    </row>
    <row r="1576" ht="15.75" customHeight="1">
      <c r="A1576" s="47">
        <v>1574.0</v>
      </c>
      <c r="B1576" s="43" t="s">
        <v>64</v>
      </c>
    </row>
    <row r="1577" ht="15.75" customHeight="1">
      <c r="A1577" s="47">
        <v>1575.0</v>
      </c>
      <c r="B1577" s="43" t="s">
        <v>64</v>
      </c>
    </row>
    <row r="1578" ht="15.75" customHeight="1">
      <c r="A1578" s="47">
        <v>1576.0</v>
      </c>
      <c r="B1578" s="43" t="s">
        <v>64</v>
      </c>
    </row>
    <row r="1579" ht="15.75" customHeight="1">
      <c r="A1579" s="47">
        <v>1577.0</v>
      </c>
      <c r="B1579" s="43" t="s">
        <v>59</v>
      </c>
    </row>
    <row r="1580" ht="15.75" customHeight="1">
      <c r="A1580" s="47">
        <v>1578.0</v>
      </c>
      <c r="B1580" s="43" t="s">
        <v>66</v>
      </c>
    </row>
    <row r="1581" ht="15.75" customHeight="1">
      <c r="A1581" s="47">
        <v>1579.0</v>
      </c>
      <c r="B1581" s="43" t="s">
        <v>63</v>
      </c>
    </row>
    <row r="1582" ht="15.75" customHeight="1">
      <c r="A1582" s="47">
        <v>1580.0</v>
      </c>
      <c r="B1582" s="43" t="s">
        <v>64</v>
      </c>
    </row>
    <row r="1583" ht="15.75" customHeight="1">
      <c r="A1583" s="47">
        <v>1581.0</v>
      </c>
      <c r="B1583" s="43" t="s">
        <v>61</v>
      </c>
    </row>
    <row r="1584" ht="15.75" customHeight="1">
      <c r="A1584" s="47">
        <v>1582.0</v>
      </c>
      <c r="B1584" s="43" t="s">
        <v>64</v>
      </c>
    </row>
    <row r="1585" ht="15.75" customHeight="1">
      <c r="A1585" s="47">
        <v>1583.0</v>
      </c>
      <c r="B1585" s="43" t="s">
        <v>59</v>
      </c>
    </row>
    <row r="1586" ht="15.75" customHeight="1">
      <c r="A1586" s="47">
        <v>1584.0</v>
      </c>
      <c r="B1586" s="43" t="s">
        <v>64</v>
      </c>
    </row>
    <row r="1587" ht="15.75" customHeight="1">
      <c r="A1587" s="47">
        <v>1585.0</v>
      </c>
      <c r="B1587" s="43" t="s">
        <v>66</v>
      </c>
    </row>
    <row r="1588" ht="15.75" customHeight="1">
      <c r="A1588" s="47">
        <v>1586.0</v>
      </c>
      <c r="B1588" s="43" t="s">
        <v>59</v>
      </c>
    </row>
    <row r="1589" ht="15.75" customHeight="1">
      <c r="A1589" s="47">
        <v>1587.0</v>
      </c>
      <c r="B1589" s="43" t="s">
        <v>65</v>
      </c>
    </row>
    <row r="1590" ht="15.75" customHeight="1">
      <c r="A1590" s="47">
        <v>1588.0</v>
      </c>
      <c r="B1590" s="43" t="s">
        <v>65</v>
      </c>
    </row>
    <row r="1591" ht="15.75" customHeight="1">
      <c r="A1591" s="47">
        <v>1589.0</v>
      </c>
      <c r="B1591" s="43" t="s">
        <v>64</v>
      </c>
    </row>
    <row r="1592" ht="15.75" customHeight="1">
      <c r="A1592" s="47">
        <v>1590.0</v>
      </c>
      <c r="B1592" s="43" t="s">
        <v>59</v>
      </c>
    </row>
    <row r="1593" ht="15.75" customHeight="1">
      <c r="A1593" s="47">
        <v>1591.0</v>
      </c>
      <c r="B1593" s="43" t="s">
        <v>63</v>
      </c>
    </row>
    <row r="1594" ht="15.75" customHeight="1">
      <c r="A1594" s="47">
        <v>1592.0</v>
      </c>
      <c r="B1594" s="43" t="s">
        <v>63</v>
      </c>
    </row>
    <row r="1595" ht="15.75" customHeight="1">
      <c r="A1595" s="47">
        <v>1593.0</v>
      </c>
      <c r="B1595" s="43" t="s">
        <v>64</v>
      </c>
    </row>
    <row r="1596" ht="15.75" customHeight="1">
      <c r="A1596" s="47">
        <v>1594.0</v>
      </c>
      <c r="B1596" s="43" t="s">
        <v>64</v>
      </c>
    </row>
    <row r="1597" ht="15.75" customHeight="1">
      <c r="A1597" s="47">
        <v>1595.0</v>
      </c>
      <c r="B1597" s="43" t="s">
        <v>63</v>
      </c>
    </row>
    <row r="1598" ht="15.75" customHeight="1">
      <c r="A1598" s="47">
        <v>1596.0</v>
      </c>
      <c r="B1598" s="43" t="s">
        <v>64</v>
      </c>
    </row>
    <row r="1599" ht="15.75" customHeight="1">
      <c r="A1599" s="47">
        <v>1597.0</v>
      </c>
      <c r="B1599" s="43" t="s">
        <v>64</v>
      </c>
    </row>
    <row r="1600" ht="15.75" customHeight="1">
      <c r="A1600" s="47">
        <v>1598.0</v>
      </c>
      <c r="B1600" s="43" t="s">
        <v>64</v>
      </c>
    </row>
    <row r="1601" ht="15.75" customHeight="1">
      <c r="A1601" s="47">
        <v>1599.0</v>
      </c>
      <c r="B1601" s="43" t="s">
        <v>64</v>
      </c>
    </row>
    <row r="1602" ht="15.75" customHeight="1">
      <c r="A1602" s="47">
        <v>1600.0</v>
      </c>
      <c r="B1602" s="43" t="s">
        <v>65</v>
      </c>
    </row>
    <row r="1603" ht="15.75" customHeight="1">
      <c r="A1603" s="47">
        <v>1601.0</v>
      </c>
      <c r="B1603" s="43" t="s">
        <v>63</v>
      </c>
    </row>
    <row r="1604" ht="15.75" customHeight="1">
      <c r="A1604" s="47">
        <v>1602.0</v>
      </c>
      <c r="B1604" s="43" t="s">
        <v>59</v>
      </c>
    </row>
    <row r="1605" ht="15.75" customHeight="1">
      <c r="A1605" s="47">
        <v>1603.0</v>
      </c>
      <c r="B1605" s="43" t="s">
        <v>63</v>
      </c>
    </row>
    <row r="1606" ht="15.75" customHeight="1">
      <c r="A1606" s="47">
        <v>1604.0</v>
      </c>
      <c r="B1606" s="43" t="s">
        <v>64</v>
      </c>
    </row>
    <row r="1607" ht="15.75" customHeight="1">
      <c r="A1607" s="47">
        <v>1605.0</v>
      </c>
      <c r="B1607" s="43" t="s">
        <v>59</v>
      </c>
    </row>
    <row r="1608" ht="15.75" customHeight="1">
      <c r="A1608" s="47">
        <v>1606.0</v>
      </c>
      <c r="B1608" s="43" t="s">
        <v>59</v>
      </c>
    </row>
    <row r="1609" ht="15.75" customHeight="1">
      <c r="A1609" s="47">
        <v>1607.0</v>
      </c>
      <c r="B1609" s="43" t="s">
        <v>63</v>
      </c>
    </row>
    <row r="1610" ht="15.75" customHeight="1">
      <c r="A1610" s="47">
        <v>1608.0</v>
      </c>
      <c r="B1610" s="43" t="s">
        <v>64</v>
      </c>
    </row>
    <row r="1611" ht="15.75" customHeight="1">
      <c r="A1611" s="47">
        <v>1609.0</v>
      </c>
      <c r="B1611" s="43" t="s">
        <v>62</v>
      </c>
    </row>
    <row r="1612" ht="15.75" customHeight="1">
      <c r="A1612" s="47">
        <v>1610.0</v>
      </c>
      <c r="B1612" s="43" t="s">
        <v>64</v>
      </c>
    </row>
    <row r="1613" ht="15.75" customHeight="1">
      <c r="A1613" s="47">
        <v>1611.0</v>
      </c>
      <c r="B1613" s="43" t="s">
        <v>64</v>
      </c>
    </row>
    <row r="1614" ht="15.75" customHeight="1">
      <c r="A1614" s="47">
        <v>1612.0</v>
      </c>
      <c r="B1614" s="43" t="s">
        <v>59</v>
      </c>
    </row>
    <row r="1615" ht="15.75" customHeight="1">
      <c r="A1615" s="47">
        <v>1613.0</v>
      </c>
      <c r="B1615" s="43" t="s">
        <v>64</v>
      </c>
    </row>
    <row r="1616" ht="15.75" customHeight="1">
      <c r="A1616" s="47">
        <v>1614.0</v>
      </c>
      <c r="B1616" s="43" t="s">
        <v>59</v>
      </c>
    </row>
    <row r="1617" ht="15.75" customHeight="1">
      <c r="A1617" s="47">
        <v>1615.0</v>
      </c>
      <c r="B1617" s="43" t="s">
        <v>61</v>
      </c>
    </row>
    <row r="1618" ht="15.75" customHeight="1">
      <c r="A1618" s="47">
        <v>1616.0</v>
      </c>
      <c r="B1618" s="43" t="s">
        <v>65</v>
      </c>
    </row>
    <row r="1619" ht="15.75" customHeight="1">
      <c r="A1619" s="47">
        <v>1617.0</v>
      </c>
      <c r="B1619" s="43" t="s">
        <v>61</v>
      </c>
    </row>
    <row r="1620" ht="15.75" customHeight="1">
      <c r="A1620" s="47">
        <v>1618.0</v>
      </c>
      <c r="B1620" s="43" t="s">
        <v>65</v>
      </c>
    </row>
    <row r="1621" ht="15.75" customHeight="1">
      <c r="A1621" s="47">
        <v>1619.0</v>
      </c>
      <c r="B1621" s="43" t="s">
        <v>65</v>
      </c>
    </row>
    <row r="1622" ht="15.75" customHeight="1">
      <c r="A1622" s="47">
        <v>1620.0</v>
      </c>
      <c r="B1622" s="43" t="s">
        <v>66</v>
      </c>
    </row>
    <row r="1623" ht="15.75" customHeight="1">
      <c r="A1623" s="47">
        <v>1621.0</v>
      </c>
      <c r="B1623" s="43" t="s">
        <v>64</v>
      </c>
    </row>
    <row r="1624" ht="15.75" customHeight="1">
      <c r="A1624" s="47">
        <v>1622.0</v>
      </c>
      <c r="B1624" s="43" t="s">
        <v>64</v>
      </c>
    </row>
    <row r="1625" ht="15.75" customHeight="1">
      <c r="A1625" s="47">
        <v>1623.0</v>
      </c>
      <c r="B1625" s="43" t="s">
        <v>65</v>
      </c>
    </row>
    <row r="1626" ht="15.75" customHeight="1">
      <c r="A1626" s="47">
        <v>1624.0</v>
      </c>
      <c r="B1626" s="43" t="s">
        <v>64</v>
      </c>
    </row>
    <row r="1627" ht="15.75" customHeight="1">
      <c r="A1627" s="47">
        <v>1625.0</v>
      </c>
      <c r="B1627" s="43" t="s">
        <v>65</v>
      </c>
    </row>
    <row r="1628" ht="15.75" customHeight="1">
      <c r="A1628" s="47">
        <v>1626.0</v>
      </c>
      <c r="B1628" s="43" t="s">
        <v>64</v>
      </c>
    </row>
    <row r="1629" ht="15.75" customHeight="1">
      <c r="A1629" s="47">
        <v>1627.0</v>
      </c>
      <c r="B1629" s="43" t="s">
        <v>64</v>
      </c>
    </row>
    <row r="1630" ht="15.75" customHeight="1">
      <c r="A1630" s="47">
        <v>1628.0</v>
      </c>
      <c r="B1630" s="43" t="s">
        <v>64</v>
      </c>
    </row>
    <row r="1631" ht="15.75" customHeight="1">
      <c r="A1631" s="47">
        <v>1629.0</v>
      </c>
      <c r="B1631" s="43" t="s">
        <v>62</v>
      </c>
    </row>
    <row r="1632" ht="15.75" customHeight="1">
      <c r="A1632" s="47">
        <v>1630.0</v>
      </c>
      <c r="B1632" s="43" t="s">
        <v>64</v>
      </c>
    </row>
    <row r="1633" ht="15.75" customHeight="1">
      <c r="A1633" s="47">
        <v>1631.0</v>
      </c>
      <c r="B1633" s="43" t="s">
        <v>64</v>
      </c>
    </row>
    <row r="1634" ht="15.75" customHeight="1">
      <c r="A1634" s="47">
        <v>1632.0</v>
      </c>
      <c r="B1634" s="43" t="s">
        <v>65</v>
      </c>
    </row>
    <row r="1635" ht="15.75" customHeight="1">
      <c r="A1635" s="47">
        <v>1633.0</v>
      </c>
      <c r="B1635" s="43" t="s">
        <v>63</v>
      </c>
    </row>
    <row r="1636" ht="15.75" customHeight="1">
      <c r="A1636" s="47">
        <v>1634.0</v>
      </c>
      <c r="B1636" s="43" t="s">
        <v>65</v>
      </c>
    </row>
    <row r="1637" ht="15.75" customHeight="1">
      <c r="A1637" s="47">
        <v>1635.0</v>
      </c>
      <c r="B1637" s="43" t="s">
        <v>64</v>
      </c>
    </row>
    <row r="1638" ht="15.75" customHeight="1">
      <c r="A1638" s="47">
        <v>1636.0</v>
      </c>
      <c r="B1638" s="43" t="s">
        <v>63</v>
      </c>
    </row>
    <row r="1639" ht="15.75" customHeight="1">
      <c r="A1639" s="47">
        <v>1637.0</v>
      </c>
      <c r="B1639" s="43" t="s">
        <v>65</v>
      </c>
    </row>
    <row r="1640" ht="15.75" customHeight="1">
      <c r="A1640" s="47">
        <v>1638.0</v>
      </c>
      <c r="B1640" s="43" t="s">
        <v>65</v>
      </c>
    </row>
    <row r="1641" ht="15.75" customHeight="1">
      <c r="A1641" s="47">
        <v>1639.0</v>
      </c>
      <c r="B1641" s="43" t="s">
        <v>64</v>
      </c>
    </row>
    <row r="1642" ht="15.75" customHeight="1">
      <c r="A1642" s="47">
        <v>1640.0</v>
      </c>
      <c r="B1642" s="43" t="s">
        <v>64</v>
      </c>
    </row>
    <row r="1643" ht="15.75" customHeight="1">
      <c r="A1643" s="47">
        <v>1641.0</v>
      </c>
      <c r="B1643" s="43" t="s">
        <v>64</v>
      </c>
    </row>
    <row r="1644" ht="15.75" customHeight="1">
      <c r="A1644" s="47">
        <v>1642.0</v>
      </c>
      <c r="B1644" s="43" t="s">
        <v>64</v>
      </c>
    </row>
    <row r="1645" ht="15.75" customHeight="1">
      <c r="A1645" s="47">
        <v>1643.0</v>
      </c>
      <c r="B1645" s="43" t="s">
        <v>64</v>
      </c>
    </row>
    <row r="1646" ht="15.75" customHeight="1">
      <c r="A1646" s="47">
        <v>1644.0</v>
      </c>
      <c r="B1646" s="43" t="s">
        <v>64</v>
      </c>
    </row>
    <row r="1647" ht="15.75" customHeight="1">
      <c r="A1647" s="47">
        <v>1645.0</v>
      </c>
      <c r="B1647" s="43" t="s">
        <v>65</v>
      </c>
    </row>
    <row r="1648" ht="15.75" customHeight="1">
      <c r="A1648" s="47">
        <v>1646.0</v>
      </c>
      <c r="B1648" s="43" t="s">
        <v>65</v>
      </c>
    </row>
    <row r="1649" ht="15.75" customHeight="1">
      <c r="A1649" s="47">
        <v>1647.0</v>
      </c>
      <c r="B1649" s="43" t="s">
        <v>65</v>
      </c>
    </row>
    <row r="1650" ht="15.75" customHeight="1">
      <c r="A1650" s="47">
        <v>1648.0</v>
      </c>
      <c r="B1650" s="43" t="s">
        <v>65</v>
      </c>
    </row>
    <row r="1651" ht="15.75" customHeight="1">
      <c r="A1651" s="47">
        <v>1649.0</v>
      </c>
      <c r="B1651" s="43" t="s">
        <v>64</v>
      </c>
    </row>
    <row r="1652" ht="15.75" customHeight="1">
      <c r="A1652" s="47">
        <v>1650.0</v>
      </c>
      <c r="B1652" s="43" t="s">
        <v>64</v>
      </c>
    </row>
    <row r="1653" ht="15.75" customHeight="1">
      <c r="A1653" s="47">
        <v>1651.0</v>
      </c>
      <c r="B1653" s="43" t="s">
        <v>65</v>
      </c>
    </row>
    <row r="1654" ht="15.75" customHeight="1">
      <c r="A1654" s="47">
        <v>1652.0</v>
      </c>
      <c r="B1654" s="43" t="s">
        <v>59</v>
      </c>
    </row>
    <row r="1655" ht="15.75" customHeight="1">
      <c r="A1655" s="47">
        <v>1653.0</v>
      </c>
      <c r="B1655" s="43" t="s">
        <v>64</v>
      </c>
    </row>
    <row r="1656" ht="15.75" customHeight="1">
      <c r="A1656" s="47">
        <v>1654.0</v>
      </c>
      <c r="B1656" s="43" t="s">
        <v>65</v>
      </c>
    </row>
    <row r="1657" ht="15.75" customHeight="1">
      <c r="A1657" s="47">
        <v>1655.0</v>
      </c>
      <c r="B1657" s="43" t="s">
        <v>65</v>
      </c>
    </row>
    <row r="1658" ht="15.75" customHeight="1">
      <c r="A1658" s="47">
        <v>1656.0</v>
      </c>
      <c r="B1658" s="43" t="s">
        <v>59</v>
      </c>
    </row>
    <row r="1659" ht="15.75" customHeight="1">
      <c r="A1659" s="47">
        <v>1657.0</v>
      </c>
      <c r="B1659" s="43" t="s">
        <v>64</v>
      </c>
    </row>
    <row r="1660" ht="15.75" customHeight="1">
      <c r="A1660" s="47">
        <v>1658.0</v>
      </c>
      <c r="B1660" s="43" t="s">
        <v>63</v>
      </c>
    </row>
    <row r="1661" ht="15.75" customHeight="1">
      <c r="A1661" s="47">
        <v>1659.0</v>
      </c>
      <c r="B1661" s="43" t="s">
        <v>59</v>
      </c>
    </row>
    <row r="1662" ht="15.75" customHeight="1">
      <c r="A1662" s="47">
        <v>1660.0</v>
      </c>
      <c r="B1662" s="43" t="s">
        <v>59</v>
      </c>
    </row>
    <row r="1663" ht="15.75" customHeight="1">
      <c r="A1663" s="47">
        <v>1661.0</v>
      </c>
      <c r="B1663" s="43" t="s">
        <v>63</v>
      </c>
    </row>
    <row r="1664" ht="15.75" customHeight="1">
      <c r="A1664" s="47">
        <v>1662.0</v>
      </c>
      <c r="B1664" s="43" t="s">
        <v>64</v>
      </c>
    </row>
    <row r="1665" ht="15.75" customHeight="1">
      <c r="A1665" s="47">
        <v>1663.0</v>
      </c>
      <c r="B1665" s="43" t="s">
        <v>64</v>
      </c>
    </row>
    <row r="1666" ht="15.75" customHeight="1">
      <c r="A1666" s="47">
        <v>1664.0</v>
      </c>
      <c r="B1666" s="43" t="s">
        <v>64</v>
      </c>
    </row>
    <row r="1667" ht="15.75" customHeight="1">
      <c r="A1667" s="47">
        <v>1665.0</v>
      </c>
      <c r="B1667" s="43" t="s">
        <v>65</v>
      </c>
    </row>
    <row r="1668" ht="15.75" customHeight="1">
      <c r="A1668" s="47">
        <v>1666.0</v>
      </c>
      <c r="B1668" s="43" t="s">
        <v>64</v>
      </c>
    </row>
    <row r="1669" ht="15.75" customHeight="1">
      <c r="A1669" s="47">
        <v>1667.0</v>
      </c>
      <c r="B1669" s="43" t="s">
        <v>65</v>
      </c>
    </row>
    <row r="1670" ht="15.75" customHeight="1">
      <c r="A1670" s="47">
        <v>1668.0</v>
      </c>
      <c r="B1670" s="43" t="s">
        <v>63</v>
      </c>
    </row>
    <row r="1671" ht="15.75" customHeight="1">
      <c r="A1671" s="47">
        <v>1669.0</v>
      </c>
      <c r="B1671" s="43" t="s">
        <v>59</v>
      </c>
    </row>
    <row r="1672" ht="15.75" customHeight="1">
      <c r="A1672" s="47">
        <v>1670.0</v>
      </c>
      <c r="B1672" s="43" t="s">
        <v>64</v>
      </c>
    </row>
    <row r="1673" ht="15.75" customHeight="1">
      <c r="A1673" s="47">
        <v>1671.0</v>
      </c>
      <c r="B1673" s="43" t="s">
        <v>63</v>
      </c>
    </row>
    <row r="1674" ht="15.75" customHeight="1">
      <c r="A1674" s="47">
        <v>1672.0</v>
      </c>
      <c r="B1674" s="43" t="s">
        <v>64</v>
      </c>
    </row>
    <row r="1675" ht="15.75" customHeight="1">
      <c r="A1675" s="47">
        <v>1673.0</v>
      </c>
      <c r="B1675" s="43" t="s">
        <v>64</v>
      </c>
    </row>
    <row r="1676" ht="15.75" customHeight="1">
      <c r="A1676" s="47">
        <v>1674.0</v>
      </c>
      <c r="B1676" s="43" t="s">
        <v>59</v>
      </c>
    </row>
    <row r="1677" ht="15.75" customHeight="1">
      <c r="A1677" s="47">
        <v>1675.0</v>
      </c>
      <c r="B1677" s="43" t="s">
        <v>59</v>
      </c>
    </row>
    <row r="1678" ht="15.75" customHeight="1">
      <c r="A1678" s="47">
        <v>1676.0</v>
      </c>
      <c r="B1678" s="43" t="s">
        <v>64</v>
      </c>
    </row>
    <row r="1679" ht="15.75" customHeight="1">
      <c r="A1679" s="47">
        <v>1677.0</v>
      </c>
      <c r="B1679" s="43" t="s">
        <v>65</v>
      </c>
    </row>
    <row r="1680" ht="15.75" customHeight="1">
      <c r="A1680" s="47">
        <v>1678.0</v>
      </c>
      <c r="B1680" s="43" t="s">
        <v>59</v>
      </c>
    </row>
    <row r="1681" ht="15.75" customHeight="1">
      <c r="A1681" s="47">
        <v>1679.0</v>
      </c>
      <c r="B1681" s="43" t="s">
        <v>63</v>
      </c>
    </row>
    <row r="1682" ht="15.75" customHeight="1">
      <c r="A1682" s="47">
        <v>1680.0</v>
      </c>
      <c r="B1682" s="43" t="s">
        <v>64</v>
      </c>
    </row>
    <row r="1683" ht="15.75" customHeight="1">
      <c r="A1683" s="47">
        <v>1681.0</v>
      </c>
      <c r="B1683" s="43" t="s">
        <v>59</v>
      </c>
    </row>
    <row r="1684" ht="15.75" customHeight="1">
      <c r="A1684" s="47">
        <v>1682.0</v>
      </c>
      <c r="B1684" s="43" t="s">
        <v>59</v>
      </c>
    </row>
    <row r="1685" ht="15.75" customHeight="1">
      <c r="A1685" s="47">
        <v>1683.0</v>
      </c>
      <c r="B1685" s="43" t="s">
        <v>64</v>
      </c>
    </row>
    <row r="1686" ht="15.75" customHeight="1">
      <c r="A1686" s="47">
        <v>1684.0</v>
      </c>
      <c r="B1686" s="43" t="s">
        <v>59</v>
      </c>
    </row>
    <row r="1687" ht="15.75" customHeight="1">
      <c r="A1687" s="47">
        <v>1685.0</v>
      </c>
      <c r="B1687" s="43" t="s">
        <v>61</v>
      </c>
    </row>
    <row r="1688" ht="15.75" customHeight="1">
      <c r="A1688" s="47">
        <v>1686.0</v>
      </c>
      <c r="B1688" s="43" t="s">
        <v>65</v>
      </c>
    </row>
    <row r="1689" ht="15.75" customHeight="1">
      <c r="A1689" s="47">
        <v>1687.0</v>
      </c>
      <c r="B1689" s="43" t="s">
        <v>63</v>
      </c>
    </row>
    <row r="1690" ht="15.75" customHeight="1">
      <c r="A1690" s="47">
        <v>1688.0</v>
      </c>
      <c r="B1690" s="43" t="s">
        <v>65</v>
      </c>
    </row>
    <row r="1691" ht="15.75" customHeight="1">
      <c r="A1691" s="47">
        <v>1689.0</v>
      </c>
      <c r="B1691" s="43" t="s">
        <v>72</v>
      </c>
    </row>
    <row r="1692" ht="15.75" customHeight="1">
      <c r="A1692" s="47">
        <v>1690.0</v>
      </c>
      <c r="B1692" s="43" t="s">
        <v>62</v>
      </c>
    </row>
    <row r="1693" ht="15.75" customHeight="1">
      <c r="A1693" s="47">
        <v>1691.0</v>
      </c>
      <c r="B1693" s="43" t="s">
        <v>64</v>
      </c>
    </row>
    <row r="1694" ht="15.75" customHeight="1">
      <c r="A1694" s="47">
        <v>1692.0</v>
      </c>
      <c r="B1694" s="43" t="s">
        <v>63</v>
      </c>
    </row>
    <row r="1695" ht="15.75" customHeight="1">
      <c r="A1695" s="47">
        <v>1693.0</v>
      </c>
      <c r="B1695" s="43" t="s">
        <v>62</v>
      </c>
    </row>
    <row r="1696" ht="15.75" customHeight="1">
      <c r="A1696" s="47">
        <v>1694.0</v>
      </c>
      <c r="B1696" s="43" t="s">
        <v>72</v>
      </c>
    </row>
    <row r="1697" ht="15.75" customHeight="1">
      <c r="A1697" s="47">
        <v>1695.0</v>
      </c>
      <c r="B1697" s="43" t="s">
        <v>65</v>
      </c>
    </row>
    <row r="1698" ht="15.75" customHeight="1">
      <c r="A1698" s="47">
        <v>1696.0</v>
      </c>
      <c r="B1698" s="43" t="s">
        <v>65</v>
      </c>
    </row>
    <row r="1699" ht="15.75" customHeight="1">
      <c r="A1699" s="47">
        <v>1697.0</v>
      </c>
      <c r="B1699" s="43" t="s">
        <v>64</v>
      </c>
    </row>
    <row r="1700" ht="15.75" customHeight="1">
      <c r="A1700" s="47">
        <v>1698.0</v>
      </c>
      <c r="B1700" s="43" t="s">
        <v>62</v>
      </c>
    </row>
    <row r="1701" ht="15.75" customHeight="1">
      <c r="A1701" s="47">
        <v>1699.0</v>
      </c>
      <c r="B1701" s="43" t="s">
        <v>66</v>
      </c>
    </row>
    <row r="1702" ht="15.75" customHeight="1">
      <c r="A1702" s="47">
        <v>1700.0</v>
      </c>
      <c r="B1702" s="43" t="s">
        <v>62</v>
      </c>
    </row>
    <row r="1703" ht="15.75" customHeight="1">
      <c r="A1703" s="47">
        <v>1701.0</v>
      </c>
      <c r="B1703" s="43" t="s">
        <v>64</v>
      </c>
    </row>
    <row r="1704" ht="15.75" customHeight="1">
      <c r="A1704" s="47">
        <v>1702.0</v>
      </c>
      <c r="B1704" s="43" t="s">
        <v>65</v>
      </c>
    </row>
    <row r="1705" ht="15.75" customHeight="1">
      <c r="A1705" s="47">
        <v>1703.0</v>
      </c>
      <c r="B1705" s="43" t="s">
        <v>65</v>
      </c>
    </row>
    <row r="1706" ht="15.75" customHeight="1">
      <c r="A1706" s="47">
        <v>1704.0</v>
      </c>
      <c r="B1706" s="43" t="s">
        <v>59</v>
      </c>
    </row>
    <row r="1707" ht="15.75" customHeight="1">
      <c r="A1707" s="47">
        <v>1705.0</v>
      </c>
      <c r="B1707" s="43" t="s">
        <v>65</v>
      </c>
    </row>
    <row r="1708" ht="15.75" customHeight="1">
      <c r="A1708" s="47">
        <v>1706.0</v>
      </c>
      <c r="B1708" s="43" t="s">
        <v>65</v>
      </c>
    </row>
    <row r="1709" ht="15.75" customHeight="1">
      <c r="A1709" s="47">
        <v>1707.0</v>
      </c>
      <c r="B1709" s="43" t="s">
        <v>59</v>
      </c>
    </row>
    <row r="1710" ht="15.75" customHeight="1">
      <c r="A1710" s="47">
        <v>1708.0</v>
      </c>
      <c r="B1710" s="43" t="s">
        <v>64</v>
      </c>
    </row>
    <row r="1711" ht="15.75" customHeight="1">
      <c r="A1711" s="47">
        <v>1709.0</v>
      </c>
      <c r="B1711" s="43" t="s">
        <v>63</v>
      </c>
    </row>
    <row r="1712" ht="15.75" customHeight="1">
      <c r="A1712" s="47">
        <v>1710.0</v>
      </c>
      <c r="B1712" s="43" t="s">
        <v>65</v>
      </c>
    </row>
    <row r="1713" ht="15.75" customHeight="1">
      <c r="A1713" s="47">
        <v>1711.0</v>
      </c>
      <c r="B1713" s="43" t="s">
        <v>65</v>
      </c>
    </row>
    <row r="1714" ht="15.75" customHeight="1">
      <c r="A1714" s="47">
        <v>1712.0</v>
      </c>
      <c r="B1714" s="43" t="s">
        <v>64</v>
      </c>
    </row>
    <row r="1715" ht="15.75" customHeight="1">
      <c r="A1715" s="47">
        <v>1713.0</v>
      </c>
      <c r="B1715" s="43" t="s">
        <v>64</v>
      </c>
    </row>
    <row r="1716" ht="15.75" customHeight="1">
      <c r="A1716" s="47">
        <v>1714.0</v>
      </c>
      <c r="B1716" s="43" t="s">
        <v>59</v>
      </c>
    </row>
    <row r="1717" ht="15.75" customHeight="1">
      <c r="A1717" s="47">
        <v>1715.0</v>
      </c>
      <c r="B1717" s="43" t="s">
        <v>64</v>
      </c>
    </row>
    <row r="1718" ht="15.75" customHeight="1">
      <c r="A1718" s="47">
        <v>1716.0</v>
      </c>
      <c r="B1718" s="43" t="s">
        <v>64</v>
      </c>
    </row>
    <row r="1719" ht="15.75" customHeight="1">
      <c r="A1719" s="47">
        <v>1717.0</v>
      </c>
      <c r="B1719" s="43" t="s">
        <v>59</v>
      </c>
    </row>
    <row r="1720" ht="15.75" customHeight="1">
      <c r="A1720" s="47">
        <v>1718.0</v>
      </c>
      <c r="B1720" s="43" t="s">
        <v>64</v>
      </c>
    </row>
    <row r="1721" ht="15.75" customHeight="1">
      <c r="A1721" s="47">
        <v>1719.0</v>
      </c>
      <c r="B1721" s="43" t="s">
        <v>65</v>
      </c>
    </row>
    <row r="1722" ht="15.75" customHeight="1">
      <c r="A1722" s="47">
        <v>1720.0</v>
      </c>
      <c r="B1722" s="43" t="s">
        <v>64</v>
      </c>
    </row>
    <row r="1723" ht="15.75" customHeight="1">
      <c r="A1723" s="47">
        <v>1721.0</v>
      </c>
      <c r="B1723" s="43" t="s">
        <v>64</v>
      </c>
    </row>
    <row r="1724" ht="15.75" customHeight="1">
      <c r="A1724" s="47">
        <v>1722.0</v>
      </c>
      <c r="B1724" s="43" t="s">
        <v>59</v>
      </c>
    </row>
    <row r="1725" ht="15.75" customHeight="1">
      <c r="A1725" s="47">
        <v>1723.0</v>
      </c>
      <c r="B1725" s="43" t="s">
        <v>66</v>
      </c>
    </row>
    <row r="1726" ht="15.75" customHeight="1">
      <c r="A1726" s="47">
        <v>1724.0</v>
      </c>
      <c r="B1726" s="43" t="s">
        <v>64</v>
      </c>
    </row>
    <row r="1727" ht="15.75" customHeight="1">
      <c r="A1727" s="47">
        <v>1725.0</v>
      </c>
      <c r="B1727" s="43" t="s">
        <v>64</v>
      </c>
    </row>
    <row r="1728" ht="15.75" customHeight="1">
      <c r="A1728" s="47">
        <v>1726.0</v>
      </c>
      <c r="B1728" s="43" t="s">
        <v>65</v>
      </c>
    </row>
    <row r="1729" ht="15.75" customHeight="1">
      <c r="A1729" s="47">
        <v>1727.0</v>
      </c>
      <c r="B1729" s="43" t="s">
        <v>59</v>
      </c>
    </row>
    <row r="1730" ht="15.75" customHeight="1">
      <c r="A1730" s="47">
        <v>1728.0</v>
      </c>
      <c r="B1730" s="43" t="s">
        <v>62</v>
      </c>
    </row>
    <row r="1731" ht="15.75" customHeight="1">
      <c r="A1731" s="47">
        <v>1729.0</v>
      </c>
      <c r="B1731" s="43" t="s">
        <v>65</v>
      </c>
    </row>
    <row r="1732" ht="15.75" customHeight="1">
      <c r="A1732" s="47">
        <v>1730.0</v>
      </c>
      <c r="B1732" s="43" t="s">
        <v>64</v>
      </c>
    </row>
    <row r="1733" ht="15.75" customHeight="1">
      <c r="A1733" s="47">
        <v>1731.0</v>
      </c>
      <c r="B1733" s="43" t="s">
        <v>63</v>
      </c>
    </row>
    <row r="1734" ht="15.75" customHeight="1">
      <c r="A1734" s="47">
        <v>1732.0</v>
      </c>
      <c r="B1734" s="43" t="s">
        <v>64</v>
      </c>
    </row>
    <row r="1735" ht="15.75" customHeight="1">
      <c r="A1735" s="47">
        <v>1733.0</v>
      </c>
      <c r="B1735" s="43" t="s">
        <v>63</v>
      </c>
    </row>
    <row r="1736" ht="15.75" customHeight="1">
      <c r="A1736" s="47">
        <v>1734.0</v>
      </c>
      <c r="B1736" s="43" t="s">
        <v>65</v>
      </c>
    </row>
    <row r="1737" ht="15.75" customHeight="1">
      <c r="A1737" s="47">
        <v>1735.0</v>
      </c>
      <c r="B1737" s="43" t="s">
        <v>59</v>
      </c>
    </row>
    <row r="1738" ht="15.75" customHeight="1">
      <c r="A1738" s="47">
        <v>1736.0</v>
      </c>
      <c r="B1738" s="43" t="s">
        <v>64</v>
      </c>
    </row>
    <row r="1739" ht="15.75" customHeight="1">
      <c r="A1739" s="47">
        <v>1737.0</v>
      </c>
      <c r="B1739" s="43" t="s">
        <v>59</v>
      </c>
    </row>
    <row r="1740" ht="15.75" customHeight="1">
      <c r="A1740" s="47">
        <v>1738.0</v>
      </c>
      <c r="B1740" s="43" t="s">
        <v>65</v>
      </c>
    </row>
    <row r="1741" ht="15.75" customHeight="1">
      <c r="A1741" s="47">
        <v>1739.0</v>
      </c>
      <c r="B1741" s="43" t="s">
        <v>64</v>
      </c>
    </row>
    <row r="1742" ht="15.75" customHeight="1">
      <c r="A1742" s="47">
        <v>1740.0</v>
      </c>
      <c r="B1742" s="43" t="s">
        <v>64</v>
      </c>
    </row>
    <row r="1743" ht="15.75" customHeight="1">
      <c r="A1743" s="47">
        <v>1741.0</v>
      </c>
      <c r="B1743" s="43" t="s">
        <v>59</v>
      </c>
    </row>
    <row r="1744" ht="15.75" customHeight="1">
      <c r="A1744" s="47">
        <v>1742.0</v>
      </c>
      <c r="B1744" s="43" t="s">
        <v>62</v>
      </c>
    </row>
    <row r="1745" ht="15.75" customHeight="1">
      <c r="A1745" s="47">
        <v>1743.0</v>
      </c>
      <c r="B1745" s="43" t="s">
        <v>64</v>
      </c>
    </row>
    <row r="1746" ht="15.75" customHeight="1">
      <c r="A1746" s="47">
        <v>1744.0</v>
      </c>
      <c r="B1746" s="43" t="s">
        <v>64</v>
      </c>
    </row>
    <row r="1747" ht="15.75" customHeight="1">
      <c r="A1747" s="47">
        <v>1745.0</v>
      </c>
      <c r="B1747" s="43" t="s">
        <v>64</v>
      </c>
    </row>
    <row r="1748" ht="15.75" customHeight="1">
      <c r="A1748" s="47">
        <v>1746.0</v>
      </c>
      <c r="B1748" s="43" t="s">
        <v>59</v>
      </c>
    </row>
    <row r="1749" ht="15.75" customHeight="1">
      <c r="A1749" s="47">
        <v>1747.0</v>
      </c>
      <c r="B1749" s="43" t="s">
        <v>61</v>
      </c>
    </row>
    <row r="1750" ht="15.75" customHeight="1">
      <c r="A1750" s="47">
        <v>1748.0</v>
      </c>
      <c r="B1750" s="43" t="s">
        <v>65</v>
      </c>
    </row>
    <row r="1751" ht="15.75" customHeight="1">
      <c r="A1751" s="47">
        <v>1749.0</v>
      </c>
      <c r="B1751" s="43" t="s">
        <v>65</v>
      </c>
    </row>
    <row r="1752" ht="15.75" customHeight="1">
      <c r="A1752" s="47">
        <v>1750.0</v>
      </c>
      <c r="B1752" s="43" t="s">
        <v>65</v>
      </c>
    </row>
    <row r="1753" ht="15.75" customHeight="1">
      <c r="A1753" s="47">
        <v>1751.0</v>
      </c>
      <c r="B1753" s="43" t="s">
        <v>65</v>
      </c>
    </row>
    <row r="1754" ht="15.75" customHeight="1">
      <c r="A1754" s="47">
        <v>1752.0</v>
      </c>
      <c r="B1754" s="43" t="s">
        <v>64</v>
      </c>
    </row>
    <row r="1755" ht="15.75" customHeight="1">
      <c r="A1755" s="47">
        <v>1753.0</v>
      </c>
      <c r="B1755" s="43" t="s">
        <v>65</v>
      </c>
    </row>
    <row r="1756" ht="15.75" customHeight="1">
      <c r="A1756" s="47">
        <v>1754.0</v>
      </c>
      <c r="B1756" s="43" t="s">
        <v>65</v>
      </c>
    </row>
    <row r="1757" ht="15.75" customHeight="1">
      <c r="A1757" s="47">
        <v>1755.0</v>
      </c>
      <c r="B1757" s="43" t="s">
        <v>63</v>
      </c>
    </row>
    <row r="1758" ht="15.75" customHeight="1">
      <c r="A1758" s="47">
        <v>1756.0</v>
      </c>
      <c r="B1758" s="43" t="s">
        <v>59</v>
      </c>
    </row>
    <row r="1759" ht="15.75" customHeight="1">
      <c r="A1759" s="47">
        <v>1757.0</v>
      </c>
      <c r="B1759" s="43" t="s">
        <v>61</v>
      </c>
    </row>
    <row r="1760" ht="15.75" customHeight="1">
      <c r="A1760" s="47">
        <v>1758.0</v>
      </c>
      <c r="B1760" s="43" t="s">
        <v>65</v>
      </c>
    </row>
    <row r="1761" ht="15.75" customHeight="1">
      <c r="A1761" s="47">
        <v>1759.0</v>
      </c>
      <c r="B1761" s="43" t="s">
        <v>62</v>
      </c>
    </row>
    <row r="1762" ht="15.75" customHeight="1">
      <c r="A1762" s="47">
        <v>1760.0</v>
      </c>
      <c r="B1762" s="43" t="s">
        <v>64</v>
      </c>
    </row>
    <row r="1763" ht="15.75" customHeight="1">
      <c r="A1763" s="47">
        <v>1761.0</v>
      </c>
      <c r="B1763" s="43" t="s">
        <v>65</v>
      </c>
    </row>
    <row r="1764" ht="15.75" customHeight="1">
      <c r="A1764" s="47">
        <v>1762.0</v>
      </c>
      <c r="B1764" s="43" t="s">
        <v>65</v>
      </c>
    </row>
    <row r="1765" ht="15.75" customHeight="1">
      <c r="A1765" s="47">
        <v>1763.0</v>
      </c>
      <c r="B1765" s="43" t="s">
        <v>65</v>
      </c>
    </row>
    <row r="1766" ht="15.75" customHeight="1">
      <c r="A1766" s="47">
        <v>1764.0</v>
      </c>
      <c r="B1766" s="43" t="s">
        <v>59</v>
      </c>
    </row>
    <row r="1767" ht="15.75" customHeight="1">
      <c r="A1767" s="47">
        <v>1765.0</v>
      </c>
      <c r="B1767" s="43" t="s">
        <v>59</v>
      </c>
    </row>
    <row r="1768" ht="15.75" customHeight="1">
      <c r="A1768" s="47">
        <v>1766.0</v>
      </c>
      <c r="B1768" s="43" t="s">
        <v>64</v>
      </c>
    </row>
    <row r="1769" ht="15.75" customHeight="1">
      <c r="A1769" s="47">
        <v>1767.0</v>
      </c>
      <c r="B1769" s="43" t="s">
        <v>64</v>
      </c>
    </row>
    <row r="1770" ht="15.75" customHeight="1">
      <c r="A1770" s="47">
        <v>1768.0</v>
      </c>
      <c r="B1770" s="43" t="s">
        <v>64</v>
      </c>
    </row>
    <row r="1771" ht="15.75" customHeight="1">
      <c r="A1771" s="47">
        <v>1769.0</v>
      </c>
      <c r="B1771" s="43" t="s">
        <v>64</v>
      </c>
    </row>
    <row r="1772" ht="15.75" customHeight="1">
      <c r="A1772" s="47">
        <v>1770.0</v>
      </c>
      <c r="B1772" s="43" t="s">
        <v>64</v>
      </c>
    </row>
    <row r="1773" ht="15.75" customHeight="1">
      <c r="A1773" s="47">
        <v>1771.0</v>
      </c>
      <c r="B1773" s="43" t="s">
        <v>59</v>
      </c>
    </row>
    <row r="1774" ht="15.75" customHeight="1">
      <c r="A1774" s="47">
        <v>1772.0</v>
      </c>
      <c r="B1774" s="43" t="s">
        <v>64</v>
      </c>
    </row>
    <row r="1775" ht="15.75" customHeight="1">
      <c r="A1775" s="47">
        <v>1773.0</v>
      </c>
      <c r="B1775" s="43" t="s">
        <v>65</v>
      </c>
    </row>
    <row r="1776" ht="15.75" customHeight="1">
      <c r="A1776" s="47">
        <v>1774.0</v>
      </c>
      <c r="B1776" s="43" t="s">
        <v>59</v>
      </c>
    </row>
    <row r="1777" ht="15.75" customHeight="1">
      <c r="A1777" s="47">
        <v>1775.0</v>
      </c>
      <c r="B1777" s="43" t="s">
        <v>59</v>
      </c>
    </row>
    <row r="1778" ht="15.75" customHeight="1">
      <c r="A1778" s="47">
        <v>1776.0</v>
      </c>
      <c r="B1778" s="43" t="s">
        <v>65</v>
      </c>
    </row>
    <row r="1779" ht="15.75" customHeight="1">
      <c r="A1779" s="47">
        <v>1777.0</v>
      </c>
      <c r="B1779" s="43" t="s">
        <v>63</v>
      </c>
    </row>
    <row r="1780" ht="15.75" customHeight="1">
      <c r="A1780" s="47">
        <v>1778.0</v>
      </c>
      <c r="B1780" s="43" t="s">
        <v>65</v>
      </c>
    </row>
    <row r="1781" ht="15.75" customHeight="1">
      <c r="A1781" s="47">
        <v>1779.0</v>
      </c>
      <c r="B1781" s="43" t="s">
        <v>65</v>
      </c>
    </row>
    <row r="1782" ht="15.75" customHeight="1">
      <c r="A1782" s="47">
        <v>1780.0</v>
      </c>
      <c r="B1782" s="43" t="s">
        <v>59</v>
      </c>
    </row>
    <row r="1783" ht="15.75" customHeight="1">
      <c r="A1783" s="47">
        <v>1781.0</v>
      </c>
      <c r="B1783" s="43" t="s">
        <v>58</v>
      </c>
    </row>
    <row r="1784" ht="15.75" customHeight="1">
      <c r="A1784" s="47">
        <v>1782.0</v>
      </c>
      <c r="B1784" s="43" t="s">
        <v>59</v>
      </c>
    </row>
    <row r="1785" ht="15.75" customHeight="1">
      <c r="A1785" s="47">
        <v>1783.0</v>
      </c>
      <c r="B1785" s="43" t="s">
        <v>64</v>
      </c>
    </row>
    <row r="1786" ht="15.75" customHeight="1">
      <c r="A1786" s="47">
        <v>1784.0</v>
      </c>
      <c r="B1786" s="43" t="s">
        <v>65</v>
      </c>
    </row>
    <row r="1787" ht="15.75" customHeight="1">
      <c r="A1787" s="47">
        <v>1785.0</v>
      </c>
      <c r="B1787" s="43" t="s">
        <v>64</v>
      </c>
    </row>
    <row r="1788" ht="15.75" customHeight="1">
      <c r="A1788" s="47">
        <v>1786.0</v>
      </c>
      <c r="B1788" s="43" t="s">
        <v>64</v>
      </c>
    </row>
    <row r="1789" ht="15.75" customHeight="1">
      <c r="A1789" s="47">
        <v>1787.0</v>
      </c>
      <c r="B1789" s="43" t="s">
        <v>63</v>
      </c>
    </row>
    <row r="1790" ht="15.75" customHeight="1">
      <c r="A1790" s="47">
        <v>1788.0</v>
      </c>
      <c r="B1790" s="43" t="s">
        <v>64</v>
      </c>
    </row>
    <row r="1791" ht="15.75" customHeight="1">
      <c r="A1791" s="47">
        <v>1789.0</v>
      </c>
      <c r="B1791" s="43" t="s">
        <v>64</v>
      </c>
    </row>
    <row r="1792" ht="15.75" customHeight="1">
      <c r="A1792" s="47">
        <v>1790.0</v>
      </c>
      <c r="B1792" s="43" t="s">
        <v>63</v>
      </c>
    </row>
    <row r="1793" ht="15.75" customHeight="1">
      <c r="A1793" s="47">
        <v>1791.0</v>
      </c>
      <c r="B1793" s="43" t="s">
        <v>63</v>
      </c>
    </row>
    <row r="1794" ht="15.75" customHeight="1">
      <c r="A1794" s="47">
        <v>1792.0</v>
      </c>
      <c r="B1794" s="43" t="s">
        <v>64</v>
      </c>
    </row>
    <row r="1795" ht="15.75" customHeight="1">
      <c r="A1795" s="47">
        <v>1793.0</v>
      </c>
      <c r="B1795" s="43" t="s">
        <v>63</v>
      </c>
    </row>
    <row r="1796" ht="15.75" customHeight="1">
      <c r="A1796" s="47">
        <v>1794.0</v>
      </c>
      <c r="B1796" s="43" t="s">
        <v>59</v>
      </c>
    </row>
    <row r="1797" ht="15.75" customHeight="1">
      <c r="A1797" s="47">
        <v>1795.0</v>
      </c>
      <c r="B1797" s="43" t="s">
        <v>65</v>
      </c>
    </row>
    <row r="1798" ht="15.75" customHeight="1">
      <c r="A1798" s="47">
        <v>1796.0</v>
      </c>
      <c r="B1798" s="43" t="s">
        <v>63</v>
      </c>
    </row>
    <row r="1799" ht="15.75" customHeight="1">
      <c r="A1799" s="47">
        <v>1797.0</v>
      </c>
      <c r="B1799" s="43" t="s">
        <v>65</v>
      </c>
    </row>
    <row r="1800" ht="15.75" customHeight="1">
      <c r="A1800" s="47">
        <v>1798.0</v>
      </c>
      <c r="B1800" s="43" t="s">
        <v>59</v>
      </c>
    </row>
    <row r="1801" ht="15.75" customHeight="1">
      <c r="A1801" s="47">
        <v>1799.0</v>
      </c>
      <c r="B1801" s="43" t="s">
        <v>65</v>
      </c>
    </row>
    <row r="1802" ht="15.75" customHeight="1">
      <c r="A1802" s="47">
        <v>1800.0</v>
      </c>
      <c r="B1802" s="43" t="s">
        <v>65</v>
      </c>
    </row>
    <row r="1803" ht="15.75" customHeight="1">
      <c r="A1803" s="47">
        <v>1801.0</v>
      </c>
      <c r="B1803" s="43" t="s">
        <v>65</v>
      </c>
    </row>
    <row r="1804" ht="15.75" customHeight="1">
      <c r="A1804" s="47">
        <v>1802.0</v>
      </c>
      <c r="B1804" s="43" t="s">
        <v>65</v>
      </c>
    </row>
    <row r="1805" ht="15.75" customHeight="1">
      <c r="A1805" s="47">
        <v>1803.0</v>
      </c>
      <c r="B1805" s="43" t="s">
        <v>64</v>
      </c>
    </row>
    <row r="1806" ht="15.75" customHeight="1">
      <c r="A1806" s="47">
        <v>1804.0</v>
      </c>
      <c r="B1806" s="43" t="s">
        <v>64</v>
      </c>
    </row>
    <row r="1807" ht="15.75" customHeight="1">
      <c r="A1807" s="47">
        <v>1805.0</v>
      </c>
      <c r="B1807" s="43" t="s">
        <v>64</v>
      </c>
    </row>
    <row r="1808" ht="15.75" customHeight="1">
      <c r="A1808" s="47">
        <v>1806.0</v>
      </c>
      <c r="B1808" s="43" t="s">
        <v>64</v>
      </c>
    </row>
    <row r="1809" ht="15.75" customHeight="1">
      <c r="A1809" s="47">
        <v>1807.0</v>
      </c>
      <c r="B1809" s="43" t="s">
        <v>64</v>
      </c>
    </row>
    <row r="1810" ht="15.75" customHeight="1">
      <c r="A1810" s="47">
        <v>1808.0</v>
      </c>
      <c r="B1810" s="43" t="s">
        <v>59</v>
      </c>
    </row>
    <row r="1811" ht="15.75" customHeight="1">
      <c r="A1811" s="47">
        <v>1809.0</v>
      </c>
      <c r="B1811" s="43" t="s">
        <v>65</v>
      </c>
    </row>
    <row r="1812" ht="15.75" customHeight="1">
      <c r="A1812" s="47">
        <v>1810.0</v>
      </c>
      <c r="B1812" s="43" t="s">
        <v>59</v>
      </c>
    </row>
    <row r="1813" ht="15.75" customHeight="1">
      <c r="A1813" s="47">
        <v>1811.0</v>
      </c>
      <c r="B1813" s="43" t="s">
        <v>63</v>
      </c>
    </row>
    <row r="1814" ht="15.75" customHeight="1">
      <c r="A1814" s="47">
        <v>1812.0</v>
      </c>
      <c r="B1814" s="43" t="s">
        <v>65</v>
      </c>
    </row>
    <row r="1815" ht="15.75" customHeight="1">
      <c r="A1815" s="47">
        <v>1813.0</v>
      </c>
      <c r="B1815" s="43" t="s">
        <v>65</v>
      </c>
    </row>
    <row r="1816" ht="15.75" customHeight="1">
      <c r="A1816" s="47">
        <v>1814.0</v>
      </c>
      <c r="B1816" s="43" t="s">
        <v>64</v>
      </c>
    </row>
    <row r="1817" ht="15.75" customHeight="1">
      <c r="A1817" s="47">
        <v>1815.0</v>
      </c>
      <c r="B1817" s="43" t="s">
        <v>66</v>
      </c>
    </row>
    <row r="1818" ht="15.75" customHeight="1">
      <c r="A1818" s="47">
        <v>1816.0</v>
      </c>
      <c r="B1818" s="43" t="s">
        <v>65</v>
      </c>
    </row>
    <row r="1819" ht="15.75" customHeight="1">
      <c r="A1819" s="47">
        <v>1817.0</v>
      </c>
      <c r="B1819" s="43" t="s">
        <v>64</v>
      </c>
    </row>
    <row r="1820" ht="15.75" customHeight="1">
      <c r="A1820" s="47">
        <v>1818.0</v>
      </c>
      <c r="B1820" s="43" t="s">
        <v>64</v>
      </c>
    </row>
    <row r="1821" ht="15.75" customHeight="1">
      <c r="A1821" s="47">
        <v>1819.0</v>
      </c>
      <c r="B1821" s="43" t="s">
        <v>64</v>
      </c>
    </row>
    <row r="1822" ht="15.75" customHeight="1">
      <c r="A1822" s="47">
        <v>1820.0</v>
      </c>
      <c r="B1822" s="43" t="s">
        <v>64</v>
      </c>
    </row>
    <row r="1823" ht="15.75" customHeight="1">
      <c r="A1823" s="47">
        <v>1821.0</v>
      </c>
      <c r="B1823" s="43" t="s">
        <v>59</v>
      </c>
    </row>
    <row r="1824" ht="15.75" customHeight="1">
      <c r="A1824" s="47">
        <v>1822.0</v>
      </c>
      <c r="B1824" s="43" t="s">
        <v>64</v>
      </c>
    </row>
    <row r="1825" ht="15.75" customHeight="1">
      <c r="A1825" s="47">
        <v>1823.0</v>
      </c>
      <c r="B1825" s="43" t="s">
        <v>63</v>
      </c>
    </row>
    <row r="1826" ht="15.75" customHeight="1">
      <c r="A1826" s="47">
        <v>1824.0</v>
      </c>
      <c r="B1826" s="43" t="s">
        <v>65</v>
      </c>
    </row>
    <row r="1827" ht="15.75" customHeight="1">
      <c r="A1827" s="47">
        <v>1825.0</v>
      </c>
      <c r="B1827" s="43" t="s">
        <v>62</v>
      </c>
    </row>
    <row r="1828" ht="15.75" customHeight="1">
      <c r="A1828" s="47">
        <v>1826.0</v>
      </c>
      <c r="B1828" s="43" t="s">
        <v>63</v>
      </c>
    </row>
    <row r="1829" ht="15.75" customHeight="1">
      <c r="A1829" s="47">
        <v>1827.0</v>
      </c>
      <c r="B1829" s="43" t="s">
        <v>63</v>
      </c>
    </row>
    <row r="1830" ht="15.75" customHeight="1">
      <c r="A1830" s="47">
        <v>1828.0</v>
      </c>
      <c r="B1830" s="43" t="s">
        <v>59</v>
      </c>
    </row>
    <row r="1831" ht="15.75" customHeight="1">
      <c r="A1831" s="47">
        <v>1829.0</v>
      </c>
      <c r="B1831" s="43" t="s">
        <v>65</v>
      </c>
    </row>
    <row r="1832" ht="15.75" customHeight="1">
      <c r="A1832" s="47">
        <v>1830.0</v>
      </c>
      <c r="B1832" s="43" t="s">
        <v>59</v>
      </c>
    </row>
    <row r="1833" ht="15.75" customHeight="1">
      <c r="A1833" s="47">
        <v>1831.0</v>
      </c>
      <c r="B1833" s="43" t="s">
        <v>64</v>
      </c>
    </row>
    <row r="1834" ht="15.75" customHeight="1">
      <c r="A1834" s="47">
        <v>1832.0</v>
      </c>
      <c r="B1834" s="43" t="s">
        <v>64</v>
      </c>
    </row>
    <row r="1835" ht="15.75" customHeight="1">
      <c r="A1835" s="47">
        <v>1833.0</v>
      </c>
      <c r="B1835" s="43" t="s">
        <v>65</v>
      </c>
    </row>
    <row r="1836" ht="15.75" customHeight="1">
      <c r="A1836" s="47">
        <v>1834.0</v>
      </c>
      <c r="B1836" s="43" t="s">
        <v>64</v>
      </c>
    </row>
    <row r="1837" ht="15.75" customHeight="1">
      <c r="A1837" s="47">
        <v>1835.0</v>
      </c>
      <c r="B1837" s="43" t="s">
        <v>64</v>
      </c>
    </row>
    <row r="1838" ht="15.75" customHeight="1">
      <c r="A1838" s="47">
        <v>1836.0</v>
      </c>
      <c r="B1838" s="43" t="s">
        <v>63</v>
      </c>
    </row>
    <row r="1839" ht="15.75" customHeight="1">
      <c r="A1839" s="47">
        <v>1837.0</v>
      </c>
      <c r="B1839" s="43" t="s">
        <v>64</v>
      </c>
    </row>
    <row r="1840" ht="15.75" customHeight="1">
      <c r="A1840" s="47">
        <v>1838.0</v>
      </c>
      <c r="B1840" s="43" t="s">
        <v>64</v>
      </c>
    </row>
    <row r="1841" ht="15.75" customHeight="1">
      <c r="A1841" s="47">
        <v>1839.0</v>
      </c>
      <c r="B1841" s="43" t="s">
        <v>64</v>
      </c>
    </row>
    <row r="1842" ht="15.75" customHeight="1">
      <c r="A1842" s="47">
        <v>1840.0</v>
      </c>
      <c r="B1842" s="43" t="s">
        <v>61</v>
      </c>
    </row>
    <row r="1843" ht="15.75" customHeight="1">
      <c r="A1843" s="47">
        <v>1841.0</v>
      </c>
      <c r="B1843" s="43" t="s">
        <v>65</v>
      </c>
    </row>
    <row r="1844" ht="15.75" customHeight="1">
      <c r="A1844" s="47">
        <v>1842.0</v>
      </c>
      <c r="B1844" s="43" t="s">
        <v>65</v>
      </c>
    </row>
    <row r="1845" ht="15.75" customHeight="1">
      <c r="A1845" s="47">
        <v>1843.0</v>
      </c>
      <c r="B1845" s="43" t="s">
        <v>63</v>
      </c>
    </row>
    <row r="1846" ht="15.75" customHeight="1">
      <c r="A1846" s="47">
        <v>1844.0</v>
      </c>
      <c r="B1846" s="43" t="s">
        <v>64</v>
      </c>
    </row>
    <row r="1847" ht="15.75" customHeight="1">
      <c r="A1847" s="47">
        <v>1845.0</v>
      </c>
      <c r="B1847" s="43" t="s">
        <v>64</v>
      </c>
    </row>
    <row r="1848" ht="15.75" customHeight="1">
      <c r="A1848" s="47">
        <v>1846.0</v>
      </c>
      <c r="B1848" s="43" t="s">
        <v>59</v>
      </c>
    </row>
    <row r="1849" ht="15.75" customHeight="1">
      <c r="A1849" s="47">
        <v>1847.0</v>
      </c>
      <c r="B1849" s="43" t="s">
        <v>58</v>
      </c>
    </row>
    <row r="1850" ht="15.75" customHeight="1">
      <c r="A1850" s="47">
        <v>1848.0</v>
      </c>
      <c r="B1850" s="43" t="s">
        <v>64</v>
      </c>
    </row>
    <row r="1851" ht="15.75" customHeight="1">
      <c r="A1851" s="47">
        <v>1849.0</v>
      </c>
      <c r="B1851" s="43" t="s">
        <v>64</v>
      </c>
    </row>
    <row r="1852" ht="15.75" customHeight="1">
      <c r="A1852" s="47">
        <v>1850.0</v>
      </c>
      <c r="B1852" s="43" t="s">
        <v>65</v>
      </c>
    </row>
    <row r="1853" ht="15.75" customHeight="1">
      <c r="A1853" s="47">
        <v>1851.0</v>
      </c>
      <c r="B1853" s="43" t="s">
        <v>64</v>
      </c>
    </row>
    <row r="1854" ht="15.75" customHeight="1">
      <c r="A1854" s="47">
        <v>1852.0</v>
      </c>
      <c r="B1854" s="43" t="s">
        <v>63</v>
      </c>
    </row>
    <row r="1855" ht="15.75" customHeight="1">
      <c r="A1855" s="47">
        <v>1853.0</v>
      </c>
      <c r="B1855" s="43" t="s">
        <v>63</v>
      </c>
    </row>
    <row r="1856" ht="15.75" customHeight="1">
      <c r="A1856" s="47">
        <v>1854.0</v>
      </c>
      <c r="B1856" s="43" t="s">
        <v>59</v>
      </c>
    </row>
    <row r="1857" ht="15.75" customHeight="1">
      <c r="A1857" s="47">
        <v>1855.0</v>
      </c>
      <c r="B1857" s="43" t="s">
        <v>62</v>
      </c>
    </row>
    <row r="1858" ht="15.75" customHeight="1">
      <c r="A1858" s="47">
        <v>1856.0</v>
      </c>
      <c r="B1858" s="43" t="s">
        <v>64</v>
      </c>
    </row>
    <row r="1859" ht="15.75" customHeight="1">
      <c r="A1859" s="47">
        <v>1857.0</v>
      </c>
      <c r="B1859" s="43" t="s">
        <v>65</v>
      </c>
    </row>
    <row r="1860" ht="15.75" customHeight="1">
      <c r="A1860" s="47">
        <v>1858.0</v>
      </c>
      <c r="B1860" s="43" t="s">
        <v>64</v>
      </c>
    </row>
    <row r="1861" ht="15.75" customHeight="1">
      <c r="A1861" s="47">
        <v>1859.0</v>
      </c>
      <c r="B1861" s="43" t="s">
        <v>65</v>
      </c>
    </row>
    <row r="1862" ht="15.75" customHeight="1">
      <c r="A1862" s="47">
        <v>1860.0</v>
      </c>
      <c r="B1862" s="43" t="s">
        <v>64</v>
      </c>
    </row>
    <row r="1863" ht="15.75" customHeight="1">
      <c r="A1863" s="47">
        <v>1861.0</v>
      </c>
      <c r="B1863" s="43" t="s">
        <v>65</v>
      </c>
    </row>
    <row r="1864" ht="15.75" customHeight="1">
      <c r="A1864" s="47">
        <v>1862.0</v>
      </c>
      <c r="B1864" s="43" t="s">
        <v>64</v>
      </c>
    </row>
    <row r="1865" ht="15.75" customHeight="1">
      <c r="A1865" s="47">
        <v>1863.0</v>
      </c>
      <c r="B1865" s="43" t="s">
        <v>64</v>
      </c>
    </row>
    <row r="1866" ht="15.75" customHeight="1">
      <c r="A1866" s="47">
        <v>1864.0</v>
      </c>
      <c r="B1866" s="43" t="s">
        <v>65</v>
      </c>
    </row>
    <row r="1867" ht="15.75" customHeight="1">
      <c r="A1867" s="47">
        <v>1865.0</v>
      </c>
      <c r="B1867" s="43" t="s">
        <v>63</v>
      </c>
    </row>
    <row r="1868" ht="15.75" customHeight="1">
      <c r="A1868" s="47">
        <v>1866.0</v>
      </c>
      <c r="B1868" s="43" t="s">
        <v>65</v>
      </c>
    </row>
    <row r="1869" ht="15.75" customHeight="1">
      <c r="A1869" s="47">
        <v>1867.0</v>
      </c>
      <c r="B1869" s="43" t="s">
        <v>65</v>
      </c>
    </row>
    <row r="1870" ht="15.75" customHeight="1">
      <c r="A1870" s="47">
        <v>1868.0</v>
      </c>
      <c r="B1870" s="43" t="s">
        <v>64</v>
      </c>
    </row>
    <row r="1871" ht="15.75" customHeight="1">
      <c r="A1871" s="47">
        <v>1869.0</v>
      </c>
      <c r="B1871" s="43" t="s">
        <v>65</v>
      </c>
    </row>
    <row r="1872" ht="15.75" customHeight="1">
      <c r="A1872" s="47">
        <v>1870.0</v>
      </c>
      <c r="B1872" s="43" t="s">
        <v>65</v>
      </c>
    </row>
    <row r="1873" ht="15.75" customHeight="1">
      <c r="A1873" s="47">
        <v>1871.0</v>
      </c>
      <c r="B1873" s="43" t="s">
        <v>65</v>
      </c>
    </row>
    <row r="1874" ht="15.75" customHeight="1">
      <c r="A1874" s="47">
        <v>1872.0</v>
      </c>
      <c r="B1874" s="43" t="s">
        <v>64</v>
      </c>
    </row>
    <row r="1875" ht="15.75" customHeight="1">
      <c r="A1875" s="47">
        <v>1873.0</v>
      </c>
      <c r="B1875" s="43" t="s">
        <v>67</v>
      </c>
    </row>
    <row r="1876" ht="15.75" customHeight="1">
      <c r="A1876" s="47">
        <v>1874.0</v>
      </c>
      <c r="B1876" s="43" t="s">
        <v>64</v>
      </c>
    </row>
    <row r="1877" ht="15.75" customHeight="1">
      <c r="A1877" s="47">
        <v>1875.0</v>
      </c>
      <c r="B1877" s="43" t="s">
        <v>64</v>
      </c>
    </row>
    <row r="1878" ht="15.75" customHeight="1">
      <c r="A1878" s="47">
        <v>1876.0</v>
      </c>
      <c r="B1878" s="43" t="s">
        <v>64</v>
      </c>
    </row>
    <row r="1879" ht="15.75" customHeight="1">
      <c r="A1879" s="47">
        <v>1877.0</v>
      </c>
      <c r="B1879" s="43" t="s">
        <v>65</v>
      </c>
    </row>
    <row r="1880" ht="15.75" customHeight="1">
      <c r="A1880" s="47">
        <v>1878.0</v>
      </c>
      <c r="B1880" s="43" t="s">
        <v>65</v>
      </c>
    </row>
    <row r="1881" ht="15.75" customHeight="1">
      <c r="A1881" s="47">
        <v>1879.0</v>
      </c>
      <c r="B1881" s="43" t="s">
        <v>59</v>
      </c>
    </row>
    <row r="1882" ht="15.75" customHeight="1">
      <c r="A1882" s="47">
        <v>1880.0</v>
      </c>
      <c r="B1882" s="43" t="s">
        <v>64</v>
      </c>
    </row>
    <row r="1883" ht="15.75" customHeight="1">
      <c r="A1883" s="47">
        <v>1881.0</v>
      </c>
      <c r="B1883" s="43" t="s">
        <v>65</v>
      </c>
    </row>
    <row r="1884" ht="15.75" customHeight="1">
      <c r="A1884" s="47">
        <v>1882.0</v>
      </c>
      <c r="B1884" s="43" t="s">
        <v>58</v>
      </c>
    </row>
    <row r="1885" ht="15.75" customHeight="1">
      <c r="A1885" s="47">
        <v>1883.0</v>
      </c>
      <c r="B1885" s="43" t="s">
        <v>64</v>
      </c>
    </row>
    <row r="1886" ht="15.75" customHeight="1">
      <c r="A1886" s="47">
        <v>1884.0</v>
      </c>
      <c r="B1886" s="43" t="s">
        <v>63</v>
      </c>
    </row>
    <row r="1887" ht="15.75" customHeight="1">
      <c r="A1887" s="47">
        <v>1885.0</v>
      </c>
      <c r="B1887" s="43" t="s">
        <v>64</v>
      </c>
    </row>
    <row r="1888" ht="15.75" customHeight="1">
      <c r="A1888" s="47">
        <v>1886.0</v>
      </c>
      <c r="B1888" s="43" t="s">
        <v>63</v>
      </c>
    </row>
    <row r="1889" ht="15.75" customHeight="1">
      <c r="A1889" s="47">
        <v>1887.0</v>
      </c>
      <c r="B1889" s="43" t="s">
        <v>59</v>
      </c>
    </row>
    <row r="1890" ht="15.75" customHeight="1">
      <c r="A1890" s="47">
        <v>1888.0</v>
      </c>
      <c r="B1890" s="43" t="s">
        <v>61</v>
      </c>
    </row>
    <row r="1891" ht="15.75" customHeight="1">
      <c r="A1891" s="47">
        <v>1889.0</v>
      </c>
      <c r="B1891" s="43" t="s">
        <v>62</v>
      </c>
    </row>
    <row r="1892" ht="15.75" customHeight="1">
      <c r="A1892" s="47">
        <v>1890.0</v>
      </c>
      <c r="B1892" s="43" t="s">
        <v>59</v>
      </c>
    </row>
    <row r="1893" ht="15.75" customHeight="1">
      <c r="A1893" s="47">
        <v>1891.0</v>
      </c>
      <c r="B1893" s="43" t="s">
        <v>65</v>
      </c>
    </row>
    <row r="1894" ht="15.75" customHeight="1">
      <c r="A1894" s="47">
        <v>1892.0</v>
      </c>
      <c r="B1894" s="43" t="s">
        <v>61</v>
      </c>
    </row>
    <row r="1895" ht="15.75" customHeight="1">
      <c r="A1895" s="47">
        <v>1893.0</v>
      </c>
      <c r="B1895" s="43" t="s">
        <v>59</v>
      </c>
    </row>
    <row r="1896" ht="15.75" customHeight="1">
      <c r="A1896" s="47">
        <v>1894.0</v>
      </c>
      <c r="B1896" s="43" t="s">
        <v>63</v>
      </c>
    </row>
    <row r="1897" ht="15.75" customHeight="1">
      <c r="A1897" s="47">
        <v>1895.0</v>
      </c>
      <c r="B1897" s="43" t="s">
        <v>64</v>
      </c>
    </row>
    <row r="1898" ht="15.75" customHeight="1">
      <c r="A1898" s="47">
        <v>1896.0</v>
      </c>
      <c r="B1898" s="43" t="s">
        <v>59</v>
      </c>
    </row>
    <row r="1899" ht="15.75" customHeight="1">
      <c r="A1899" s="47">
        <v>1897.0</v>
      </c>
      <c r="B1899" s="43" t="s">
        <v>65</v>
      </c>
    </row>
    <row r="1900" ht="15.75" customHeight="1">
      <c r="A1900" s="47">
        <v>1898.0</v>
      </c>
      <c r="B1900" s="43" t="s">
        <v>64</v>
      </c>
    </row>
    <row r="1901" ht="15.75" customHeight="1">
      <c r="A1901" s="47">
        <v>1899.0</v>
      </c>
      <c r="B1901" s="43" t="s">
        <v>63</v>
      </c>
    </row>
    <row r="1902" ht="15.75" customHeight="1">
      <c r="A1902" s="47">
        <v>1900.0</v>
      </c>
      <c r="B1902" s="43" t="s">
        <v>64</v>
      </c>
    </row>
    <row r="1903" ht="15.75" customHeight="1">
      <c r="A1903" s="47">
        <v>1901.0</v>
      </c>
      <c r="B1903" s="43" t="s">
        <v>65</v>
      </c>
    </row>
    <row r="1904" ht="15.75" customHeight="1">
      <c r="A1904" s="47">
        <v>1902.0</v>
      </c>
      <c r="B1904" s="43" t="s">
        <v>61</v>
      </c>
    </row>
    <row r="1905" ht="15.75" customHeight="1">
      <c r="A1905" s="47">
        <v>1903.0</v>
      </c>
      <c r="B1905" s="43" t="s">
        <v>63</v>
      </c>
    </row>
    <row r="1906" ht="15.75" customHeight="1">
      <c r="A1906" s="47">
        <v>1904.0</v>
      </c>
      <c r="B1906" s="43" t="s">
        <v>64</v>
      </c>
    </row>
    <row r="1907" ht="15.75" customHeight="1">
      <c r="A1907" s="47">
        <v>1905.0</v>
      </c>
      <c r="B1907" s="43" t="s">
        <v>65</v>
      </c>
    </row>
    <row r="1908" ht="15.75" customHeight="1">
      <c r="A1908" s="47">
        <v>1906.0</v>
      </c>
      <c r="B1908" s="43" t="s">
        <v>64</v>
      </c>
    </row>
    <row r="1909" ht="15.75" customHeight="1">
      <c r="A1909" s="47">
        <v>1907.0</v>
      </c>
      <c r="B1909" s="43" t="s">
        <v>63</v>
      </c>
    </row>
    <row r="1910" ht="15.75" customHeight="1">
      <c r="A1910" s="47">
        <v>1908.0</v>
      </c>
      <c r="B1910" s="43" t="s">
        <v>59</v>
      </c>
    </row>
    <row r="1911" ht="15.75" customHeight="1">
      <c r="A1911" s="47">
        <v>1909.0</v>
      </c>
      <c r="B1911" s="43" t="s">
        <v>64</v>
      </c>
    </row>
    <row r="1912" ht="15.75" customHeight="1">
      <c r="A1912" s="47">
        <v>1910.0</v>
      </c>
      <c r="B1912" s="43" t="s">
        <v>64</v>
      </c>
    </row>
    <row r="1913" ht="15.75" customHeight="1">
      <c r="A1913" s="47">
        <v>1911.0</v>
      </c>
      <c r="B1913" s="43" t="s">
        <v>64</v>
      </c>
    </row>
    <row r="1914" ht="15.75" customHeight="1">
      <c r="A1914" s="47">
        <v>1912.0</v>
      </c>
      <c r="B1914" s="43" t="s">
        <v>59</v>
      </c>
    </row>
    <row r="1915" ht="15.75" customHeight="1">
      <c r="A1915" s="47">
        <v>1913.0</v>
      </c>
      <c r="B1915" s="43" t="s">
        <v>64</v>
      </c>
    </row>
    <row r="1916" ht="15.75" customHeight="1">
      <c r="A1916" s="47">
        <v>1914.0</v>
      </c>
      <c r="B1916" s="43" t="s">
        <v>63</v>
      </c>
    </row>
    <row r="1917" ht="15.75" customHeight="1">
      <c r="A1917" s="47">
        <v>1915.0</v>
      </c>
      <c r="B1917" s="43" t="s">
        <v>64</v>
      </c>
    </row>
    <row r="1918" ht="15.75" customHeight="1">
      <c r="A1918" s="47">
        <v>1916.0</v>
      </c>
      <c r="B1918" s="43" t="s">
        <v>64</v>
      </c>
    </row>
    <row r="1919" ht="15.75" customHeight="1">
      <c r="A1919" s="47">
        <v>1917.0</v>
      </c>
      <c r="B1919" s="43" t="s">
        <v>64</v>
      </c>
    </row>
    <row r="1920" ht="15.75" customHeight="1">
      <c r="A1920" s="47">
        <v>1918.0</v>
      </c>
      <c r="B1920" s="43" t="s">
        <v>64</v>
      </c>
    </row>
    <row r="1921" ht="15.75" customHeight="1">
      <c r="A1921" s="47">
        <v>1919.0</v>
      </c>
      <c r="B1921" s="43" t="s">
        <v>64</v>
      </c>
    </row>
    <row r="1922" ht="15.75" customHeight="1">
      <c r="A1922" s="47">
        <v>1920.0</v>
      </c>
      <c r="B1922" s="43" t="s">
        <v>65</v>
      </c>
    </row>
    <row r="1923" ht="15.75" customHeight="1">
      <c r="A1923" s="47">
        <v>1921.0</v>
      </c>
      <c r="B1923" s="43" t="s">
        <v>64</v>
      </c>
    </row>
    <row r="1924" ht="15.75" customHeight="1">
      <c r="A1924" s="47">
        <v>1922.0</v>
      </c>
      <c r="B1924" s="43" t="s">
        <v>64</v>
      </c>
    </row>
    <row r="1925" ht="15.75" customHeight="1">
      <c r="A1925" s="47">
        <v>1923.0</v>
      </c>
      <c r="B1925" s="43" t="s">
        <v>63</v>
      </c>
    </row>
    <row r="1926" ht="15.75" customHeight="1">
      <c r="A1926" s="47">
        <v>1924.0</v>
      </c>
      <c r="B1926" s="43" t="s">
        <v>63</v>
      </c>
    </row>
    <row r="1927" ht="15.75" customHeight="1">
      <c r="A1927" s="47">
        <v>1925.0</v>
      </c>
      <c r="B1927" s="43" t="s">
        <v>58</v>
      </c>
    </row>
    <row r="1928" ht="15.75" customHeight="1">
      <c r="A1928" s="47">
        <v>1926.0</v>
      </c>
      <c r="B1928" s="43" t="s">
        <v>64</v>
      </c>
    </row>
    <row r="1929" ht="15.75" customHeight="1">
      <c r="A1929" s="47">
        <v>1927.0</v>
      </c>
      <c r="B1929" s="43" t="s">
        <v>63</v>
      </c>
    </row>
    <row r="1930" ht="15.75" customHeight="1">
      <c r="A1930" s="47">
        <v>1928.0</v>
      </c>
      <c r="B1930" s="43" t="s">
        <v>59</v>
      </c>
    </row>
    <row r="1931" ht="15.75" customHeight="1">
      <c r="A1931" s="47">
        <v>1929.0</v>
      </c>
      <c r="B1931" s="43" t="s">
        <v>65</v>
      </c>
    </row>
    <row r="1932" ht="15.75" customHeight="1">
      <c r="A1932" s="47">
        <v>1930.0</v>
      </c>
      <c r="B1932" s="43" t="s">
        <v>59</v>
      </c>
    </row>
    <row r="1933" ht="15.75" customHeight="1">
      <c r="A1933" s="47">
        <v>1931.0</v>
      </c>
      <c r="B1933" s="43" t="s">
        <v>65</v>
      </c>
    </row>
    <row r="1934" ht="15.75" customHeight="1">
      <c r="A1934" s="47">
        <v>1932.0</v>
      </c>
      <c r="B1934" s="43" t="s">
        <v>65</v>
      </c>
    </row>
    <row r="1935" ht="15.75" customHeight="1">
      <c r="A1935" s="47">
        <v>1933.0</v>
      </c>
      <c r="B1935" s="43" t="s">
        <v>65</v>
      </c>
    </row>
    <row r="1936" ht="15.75" customHeight="1">
      <c r="A1936" s="47">
        <v>1934.0</v>
      </c>
      <c r="B1936" s="43" t="s">
        <v>65</v>
      </c>
    </row>
    <row r="1937" ht="15.75" customHeight="1">
      <c r="A1937" s="47">
        <v>1935.0</v>
      </c>
      <c r="B1937" s="43" t="s">
        <v>64</v>
      </c>
    </row>
    <row r="1938" ht="15.75" customHeight="1">
      <c r="A1938" s="47">
        <v>1936.0</v>
      </c>
      <c r="B1938" s="43" t="s">
        <v>65</v>
      </c>
    </row>
    <row r="1939" ht="15.75" customHeight="1">
      <c r="A1939" s="47">
        <v>1937.0</v>
      </c>
      <c r="B1939" s="43" t="s">
        <v>63</v>
      </c>
    </row>
    <row r="1940" ht="15.75" customHeight="1">
      <c r="A1940" s="47">
        <v>1938.0</v>
      </c>
      <c r="B1940" s="43" t="s">
        <v>65</v>
      </c>
    </row>
    <row r="1941" ht="15.75" customHeight="1">
      <c r="A1941" s="47">
        <v>1939.0</v>
      </c>
      <c r="B1941" s="43" t="s">
        <v>64</v>
      </c>
    </row>
    <row r="1942" ht="15.75" customHeight="1">
      <c r="A1942" s="47">
        <v>1940.0</v>
      </c>
      <c r="B1942" s="43" t="s">
        <v>63</v>
      </c>
    </row>
    <row r="1943" ht="15.75" customHeight="1">
      <c r="A1943" s="47">
        <v>1941.0</v>
      </c>
      <c r="B1943" s="43" t="s">
        <v>59</v>
      </c>
    </row>
    <row r="1944" ht="15.75" customHeight="1">
      <c r="A1944" s="47">
        <v>1942.0</v>
      </c>
      <c r="B1944" s="43" t="s">
        <v>62</v>
      </c>
    </row>
    <row r="1945" ht="15.75" customHeight="1">
      <c r="A1945" s="47">
        <v>1943.0</v>
      </c>
      <c r="B1945" s="43" t="s">
        <v>64</v>
      </c>
    </row>
    <row r="1946" ht="15.75" customHeight="1">
      <c r="A1946" s="47">
        <v>1944.0</v>
      </c>
      <c r="B1946" s="43" t="s">
        <v>59</v>
      </c>
    </row>
    <row r="1947" ht="15.75" customHeight="1">
      <c r="A1947" s="47">
        <v>1945.0</v>
      </c>
      <c r="B1947" s="43" t="s">
        <v>63</v>
      </c>
    </row>
    <row r="1948" ht="15.75" customHeight="1">
      <c r="A1948" s="47">
        <v>1946.0</v>
      </c>
      <c r="B1948" s="43" t="s">
        <v>64</v>
      </c>
    </row>
    <row r="1949" ht="15.75" customHeight="1">
      <c r="A1949" s="47">
        <v>1947.0</v>
      </c>
      <c r="B1949" s="43" t="s">
        <v>59</v>
      </c>
    </row>
    <row r="1950" ht="15.75" customHeight="1">
      <c r="A1950" s="47">
        <v>1948.0</v>
      </c>
      <c r="B1950" s="43" t="s">
        <v>65</v>
      </c>
    </row>
    <row r="1951" ht="15.75" customHeight="1">
      <c r="A1951" s="47">
        <v>1949.0</v>
      </c>
      <c r="B1951" s="43" t="s">
        <v>64</v>
      </c>
    </row>
    <row r="1952" ht="15.75" customHeight="1">
      <c r="A1952" s="47">
        <v>1950.0</v>
      </c>
      <c r="B1952" s="43" t="s">
        <v>61</v>
      </c>
    </row>
    <row r="1953" ht="15.75" customHeight="1">
      <c r="A1953" s="47">
        <v>1951.0</v>
      </c>
      <c r="B1953" s="43" t="s">
        <v>62</v>
      </c>
    </row>
    <row r="1954" ht="15.75" customHeight="1">
      <c r="A1954" s="47">
        <v>1952.0</v>
      </c>
      <c r="B1954" s="43" t="s">
        <v>65</v>
      </c>
    </row>
    <row r="1955" ht="15.75" customHeight="1">
      <c r="A1955" s="47">
        <v>1953.0</v>
      </c>
      <c r="B1955" s="43" t="s">
        <v>64</v>
      </c>
    </row>
    <row r="1956" ht="15.75" customHeight="1">
      <c r="A1956" s="47">
        <v>1954.0</v>
      </c>
      <c r="B1956" s="43" t="s">
        <v>64</v>
      </c>
    </row>
    <row r="1957" ht="15.75" customHeight="1">
      <c r="A1957" s="47">
        <v>1955.0</v>
      </c>
      <c r="B1957" s="43" t="s">
        <v>65</v>
      </c>
    </row>
    <row r="1958" ht="15.75" customHeight="1">
      <c r="A1958" s="47">
        <v>1956.0</v>
      </c>
      <c r="B1958" s="43" t="s">
        <v>65</v>
      </c>
    </row>
    <row r="1959" ht="15.75" customHeight="1">
      <c r="A1959" s="47">
        <v>1957.0</v>
      </c>
      <c r="B1959" s="43" t="s">
        <v>62</v>
      </c>
    </row>
    <row r="1960" ht="15.75" customHeight="1">
      <c r="A1960" s="47">
        <v>1958.0</v>
      </c>
      <c r="B1960" s="43" t="s">
        <v>59</v>
      </c>
    </row>
    <row r="1961" ht="15.75" customHeight="1">
      <c r="A1961" s="47">
        <v>1959.0</v>
      </c>
      <c r="B1961" s="43" t="s">
        <v>65</v>
      </c>
    </row>
    <row r="1962" ht="15.75" customHeight="1">
      <c r="A1962" s="47">
        <v>1960.0</v>
      </c>
      <c r="B1962" s="43" t="s">
        <v>64</v>
      </c>
    </row>
    <row r="1963" ht="15.75" customHeight="1">
      <c r="A1963" s="47">
        <v>1961.0</v>
      </c>
      <c r="B1963" s="43" t="s">
        <v>65</v>
      </c>
    </row>
    <row r="1964" ht="15.75" customHeight="1">
      <c r="A1964" s="47">
        <v>1962.0</v>
      </c>
      <c r="B1964" s="43" t="s">
        <v>64</v>
      </c>
    </row>
    <row r="1965" ht="15.75" customHeight="1">
      <c r="A1965" s="47">
        <v>1963.0</v>
      </c>
      <c r="B1965" s="43" t="s">
        <v>64</v>
      </c>
    </row>
    <row r="1966" ht="15.75" customHeight="1">
      <c r="A1966" s="47">
        <v>1964.0</v>
      </c>
      <c r="B1966" s="43" t="s">
        <v>64</v>
      </c>
    </row>
    <row r="1967" ht="15.75" customHeight="1">
      <c r="A1967" s="47">
        <v>1965.0</v>
      </c>
      <c r="B1967" s="43" t="s">
        <v>65</v>
      </c>
    </row>
    <row r="1968" ht="15.75" customHeight="1">
      <c r="A1968" s="47">
        <v>1966.0</v>
      </c>
      <c r="B1968" s="43" t="s">
        <v>59</v>
      </c>
    </row>
    <row r="1969" ht="15.75" customHeight="1">
      <c r="A1969" s="47">
        <v>1967.0</v>
      </c>
      <c r="B1969" s="43" t="s">
        <v>65</v>
      </c>
    </row>
    <row r="1970" ht="15.75" customHeight="1">
      <c r="A1970" s="47">
        <v>1968.0</v>
      </c>
      <c r="B1970" s="43" t="s">
        <v>64</v>
      </c>
    </row>
    <row r="1971" ht="15.75" customHeight="1">
      <c r="A1971" s="47">
        <v>1969.0</v>
      </c>
      <c r="B1971" s="43" t="s">
        <v>65</v>
      </c>
    </row>
    <row r="1972" ht="15.75" customHeight="1">
      <c r="A1972" s="47">
        <v>1970.0</v>
      </c>
      <c r="B1972" s="43" t="s">
        <v>66</v>
      </c>
    </row>
    <row r="1973" ht="15.75" customHeight="1">
      <c r="A1973" s="47">
        <v>1971.0</v>
      </c>
      <c r="B1973" s="43" t="s">
        <v>65</v>
      </c>
    </row>
    <row r="1974" ht="15.75" customHeight="1">
      <c r="A1974" s="47">
        <v>1972.0</v>
      </c>
      <c r="B1974" s="43" t="s">
        <v>64</v>
      </c>
    </row>
    <row r="1975" ht="15.75" customHeight="1">
      <c r="A1975" s="47">
        <v>1973.0</v>
      </c>
      <c r="B1975" s="43" t="s">
        <v>64</v>
      </c>
    </row>
    <row r="1976" ht="15.75" customHeight="1">
      <c r="A1976" s="47">
        <v>1974.0</v>
      </c>
      <c r="B1976" s="43" t="s">
        <v>65</v>
      </c>
    </row>
    <row r="1977" ht="15.75" customHeight="1">
      <c r="A1977" s="47">
        <v>1975.0</v>
      </c>
      <c r="B1977" s="43" t="s">
        <v>64</v>
      </c>
    </row>
    <row r="1978" ht="15.75" customHeight="1">
      <c r="A1978" s="47">
        <v>1976.0</v>
      </c>
      <c r="B1978" s="43" t="s">
        <v>65</v>
      </c>
    </row>
    <row r="1979" ht="15.75" customHeight="1">
      <c r="A1979" s="47">
        <v>1977.0</v>
      </c>
      <c r="B1979" s="43" t="s">
        <v>59</v>
      </c>
    </row>
    <row r="1980" ht="15.75" customHeight="1">
      <c r="A1980" s="47">
        <v>1978.0</v>
      </c>
      <c r="B1980" s="43" t="s">
        <v>65</v>
      </c>
    </row>
    <row r="1981" ht="15.75" customHeight="1">
      <c r="A1981" s="47">
        <v>1979.0</v>
      </c>
      <c r="B1981" s="43" t="s">
        <v>64</v>
      </c>
    </row>
    <row r="1982" ht="15.75" customHeight="1">
      <c r="A1982" s="47">
        <v>1980.0</v>
      </c>
      <c r="B1982" s="43" t="s">
        <v>64</v>
      </c>
    </row>
    <row r="1983" ht="15.75" customHeight="1">
      <c r="A1983" s="47">
        <v>1981.0</v>
      </c>
      <c r="B1983" s="43" t="s">
        <v>63</v>
      </c>
    </row>
    <row r="1984" ht="15.75" customHeight="1">
      <c r="A1984" s="47">
        <v>1982.0</v>
      </c>
      <c r="B1984" s="43" t="s">
        <v>65</v>
      </c>
    </row>
    <row r="1985" ht="15.75" customHeight="1">
      <c r="A1985" s="47">
        <v>1983.0</v>
      </c>
      <c r="B1985" s="43" t="s">
        <v>64</v>
      </c>
    </row>
    <row r="1986" ht="15.75" customHeight="1">
      <c r="A1986" s="47">
        <v>1984.0</v>
      </c>
      <c r="B1986" s="43" t="s">
        <v>64</v>
      </c>
    </row>
    <row r="1987" ht="15.75" customHeight="1">
      <c r="A1987" s="47">
        <v>1985.0</v>
      </c>
      <c r="B1987" s="43" t="s">
        <v>64</v>
      </c>
    </row>
    <row r="1988" ht="15.75" customHeight="1">
      <c r="A1988" s="47">
        <v>1986.0</v>
      </c>
      <c r="B1988" s="43" t="s">
        <v>58</v>
      </c>
    </row>
    <row r="1989" ht="15.75" customHeight="1">
      <c r="A1989" s="47">
        <v>1987.0</v>
      </c>
      <c r="B1989" s="43" t="s">
        <v>59</v>
      </c>
    </row>
    <row r="1990" ht="15.75" customHeight="1">
      <c r="A1990" s="47">
        <v>1988.0</v>
      </c>
      <c r="B1990" s="43" t="s">
        <v>63</v>
      </c>
    </row>
    <row r="1991" ht="15.75" customHeight="1">
      <c r="A1991" s="47">
        <v>1989.0</v>
      </c>
      <c r="B1991" s="43" t="s">
        <v>58</v>
      </c>
    </row>
    <row r="1992" ht="15.75" customHeight="1">
      <c r="A1992" s="47">
        <v>1990.0</v>
      </c>
      <c r="B1992" s="43" t="s">
        <v>59</v>
      </c>
    </row>
    <row r="1993" ht="15.75" customHeight="1">
      <c r="A1993" s="47">
        <v>1991.0</v>
      </c>
      <c r="B1993" s="43" t="s">
        <v>64</v>
      </c>
    </row>
    <row r="1994" ht="15.75" customHeight="1">
      <c r="A1994" s="47">
        <v>1992.0</v>
      </c>
      <c r="B1994" s="43" t="s">
        <v>65</v>
      </c>
    </row>
    <row r="1995" ht="15.75" customHeight="1">
      <c r="A1995" s="47">
        <v>1993.0</v>
      </c>
      <c r="B1995" s="43" t="s">
        <v>64</v>
      </c>
    </row>
    <row r="1996" ht="15.75" customHeight="1">
      <c r="A1996" s="47">
        <v>1994.0</v>
      </c>
      <c r="B1996" s="43" t="s">
        <v>64</v>
      </c>
    </row>
    <row r="1997" ht="15.75" customHeight="1">
      <c r="A1997" s="47">
        <v>1995.0</v>
      </c>
      <c r="B1997" s="43" t="s">
        <v>65</v>
      </c>
    </row>
    <row r="1998" ht="15.75" customHeight="1">
      <c r="A1998" s="47">
        <v>1996.0</v>
      </c>
      <c r="B1998" s="43" t="s">
        <v>59</v>
      </c>
    </row>
    <row r="1999" ht="15.75" customHeight="1">
      <c r="A1999" s="47">
        <v>1997.0</v>
      </c>
      <c r="B1999" s="43" t="s">
        <v>65</v>
      </c>
    </row>
    <row r="2000" ht="15.75" customHeight="1">
      <c r="A2000" s="47">
        <v>1998.0</v>
      </c>
      <c r="B2000" s="43" t="s">
        <v>59</v>
      </c>
    </row>
    <row r="2001" ht="15.75" customHeight="1">
      <c r="A2001" s="47">
        <v>1999.0</v>
      </c>
      <c r="B2001" s="43" t="s">
        <v>65</v>
      </c>
    </row>
    <row r="2002" ht="15.75" customHeight="1">
      <c r="A2002" s="47">
        <v>2000.0</v>
      </c>
      <c r="B2002" s="43" t="s">
        <v>60</v>
      </c>
    </row>
    <row r="2003" ht="15.75" customHeight="1">
      <c r="A2003" s="47">
        <v>2001.0</v>
      </c>
      <c r="B2003" s="43" t="s">
        <v>65</v>
      </c>
    </row>
    <row r="2004" ht="15.75" customHeight="1">
      <c r="A2004" s="47">
        <v>2002.0</v>
      </c>
      <c r="B2004" s="43" t="s">
        <v>65</v>
      </c>
    </row>
    <row r="2005" ht="15.75" customHeight="1">
      <c r="A2005" s="47">
        <v>2003.0</v>
      </c>
      <c r="B2005" s="43" t="s">
        <v>65</v>
      </c>
    </row>
    <row r="2006" ht="15.75" customHeight="1">
      <c r="A2006" s="47">
        <v>2004.0</v>
      </c>
      <c r="B2006" s="43" t="s">
        <v>59</v>
      </c>
    </row>
    <row r="2007" ht="15.75" customHeight="1">
      <c r="A2007" s="47">
        <v>2005.0</v>
      </c>
      <c r="B2007" s="43" t="s">
        <v>63</v>
      </c>
    </row>
    <row r="2008" ht="15.75" customHeight="1">
      <c r="A2008" s="47">
        <v>2006.0</v>
      </c>
      <c r="B2008" s="43" t="s">
        <v>59</v>
      </c>
    </row>
    <row r="2009" ht="15.75" customHeight="1">
      <c r="A2009" s="47">
        <v>2007.0</v>
      </c>
      <c r="B2009" s="43" t="s">
        <v>59</v>
      </c>
    </row>
    <row r="2010" ht="15.75" customHeight="1">
      <c r="A2010" s="47">
        <v>2008.0</v>
      </c>
      <c r="B2010" s="43" t="s">
        <v>63</v>
      </c>
    </row>
    <row r="2011" ht="15.75" customHeight="1">
      <c r="A2011" s="47">
        <v>2009.0</v>
      </c>
      <c r="B2011" s="43" t="s">
        <v>65</v>
      </c>
    </row>
    <row r="2012" ht="15.75" customHeight="1">
      <c r="A2012" s="47">
        <v>2010.0</v>
      </c>
      <c r="B2012" s="43" t="s">
        <v>65</v>
      </c>
    </row>
    <row r="2013" ht="15.75" customHeight="1">
      <c r="A2013" s="47">
        <v>2011.0</v>
      </c>
      <c r="B2013" s="43" t="s">
        <v>64</v>
      </c>
    </row>
    <row r="2014" ht="15.75" customHeight="1">
      <c r="A2014" s="47">
        <v>2012.0</v>
      </c>
      <c r="B2014" s="43" t="s">
        <v>58</v>
      </c>
    </row>
    <row r="2015" ht="15.75" customHeight="1">
      <c r="A2015" s="47">
        <v>2013.0</v>
      </c>
      <c r="B2015" s="43" t="s">
        <v>59</v>
      </c>
    </row>
    <row r="2016" ht="15.75" customHeight="1">
      <c r="A2016" s="47">
        <v>2014.0</v>
      </c>
      <c r="B2016" s="43" t="s">
        <v>61</v>
      </c>
    </row>
    <row r="2017" ht="15.75" customHeight="1">
      <c r="A2017" s="47">
        <v>2015.0</v>
      </c>
      <c r="B2017" s="43" t="s">
        <v>59</v>
      </c>
    </row>
    <row r="2018" ht="15.75" customHeight="1">
      <c r="A2018" s="47">
        <v>2016.0</v>
      </c>
      <c r="B2018" s="43" t="s">
        <v>63</v>
      </c>
    </row>
    <row r="2019" ht="15.75" customHeight="1">
      <c r="A2019" s="47">
        <v>2017.0</v>
      </c>
      <c r="B2019" s="43" t="s">
        <v>64</v>
      </c>
    </row>
    <row r="2020" ht="15.75" customHeight="1">
      <c r="A2020" s="47">
        <v>2018.0</v>
      </c>
      <c r="B2020" s="43" t="s">
        <v>61</v>
      </c>
    </row>
    <row r="2021" ht="15.75" customHeight="1">
      <c r="A2021" s="47">
        <v>2019.0</v>
      </c>
      <c r="B2021" s="43" t="s">
        <v>59</v>
      </c>
    </row>
    <row r="2022" ht="15.75" customHeight="1">
      <c r="A2022" s="47">
        <v>2020.0</v>
      </c>
      <c r="B2022" s="43" t="s">
        <v>59</v>
      </c>
    </row>
    <row r="2023" ht="15.75" customHeight="1">
      <c r="A2023" s="47">
        <v>2021.0</v>
      </c>
      <c r="B2023" s="43" t="s">
        <v>64</v>
      </c>
    </row>
    <row r="2024" ht="15.75" customHeight="1">
      <c r="A2024" s="47">
        <v>2022.0</v>
      </c>
      <c r="B2024" s="43" t="s">
        <v>64</v>
      </c>
    </row>
    <row r="2025" ht="15.75" customHeight="1">
      <c r="A2025" s="47">
        <v>2023.0</v>
      </c>
      <c r="B2025" s="43" t="s">
        <v>64</v>
      </c>
    </row>
    <row r="2026" ht="15.75" customHeight="1">
      <c r="A2026" s="47">
        <v>2024.0</v>
      </c>
      <c r="B2026" s="43" t="s">
        <v>65</v>
      </c>
    </row>
    <row r="2027" ht="15.75" customHeight="1">
      <c r="A2027" s="47">
        <v>2025.0</v>
      </c>
      <c r="B2027" s="43" t="s">
        <v>64</v>
      </c>
    </row>
    <row r="2028" ht="15.75" customHeight="1">
      <c r="A2028" s="47">
        <v>2026.0</v>
      </c>
      <c r="B2028" s="43" t="s">
        <v>62</v>
      </c>
    </row>
    <row r="2029" ht="15.75" customHeight="1">
      <c r="A2029" s="47">
        <v>2027.0</v>
      </c>
      <c r="B2029" s="43" t="s">
        <v>64</v>
      </c>
    </row>
    <row r="2030" ht="15.75" customHeight="1">
      <c r="A2030" s="47">
        <v>2028.0</v>
      </c>
      <c r="B2030" s="43" t="s">
        <v>65</v>
      </c>
    </row>
    <row r="2031" ht="15.75" customHeight="1">
      <c r="A2031" s="47">
        <v>2029.0</v>
      </c>
      <c r="B2031" s="43" t="s">
        <v>61</v>
      </c>
    </row>
    <row r="2032" ht="15.75" customHeight="1">
      <c r="A2032" s="47">
        <v>2030.0</v>
      </c>
      <c r="B2032" s="43" t="s">
        <v>64</v>
      </c>
    </row>
    <row r="2033" ht="15.75" customHeight="1">
      <c r="A2033" s="47">
        <v>2031.0</v>
      </c>
      <c r="B2033" s="43" t="s">
        <v>64</v>
      </c>
    </row>
    <row r="2034" ht="15.75" customHeight="1">
      <c r="A2034" s="47">
        <v>2032.0</v>
      </c>
      <c r="B2034" s="43" t="s">
        <v>64</v>
      </c>
    </row>
    <row r="2035" ht="15.75" customHeight="1">
      <c r="A2035" s="47">
        <v>2033.0</v>
      </c>
      <c r="B2035" s="43" t="s">
        <v>59</v>
      </c>
    </row>
    <row r="2036" ht="15.75" customHeight="1">
      <c r="A2036" s="47">
        <v>2034.0</v>
      </c>
      <c r="B2036" s="43" t="s">
        <v>64</v>
      </c>
    </row>
    <row r="2037" ht="15.75" customHeight="1">
      <c r="A2037" s="47">
        <v>2035.0</v>
      </c>
      <c r="B2037" s="43" t="s">
        <v>64</v>
      </c>
    </row>
    <row r="2038" ht="15.75" customHeight="1">
      <c r="A2038" s="47">
        <v>2036.0</v>
      </c>
      <c r="B2038" s="43" t="s">
        <v>64</v>
      </c>
    </row>
    <row r="2039" ht="15.75" customHeight="1">
      <c r="A2039" s="47">
        <v>2037.0</v>
      </c>
      <c r="B2039" s="43" t="s">
        <v>65</v>
      </c>
    </row>
    <row r="2040" ht="15.75" customHeight="1">
      <c r="A2040" s="47">
        <v>2038.0</v>
      </c>
      <c r="B2040" s="43" t="s">
        <v>63</v>
      </c>
    </row>
    <row r="2041" ht="15.75" customHeight="1">
      <c r="A2041" s="47">
        <v>2039.0</v>
      </c>
      <c r="B2041" s="43" t="s">
        <v>65</v>
      </c>
    </row>
    <row r="2042" ht="15.75" customHeight="1">
      <c r="A2042" s="47">
        <v>2040.0</v>
      </c>
      <c r="B2042" s="43" t="s">
        <v>65</v>
      </c>
    </row>
    <row r="2043" ht="15.75" customHeight="1">
      <c r="A2043" s="47">
        <v>2041.0</v>
      </c>
      <c r="B2043" s="43" t="s">
        <v>65</v>
      </c>
    </row>
    <row r="2044" ht="15.75" customHeight="1">
      <c r="A2044" s="47">
        <v>2042.0</v>
      </c>
      <c r="B2044" s="43" t="s">
        <v>59</v>
      </c>
    </row>
    <row r="2045" ht="15.75" customHeight="1">
      <c r="A2045" s="47">
        <v>2043.0</v>
      </c>
      <c r="B2045" s="43" t="s">
        <v>59</v>
      </c>
    </row>
    <row r="2046" ht="15.75" customHeight="1">
      <c r="A2046" s="47">
        <v>2044.0</v>
      </c>
      <c r="B2046" s="43" t="s">
        <v>64</v>
      </c>
    </row>
    <row r="2047" ht="15.75" customHeight="1">
      <c r="A2047" s="47">
        <v>2045.0</v>
      </c>
      <c r="B2047" s="43" t="s">
        <v>64</v>
      </c>
    </row>
    <row r="2048" ht="15.75" customHeight="1">
      <c r="A2048" s="47">
        <v>2046.0</v>
      </c>
      <c r="B2048" s="43" t="s">
        <v>65</v>
      </c>
    </row>
    <row r="2049" ht="15.75" customHeight="1">
      <c r="A2049" s="47">
        <v>2047.0</v>
      </c>
      <c r="B2049" s="43" t="s">
        <v>65</v>
      </c>
    </row>
    <row r="2050" ht="15.75" customHeight="1">
      <c r="A2050" s="47">
        <v>2048.0</v>
      </c>
      <c r="B2050" s="43" t="s">
        <v>64</v>
      </c>
    </row>
    <row r="2051" ht="15.75" customHeight="1">
      <c r="A2051" s="47">
        <v>2049.0</v>
      </c>
      <c r="B2051" s="43" t="s">
        <v>59</v>
      </c>
    </row>
    <row r="2052" ht="15.75" customHeight="1">
      <c r="A2052" s="47">
        <v>2050.0</v>
      </c>
      <c r="B2052" s="43" t="s">
        <v>58</v>
      </c>
    </row>
    <row r="2053" ht="15.75" customHeight="1">
      <c r="A2053" s="47">
        <v>2051.0</v>
      </c>
      <c r="B2053" s="43" t="s">
        <v>64</v>
      </c>
    </row>
    <row r="2054" ht="15.75" customHeight="1">
      <c r="A2054" s="47">
        <v>2052.0</v>
      </c>
      <c r="B2054" s="43" t="s">
        <v>64</v>
      </c>
    </row>
    <row r="2055" ht="15.75" customHeight="1">
      <c r="A2055" s="47">
        <v>2053.0</v>
      </c>
      <c r="B2055" s="43" t="s">
        <v>65</v>
      </c>
    </row>
    <row r="2056" ht="15.75" customHeight="1">
      <c r="A2056" s="47">
        <v>2054.0</v>
      </c>
      <c r="B2056" s="43" t="s">
        <v>58</v>
      </c>
    </row>
    <row r="2057" ht="15.75" customHeight="1">
      <c r="A2057" s="47">
        <v>2055.0</v>
      </c>
      <c r="B2057" s="43" t="s">
        <v>62</v>
      </c>
    </row>
    <row r="2058" ht="15.75" customHeight="1">
      <c r="A2058" s="47">
        <v>2056.0</v>
      </c>
      <c r="B2058" s="43" t="s">
        <v>64</v>
      </c>
    </row>
    <row r="2059" ht="15.75" customHeight="1">
      <c r="A2059" s="47">
        <v>2057.0</v>
      </c>
      <c r="B2059" s="43" t="s">
        <v>63</v>
      </c>
    </row>
    <row r="2060" ht="15.75" customHeight="1">
      <c r="A2060" s="47">
        <v>2058.0</v>
      </c>
      <c r="B2060" s="43" t="s">
        <v>64</v>
      </c>
    </row>
    <row r="2061" ht="15.75" customHeight="1">
      <c r="A2061" s="47">
        <v>2059.0</v>
      </c>
      <c r="B2061" s="43" t="s">
        <v>64</v>
      </c>
    </row>
    <row r="2062" ht="15.75" customHeight="1">
      <c r="A2062" s="47">
        <v>2060.0</v>
      </c>
      <c r="B2062" s="43" t="s">
        <v>64</v>
      </c>
    </row>
    <row r="2063" ht="15.75" customHeight="1">
      <c r="A2063" s="47">
        <v>2061.0</v>
      </c>
      <c r="B2063" s="43" t="s">
        <v>65</v>
      </c>
    </row>
    <row r="2064" ht="15.75" customHeight="1">
      <c r="A2064" s="47">
        <v>2062.0</v>
      </c>
      <c r="B2064" s="43" t="s">
        <v>59</v>
      </c>
    </row>
    <row r="2065" ht="15.75" customHeight="1">
      <c r="A2065" s="47">
        <v>2063.0</v>
      </c>
      <c r="B2065" s="43" t="s">
        <v>64</v>
      </c>
    </row>
    <row r="2066" ht="15.75" customHeight="1">
      <c r="A2066" s="47">
        <v>2064.0</v>
      </c>
      <c r="B2066" s="43" t="s">
        <v>64</v>
      </c>
    </row>
    <row r="2067" ht="15.75" customHeight="1">
      <c r="A2067" s="47">
        <v>2065.0</v>
      </c>
      <c r="B2067" s="43" t="s">
        <v>59</v>
      </c>
    </row>
    <row r="2068" ht="15.75" customHeight="1">
      <c r="A2068" s="47">
        <v>2066.0</v>
      </c>
      <c r="B2068" s="43" t="s">
        <v>64</v>
      </c>
    </row>
    <row r="2069" ht="15.75" customHeight="1">
      <c r="A2069" s="47">
        <v>2067.0</v>
      </c>
      <c r="B2069" s="43" t="s">
        <v>64</v>
      </c>
    </row>
    <row r="2070" ht="15.75" customHeight="1">
      <c r="A2070" s="47">
        <v>2068.0</v>
      </c>
      <c r="B2070" s="43" t="s">
        <v>59</v>
      </c>
    </row>
    <row r="2071" ht="15.75" customHeight="1">
      <c r="A2071" s="47">
        <v>2069.0</v>
      </c>
      <c r="B2071" s="43" t="s">
        <v>65</v>
      </c>
    </row>
    <row r="2072" ht="15.75" customHeight="1">
      <c r="A2072" s="47">
        <v>2070.0</v>
      </c>
      <c r="B2072" s="43" t="s">
        <v>64</v>
      </c>
    </row>
    <row r="2073" ht="15.75" customHeight="1">
      <c r="A2073" s="47">
        <v>2071.0</v>
      </c>
      <c r="B2073" s="43" t="s">
        <v>64</v>
      </c>
    </row>
    <row r="2074" ht="15.75" customHeight="1">
      <c r="A2074" s="47">
        <v>2072.0</v>
      </c>
      <c r="B2074" s="43" t="s">
        <v>64</v>
      </c>
    </row>
    <row r="2075" ht="15.75" customHeight="1">
      <c r="A2075" s="47">
        <v>2073.0</v>
      </c>
      <c r="B2075" s="43" t="s">
        <v>65</v>
      </c>
    </row>
    <row r="2076" ht="15.75" customHeight="1">
      <c r="A2076" s="47">
        <v>2074.0</v>
      </c>
      <c r="B2076" s="43" t="s">
        <v>59</v>
      </c>
    </row>
    <row r="2077" ht="15.75" customHeight="1">
      <c r="A2077" s="47">
        <v>2075.0</v>
      </c>
      <c r="B2077" s="43" t="s">
        <v>63</v>
      </c>
    </row>
    <row r="2078" ht="15.75" customHeight="1">
      <c r="A2078" s="47">
        <v>2076.0</v>
      </c>
      <c r="B2078" s="43" t="s">
        <v>65</v>
      </c>
    </row>
    <row r="2079" ht="15.75" customHeight="1">
      <c r="A2079" s="47">
        <v>2077.0</v>
      </c>
      <c r="B2079" s="43" t="s">
        <v>59</v>
      </c>
    </row>
    <row r="2080" ht="15.75" customHeight="1">
      <c r="A2080" s="47">
        <v>2078.0</v>
      </c>
      <c r="B2080" s="43" t="s">
        <v>65</v>
      </c>
    </row>
    <row r="2081" ht="15.75" customHeight="1">
      <c r="A2081" s="47">
        <v>2079.0</v>
      </c>
      <c r="B2081" s="43" t="s">
        <v>64</v>
      </c>
    </row>
    <row r="2082" ht="15.75" customHeight="1">
      <c r="A2082" s="47">
        <v>2080.0</v>
      </c>
      <c r="B2082" s="43" t="s">
        <v>59</v>
      </c>
    </row>
    <row r="2083" ht="15.75" customHeight="1">
      <c r="A2083" s="47">
        <v>2081.0</v>
      </c>
      <c r="B2083" s="43" t="s">
        <v>65</v>
      </c>
    </row>
    <row r="2084" ht="15.75" customHeight="1">
      <c r="A2084" s="47">
        <v>2082.0</v>
      </c>
      <c r="B2084" s="43" t="s">
        <v>66</v>
      </c>
    </row>
    <row r="2085" ht="15.75" customHeight="1">
      <c r="A2085" s="47">
        <v>2083.0</v>
      </c>
      <c r="B2085" s="43" t="s">
        <v>64</v>
      </c>
    </row>
    <row r="2086" ht="15.75" customHeight="1">
      <c r="A2086" s="47">
        <v>2084.0</v>
      </c>
      <c r="B2086" s="43" t="s">
        <v>59</v>
      </c>
    </row>
    <row r="2087" ht="15.75" customHeight="1">
      <c r="A2087" s="47">
        <v>2085.0</v>
      </c>
      <c r="B2087" s="43" t="s">
        <v>64</v>
      </c>
    </row>
    <row r="2088" ht="15.75" customHeight="1">
      <c r="A2088" s="47">
        <v>2086.0</v>
      </c>
      <c r="B2088" s="43" t="s">
        <v>59</v>
      </c>
    </row>
    <row r="2089" ht="15.75" customHeight="1">
      <c r="A2089" s="47">
        <v>2087.0</v>
      </c>
      <c r="B2089" s="43" t="s">
        <v>64</v>
      </c>
    </row>
    <row r="2090" ht="15.75" customHeight="1">
      <c r="A2090" s="47">
        <v>2088.0</v>
      </c>
      <c r="B2090" s="43" t="s">
        <v>65</v>
      </c>
    </row>
    <row r="2091" ht="15.75" customHeight="1">
      <c r="A2091" s="47">
        <v>2089.0</v>
      </c>
      <c r="B2091" s="43" t="s">
        <v>64</v>
      </c>
    </row>
    <row r="2092" ht="15.75" customHeight="1">
      <c r="A2092" s="47">
        <v>2090.0</v>
      </c>
      <c r="B2092" s="43" t="s">
        <v>63</v>
      </c>
    </row>
    <row r="2093" ht="15.75" customHeight="1">
      <c r="A2093" s="47">
        <v>2091.0</v>
      </c>
      <c r="B2093" s="43" t="s">
        <v>65</v>
      </c>
    </row>
    <row r="2094" ht="15.75" customHeight="1">
      <c r="A2094" s="47">
        <v>2092.0</v>
      </c>
      <c r="B2094" s="43" t="s">
        <v>59</v>
      </c>
    </row>
    <row r="2095" ht="15.75" customHeight="1">
      <c r="A2095" s="47">
        <v>2093.0</v>
      </c>
      <c r="B2095" s="43" t="s">
        <v>64</v>
      </c>
    </row>
    <row r="2096" ht="15.75" customHeight="1">
      <c r="A2096" s="47">
        <v>2094.0</v>
      </c>
      <c r="B2096" s="43" t="s">
        <v>59</v>
      </c>
    </row>
    <row r="2097" ht="15.75" customHeight="1">
      <c r="A2097" s="47">
        <v>2095.0</v>
      </c>
      <c r="B2097" s="43" t="s">
        <v>64</v>
      </c>
    </row>
    <row r="2098" ht="15.75" customHeight="1">
      <c r="A2098" s="47">
        <v>2096.0</v>
      </c>
      <c r="B2098" s="43" t="s">
        <v>61</v>
      </c>
    </row>
    <row r="2099" ht="15.75" customHeight="1">
      <c r="A2099" s="47">
        <v>2097.0</v>
      </c>
      <c r="B2099" s="43" t="s">
        <v>63</v>
      </c>
    </row>
    <row r="2100" ht="15.75" customHeight="1">
      <c r="A2100" s="47">
        <v>2098.0</v>
      </c>
      <c r="B2100" s="43" t="s">
        <v>63</v>
      </c>
    </row>
    <row r="2101" ht="15.75" customHeight="1">
      <c r="A2101" s="47">
        <v>2099.0</v>
      </c>
      <c r="B2101" s="43" t="s">
        <v>65</v>
      </c>
    </row>
    <row r="2102" ht="15.75" customHeight="1">
      <c r="A2102" s="47">
        <v>2100.0</v>
      </c>
      <c r="B2102" s="43" t="s">
        <v>65</v>
      </c>
    </row>
    <row r="2103" ht="15.75" customHeight="1">
      <c r="A2103" s="47">
        <v>2101.0</v>
      </c>
      <c r="B2103" s="43" t="s">
        <v>63</v>
      </c>
    </row>
    <row r="2104" ht="15.75" customHeight="1">
      <c r="A2104" s="47">
        <v>2102.0</v>
      </c>
      <c r="B2104" s="43" t="s">
        <v>65</v>
      </c>
    </row>
    <row r="2105" ht="15.75" customHeight="1">
      <c r="A2105" s="47">
        <v>2103.0</v>
      </c>
      <c r="B2105" s="43" t="s">
        <v>63</v>
      </c>
    </row>
    <row r="2106" ht="15.75" customHeight="1">
      <c r="A2106" s="47">
        <v>2104.0</v>
      </c>
      <c r="B2106" s="43" t="s">
        <v>65</v>
      </c>
    </row>
    <row r="2107" ht="15.75" customHeight="1">
      <c r="A2107" s="47">
        <v>2105.0</v>
      </c>
      <c r="B2107" s="43" t="s">
        <v>59</v>
      </c>
    </row>
    <row r="2108" ht="15.75" customHeight="1">
      <c r="A2108" s="47">
        <v>2106.0</v>
      </c>
      <c r="B2108" s="43" t="s">
        <v>64</v>
      </c>
    </row>
    <row r="2109" ht="15.75" customHeight="1">
      <c r="A2109" s="47">
        <v>2107.0</v>
      </c>
      <c r="B2109" s="43" t="s">
        <v>64</v>
      </c>
    </row>
    <row r="2110" ht="15.75" customHeight="1">
      <c r="A2110" s="47">
        <v>2108.0</v>
      </c>
      <c r="B2110" s="43" t="s">
        <v>65</v>
      </c>
    </row>
    <row r="2111" ht="15.75" customHeight="1">
      <c r="A2111" s="47">
        <v>2109.0</v>
      </c>
      <c r="B2111" s="43" t="s">
        <v>63</v>
      </c>
    </row>
    <row r="2112" ht="15.75" customHeight="1">
      <c r="A2112" s="47">
        <v>2110.0</v>
      </c>
      <c r="B2112" s="43" t="s">
        <v>64</v>
      </c>
    </row>
    <row r="2113" ht="15.75" customHeight="1">
      <c r="A2113" s="47">
        <v>2111.0</v>
      </c>
      <c r="B2113" s="43" t="s">
        <v>64</v>
      </c>
    </row>
    <row r="2114" ht="15.75" customHeight="1">
      <c r="A2114" s="47">
        <v>2112.0</v>
      </c>
      <c r="B2114" s="43" t="s">
        <v>64</v>
      </c>
    </row>
    <row r="2115" ht="15.75" customHeight="1">
      <c r="A2115" s="47">
        <v>2113.0</v>
      </c>
      <c r="B2115" s="43" t="s">
        <v>63</v>
      </c>
    </row>
    <row r="2116" ht="15.75" customHeight="1">
      <c r="A2116" s="47">
        <v>2114.0</v>
      </c>
      <c r="B2116" s="43" t="s">
        <v>64</v>
      </c>
    </row>
    <row r="2117" ht="15.75" customHeight="1">
      <c r="A2117" s="47">
        <v>2115.0</v>
      </c>
      <c r="B2117" s="43" t="s">
        <v>65</v>
      </c>
    </row>
    <row r="2118" ht="15.75" customHeight="1">
      <c r="A2118" s="47">
        <v>2116.0</v>
      </c>
      <c r="B2118" s="43" t="s">
        <v>65</v>
      </c>
    </row>
    <row r="2119" ht="15.75" customHeight="1">
      <c r="A2119" s="47">
        <v>2117.0</v>
      </c>
      <c r="B2119" s="43" t="s">
        <v>58</v>
      </c>
    </row>
    <row r="2120" ht="15.75" customHeight="1">
      <c r="A2120" s="47">
        <v>2118.0</v>
      </c>
      <c r="B2120" s="43" t="s">
        <v>64</v>
      </c>
    </row>
    <row r="2121" ht="15.75" customHeight="1">
      <c r="A2121" s="47">
        <v>2119.0</v>
      </c>
      <c r="B2121" s="43" t="s">
        <v>64</v>
      </c>
    </row>
    <row r="2122" ht="15.75" customHeight="1">
      <c r="A2122" s="47">
        <v>2120.0</v>
      </c>
      <c r="B2122" s="43" t="s">
        <v>63</v>
      </c>
    </row>
    <row r="2123" ht="15.75" customHeight="1">
      <c r="A2123" s="47">
        <v>2121.0</v>
      </c>
      <c r="B2123" s="43" t="s">
        <v>61</v>
      </c>
    </row>
    <row r="2124" ht="15.75" customHeight="1">
      <c r="A2124" s="47">
        <v>2122.0</v>
      </c>
      <c r="B2124" s="43" t="s">
        <v>59</v>
      </c>
    </row>
    <row r="2125" ht="15.75" customHeight="1">
      <c r="A2125" s="47">
        <v>2123.0</v>
      </c>
      <c r="B2125" s="43" t="s">
        <v>64</v>
      </c>
    </row>
    <row r="2126" ht="15.75" customHeight="1">
      <c r="A2126" s="47">
        <v>2124.0</v>
      </c>
      <c r="B2126" s="43" t="s">
        <v>65</v>
      </c>
    </row>
    <row r="2127" ht="15.75" customHeight="1">
      <c r="A2127" s="47">
        <v>2125.0</v>
      </c>
      <c r="B2127" s="43" t="s">
        <v>64</v>
      </c>
    </row>
    <row r="2128" ht="15.75" customHeight="1">
      <c r="A2128" s="47">
        <v>2126.0</v>
      </c>
      <c r="B2128" s="43" t="s">
        <v>63</v>
      </c>
    </row>
    <row r="2129" ht="15.75" customHeight="1">
      <c r="A2129" s="47">
        <v>2127.0</v>
      </c>
      <c r="B2129" s="43" t="s">
        <v>64</v>
      </c>
    </row>
    <row r="2130" ht="15.75" customHeight="1">
      <c r="A2130" s="47">
        <v>2128.0</v>
      </c>
      <c r="B2130" s="43" t="s">
        <v>64</v>
      </c>
    </row>
    <row r="2131" ht="15.75" customHeight="1">
      <c r="A2131" s="47">
        <v>2129.0</v>
      </c>
      <c r="B2131" s="43" t="s">
        <v>59</v>
      </c>
    </row>
    <row r="2132" ht="15.75" customHeight="1">
      <c r="A2132" s="47">
        <v>2130.0</v>
      </c>
      <c r="B2132" s="43" t="s">
        <v>65</v>
      </c>
    </row>
    <row r="2133" ht="15.75" customHeight="1">
      <c r="A2133" s="47">
        <v>2131.0</v>
      </c>
      <c r="B2133" s="43" t="s">
        <v>59</v>
      </c>
    </row>
    <row r="2134" ht="15.75" customHeight="1">
      <c r="A2134" s="47">
        <v>2132.0</v>
      </c>
      <c r="B2134" s="43" t="s">
        <v>65</v>
      </c>
    </row>
    <row r="2135" ht="15.75" customHeight="1">
      <c r="A2135" s="47">
        <v>2133.0</v>
      </c>
      <c r="B2135" s="43" t="s">
        <v>59</v>
      </c>
    </row>
    <row r="2136" ht="15.75" customHeight="1">
      <c r="A2136" s="47">
        <v>2134.0</v>
      </c>
      <c r="B2136" s="43" t="s">
        <v>65</v>
      </c>
    </row>
    <row r="2137" ht="15.75" customHeight="1">
      <c r="A2137" s="47">
        <v>2135.0</v>
      </c>
      <c r="B2137" s="43" t="s">
        <v>61</v>
      </c>
    </row>
    <row r="2138" ht="15.75" customHeight="1">
      <c r="A2138" s="47">
        <v>2136.0</v>
      </c>
      <c r="B2138" s="43" t="s">
        <v>64</v>
      </c>
    </row>
    <row r="2139" ht="15.75" customHeight="1">
      <c r="A2139" s="47">
        <v>2137.0</v>
      </c>
      <c r="B2139" s="43" t="s">
        <v>62</v>
      </c>
    </row>
    <row r="2140" ht="15.75" customHeight="1">
      <c r="A2140" s="47">
        <v>2138.0</v>
      </c>
      <c r="B2140" s="43" t="s">
        <v>61</v>
      </c>
    </row>
    <row r="2141" ht="15.75" customHeight="1">
      <c r="A2141" s="47">
        <v>2139.0</v>
      </c>
      <c r="B2141" s="43" t="s">
        <v>59</v>
      </c>
    </row>
    <row r="2142" ht="15.75" customHeight="1">
      <c r="A2142" s="47">
        <v>2140.0</v>
      </c>
      <c r="B2142" s="43" t="s">
        <v>64</v>
      </c>
    </row>
    <row r="2143" ht="15.75" customHeight="1">
      <c r="A2143" s="47">
        <v>2141.0</v>
      </c>
      <c r="B2143" s="43" t="s">
        <v>64</v>
      </c>
    </row>
    <row r="2144" ht="15.75" customHeight="1">
      <c r="A2144" s="47">
        <v>2142.0</v>
      </c>
      <c r="B2144" s="43" t="s">
        <v>65</v>
      </c>
    </row>
    <row r="2145" ht="15.75" customHeight="1">
      <c r="A2145" s="47">
        <v>2143.0</v>
      </c>
      <c r="B2145" s="43" t="s">
        <v>59</v>
      </c>
    </row>
    <row r="2146" ht="15.75" customHeight="1">
      <c r="A2146" s="47">
        <v>2144.0</v>
      </c>
      <c r="B2146" s="43" t="s">
        <v>64</v>
      </c>
    </row>
    <row r="2147" ht="15.75" customHeight="1">
      <c r="A2147" s="47">
        <v>2145.0</v>
      </c>
      <c r="B2147" s="43" t="s">
        <v>64</v>
      </c>
    </row>
    <row r="2148" ht="15.75" customHeight="1">
      <c r="A2148" s="47">
        <v>2146.0</v>
      </c>
      <c r="B2148" s="43" t="s">
        <v>64</v>
      </c>
    </row>
    <row r="2149" ht="15.75" customHeight="1">
      <c r="A2149" s="47">
        <v>2147.0</v>
      </c>
      <c r="B2149" s="43" t="s">
        <v>65</v>
      </c>
    </row>
    <row r="2150" ht="15.75" customHeight="1">
      <c r="A2150" s="47">
        <v>2148.0</v>
      </c>
      <c r="B2150" s="43" t="s">
        <v>65</v>
      </c>
    </row>
    <row r="2151" ht="15.75" customHeight="1">
      <c r="A2151" s="47">
        <v>2149.0</v>
      </c>
      <c r="B2151" s="43" t="s">
        <v>65</v>
      </c>
    </row>
    <row r="2152" ht="15.75" customHeight="1">
      <c r="A2152" s="47">
        <v>2150.0</v>
      </c>
      <c r="B2152" s="43" t="s">
        <v>63</v>
      </c>
    </row>
    <row r="2153" ht="15.75" customHeight="1">
      <c r="A2153" s="47">
        <v>2151.0</v>
      </c>
      <c r="B2153" s="43" t="s">
        <v>64</v>
      </c>
    </row>
    <row r="2154" ht="15.75" customHeight="1">
      <c r="A2154" s="47">
        <v>2152.0</v>
      </c>
      <c r="B2154" s="43" t="s">
        <v>59</v>
      </c>
    </row>
    <row r="2155" ht="15.75" customHeight="1">
      <c r="A2155" s="47">
        <v>2153.0</v>
      </c>
      <c r="B2155" s="43" t="s">
        <v>59</v>
      </c>
    </row>
    <row r="2156" ht="15.75" customHeight="1">
      <c r="A2156" s="47">
        <v>2154.0</v>
      </c>
      <c r="B2156" s="43" t="s">
        <v>61</v>
      </c>
    </row>
    <row r="2157" ht="15.75" customHeight="1">
      <c r="A2157" s="47">
        <v>2155.0</v>
      </c>
      <c r="B2157" s="43" t="s">
        <v>64</v>
      </c>
    </row>
    <row r="2158" ht="15.75" customHeight="1">
      <c r="A2158" s="47">
        <v>2156.0</v>
      </c>
      <c r="B2158" s="43" t="s">
        <v>65</v>
      </c>
    </row>
    <row r="2159" ht="15.75" customHeight="1">
      <c r="A2159" s="47">
        <v>2157.0</v>
      </c>
      <c r="B2159" s="43" t="s">
        <v>59</v>
      </c>
    </row>
    <row r="2160" ht="15.75" customHeight="1">
      <c r="A2160" s="47">
        <v>2158.0</v>
      </c>
      <c r="B2160" s="43" t="s">
        <v>59</v>
      </c>
    </row>
    <row r="2161" ht="15.75" customHeight="1">
      <c r="A2161" s="47">
        <v>2159.0</v>
      </c>
      <c r="B2161" s="43" t="s">
        <v>64</v>
      </c>
    </row>
    <row r="2162" ht="15.75" customHeight="1">
      <c r="A2162" s="47">
        <v>2160.0</v>
      </c>
      <c r="B2162" s="43" t="s">
        <v>65</v>
      </c>
    </row>
    <row r="2163" ht="15.75" customHeight="1">
      <c r="A2163" s="47">
        <v>2161.0</v>
      </c>
      <c r="B2163" s="43" t="s">
        <v>64</v>
      </c>
    </row>
    <row r="2164" ht="15.75" customHeight="1">
      <c r="A2164" s="47">
        <v>2162.0</v>
      </c>
      <c r="B2164" s="43" t="s">
        <v>63</v>
      </c>
    </row>
    <row r="2165" ht="15.75" customHeight="1">
      <c r="A2165" s="47">
        <v>2163.0</v>
      </c>
      <c r="B2165" s="43" t="s">
        <v>65</v>
      </c>
    </row>
    <row r="2166" ht="15.75" customHeight="1">
      <c r="A2166" s="47">
        <v>2164.0</v>
      </c>
      <c r="B2166" s="43" t="s">
        <v>64</v>
      </c>
    </row>
    <row r="2167" ht="15.75" customHeight="1">
      <c r="A2167" s="47">
        <v>2165.0</v>
      </c>
      <c r="B2167" s="43" t="s">
        <v>64</v>
      </c>
    </row>
    <row r="2168" ht="15.75" customHeight="1">
      <c r="A2168" s="47">
        <v>2166.0</v>
      </c>
      <c r="B2168" s="43" t="s">
        <v>59</v>
      </c>
    </row>
    <row r="2169" ht="15.75" customHeight="1">
      <c r="A2169" s="47">
        <v>2167.0</v>
      </c>
      <c r="B2169" s="43" t="s">
        <v>65</v>
      </c>
    </row>
    <row r="2170" ht="15.75" customHeight="1">
      <c r="A2170" s="47">
        <v>2168.0</v>
      </c>
      <c r="B2170" s="43" t="s">
        <v>61</v>
      </c>
    </row>
    <row r="2171" ht="15.75" customHeight="1">
      <c r="A2171" s="47">
        <v>2169.0</v>
      </c>
      <c r="B2171" s="43" t="s">
        <v>64</v>
      </c>
    </row>
    <row r="2172" ht="15.75" customHeight="1">
      <c r="A2172" s="47">
        <v>2170.0</v>
      </c>
      <c r="B2172" s="43" t="s">
        <v>59</v>
      </c>
    </row>
    <row r="2173" ht="15.75" customHeight="1">
      <c r="A2173" s="47">
        <v>2171.0</v>
      </c>
      <c r="B2173" s="43" t="s">
        <v>64</v>
      </c>
    </row>
    <row r="2174" ht="15.75" customHeight="1">
      <c r="A2174" s="47">
        <v>2172.0</v>
      </c>
      <c r="B2174" s="43" t="s">
        <v>64</v>
      </c>
    </row>
    <row r="2175" ht="15.75" customHeight="1">
      <c r="A2175" s="47">
        <v>2173.0</v>
      </c>
      <c r="B2175" s="43" t="s">
        <v>64</v>
      </c>
    </row>
    <row r="2176" ht="15.75" customHeight="1">
      <c r="A2176" s="47">
        <v>2174.0</v>
      </c>
      <c r="B2176" s="43" t="s">
        <v>64</v>
      </c>
    </row>
    <row r="2177" ht="15.75" customHeight="1">
      <c r="A2177" s="47">
        <v>2175.0</v>
      </c>
      <c r="B2177" s="43" t="s">
        <v>63</v>
      </c>
    </row>
    <row r="2178" ht="15.75" customHeight="1">
      <c r="A2178" s="47">
        <v>2176.0</v>
      </c>
      <c r="B2178" s="43" t="s">
        <v>59</v>
      </c>
    </row>
    <row r="2179" ht="15.75" customHeight="1">
      <c r="A2179" s="47">
        <v>2177.0</v>
      </c>
      <c r="B2179" s="43" t="s">
        <v>63</v>
      </c>
    </row>
    <row r="2180" ht="15.75" customHeight="1">
      <c r="A2180" s="47">
        <v>2178.0</v>
      </c>
      <c r="B2180" s="43" t="s">
        <v>65</v>
      </c>
    </row>
    <row r="2181" ht="15.75" customHeight="1">
      <c r="A2181" s="47">
        <v>2179.0</v>
      </c>
      <c r="B2181" s="43" t="s">
        <v>64</v>
      </c>
    </row>
    <row r="2182" ht="15.75" customHeight="1">
      <c r="A2182" s="47">
        <v>2180.0</v>
      </c>
      <c r="B2182" s="43" t="s">
        <v>63</v>
      </c>
    </row>
    <row r="2183" ht="15.75" customHeight="1">
      <c r="A2183" s="47">
        <v>2181.0</v>
      </c>
      <c r="B2183" s="43" t="s">
        <v>64</v>
      </c>
    </row>
    <row r="2184" ht="15.75" customHeight="1">
      <c r="A2184" s="47">
        <v>2182.0</v>
      </c>
      <c r="B2184" s="43" t="s">
        <v>65</v>
      </c>
    </row>
    <row r="2185" ht="15.75" customHeight="1">
      <c r="A2185" s="47">
        <v>2183.0</v>
      </c>
      <c r="B2185" s="43" t="s">
        <v>58</v>
      </c>
    </row>
    <row r="2186" ht="15.75" customHeight="1">
      <c r="A2186" s="47">
        <v>2184.0</v>
      </c>
      <c r="B2186" s="43" t="s">
        <v>64</v>
      </c>
    </row>
    <row r="2187" ht="15.75" customHeight="1">
      <c r="A2187" s="47">
        <v>2185.0</v>
      </c>
      <c r="B2187" s="43" t="s">
        <v>64</v>
      </c>
    </row>
    <row r="2188" ht="15.75" customHeight="1">
      <c r="A2188" s="47">
        <v>2186.0</v>
      </c>
      <c r="B2188" s="43" t="s">
        <v>65</v>
      </c>
    </row>
    <row r="2189" ht="15.75" customHeight="1">
      <c r="A2189" s="47">
        <v>2187.0</v>
      </c>
      <c r="B2189" s="43" t="s">
        <v>65</v>
      </c>
    </row>
    <row r="2190" ht="15.75" customHeight="1">
      <c r="A2190" s="47">
        <v>2188.0</v>
      </c>
      <c r="B2190" s="43" t="s">
        <v>64</v>
      </c>
    </row>
    <row r="2191" ht="15.75" customHeight="1">
      <c r="A2191" s="47">
        <v>2189.0</v>
      </c>
      <c r="B2191" s="43" t="s">
        <v>61</v>
      </c>
    </row>
    <row r="2192" ht="15.75" customHeight="1">
      <c r="A2192" s="47">
        <v>2190.0</v>
      </c>
      <c r="B2192" s="43" t="s">
        <v>63</v>
      </c>
    </row>
    <row r="2193" ht="15.75" customHeight="1">
      <c r="A2193" s="47">
        <v>2191.0</v>
      </c>
      <c r="B2193" s="43" t="s">
        <v>62</v>
      </c>
    </row>
    <row r="2194" ht="15.75" customHeight="1">
      <c r="A2194" s="47">
        <v>2192.0</v>
      </c>
      <c r="B2194" s="43" t="s">
        <v>61</v>
      </c>
    </row>
    <row r="2195" ht="15.75" customHeight="1">
      <c r="A2195" s="47">
        <v>2193.0</v>
      </c>
      <c r="B2195" s="43" t="s">
        <v>64</v>
      </c>
    </row>
    <row r="2196" ht="15.75" customHeight="1">
      <c r="A2196" s="47">
        <v>2194.0</v>
      </c>
      <c r="B2196" s="43" t="s">
        <v>59</v>
      </c>
    </row>
    <row r="2197" ht="15.75" customHeight="1">
      <c r="A2197" s="47">
        <v>2195.0</v>
      </c>
      <c r="B2197" s="43" t="s">
        <v>58</v>
      </c>
    </row>
    <row r="2198" ht="15.75" customHeight="1">
      <c r="A2198" s="47">
        <v>2196.0</v>
      </c>
      <c r="B2198" s="43" t="s">
        <v>62</v>
      </c>
    </row>
    <row r="2199" ht="15.75" customHeight="1">
      <c r="A2199" s="47">
        <v>2197.0</v>
      </c>
      <c r="B2199" s="43" t="s">
        <v>64</v>
      </c>
    </row>
    <row r="2200" ht="15.75" customHeight="1">
      <c r="A2200" s="47">
        <v>2198.0</v>
      </c>
      <c r="B2200" s="43" t="s">
        <v>65</v>
      </c>
    </row>
    <row r="2201" ht="15.75" customHeight="1">
      <c r="A2201" s="47">
        <v>2199.0</v>
      </c>
      <c r="B2201" s="43" t="s">
        <v>64</v>
      </c>
    </row>
    <row r="2202" ht="15.75" customHeight="1">
      <c r="A2202" s="47">
        <v>2200.0</v>
      </c>
      <c r="B2202" s="43" t="s">
        <v>64</v>
      </c>
    </row>
    <row r="2203" ht="15.75" customHeight="1">
      <c r="A2203" s="47">
        <v>2201.0</v>
      </c>
      <c r="B2203" s="43" t="s">
        <v>63</v>
      </c>
    </row>
    <row r="2204" ht="15.75" customHeight="1">
      <c r="A2204" s="47">
        <v>2202.0</v>
      </c>
      <c r="B2204" s="43" t="s">
        <v>59</v>
      </c>
    </row>
    <row r="2205" ht="15.75" customHeight="1">
      <c r="A2205" s="47">
        <v>2203.0</v>
      </c>
      <c r="B2205" s="43" t="s">
        <v>63</v>
      </c>
    </row>
    <row r="2206" ht="15.75" customHeight="1">
      <c r="A2206" s="47">
        <v>2204.0</v>
      </c>
      <c r="B2206" s="43" t="s">
        <v>64</v>
      </c>
    </row>
    <row r="2207" ht="15.75" customHeight="1">
      <c r="A2207" s="47">
        <v>2205.0</v>
      </c>
      <c r="B2207" s="43" t="s">
        <v>64</v>
      </c>
    </row>
    <row r="2208" ht="15.75" customHeight="1">
      <c r="A2208" s="47">
        <v>2206.0</v>
      </c>
      <c r="B2208" s="43" t="s">
        <v>64</v>
      </c>
    </row>
    <row r="2209" ht="15.75" customHeight="1">
      <c r="A2209" s="47">
        <v>2207.0</v>
      </c>
      <c r="B2209" s="43" t="s">
        <v>60</v>
      </c>
    </row>
    <row r="2210" ht="15.75" customHeight="1">
      <c r="A2210" s="47">
        <v>2208.0</v>
      </c>
      <c r="B2210" s="43" t="s">
        <v>59</v>
      </c>
    </row>
    <row r="2211" ht="15.75" customHeight="1">
      <c r="A2211" s="47">
        <v>2209.0</v>
      </c>
      <c r="B2211" s="43" t="s">
        <v>65</v>
      </c>
    </row>
    <row r="2212" ht="15.75" customHeight="1">
      <c r="A2212" s="47">
        <v>2210.0</v>
      </c>
      <c r="B2212" s="43" t="s">
        <v>59</v>
      </c>
    </row>
    <row r="2213" ht="15.75" customHeight="1">
      <c r="A2213" s="47">
        <v>2211.0</v>
      </c>
      <c r="B2213" s="43" t="s">
        <v>64</v>
      </c>
    </row>
    <row r="2214" ht="15.75" customHeight="1">
      <c r="A2214" s="47">
        <v>2212.0</v>
      </c>
      <c r="B2214" s="43" t="s">
        <v>64</v>
      </c>
    </row>
    <row r="2215" ht="15.75" customHeight="1">
      <c r="A2215" s="47">
        <v>2213.0</v>
      </c>
      <c r="B2215" s="43" t="s">
        <v>65</v>
      </c>
    </row>
    <row r="2216" ht="15.75" customHeight="1">
      <c r="A2216" s="47">
        <v>2214.0</v>
      </c>
      <c r="B2216" s="43" t="s">
        <v>65</v>
      </c>
    </row>
    <row r="2217" ht="15.75" customHeight="1">
      <c r="A2217" s="47">
        <v>2215.0</v>
      </c>
      <c r="B2217" s="43" t="s">
        <v>64</v>
      </c>
    </row>
    <row r="2218" ht="15.75" customHeight="1">
      <c r="A2218" s="47">
        <v>2216.0</v>
      </c>
      <c r="B2218" s="43" t="s">
        <v>63</v>
      </c>
    </row>
    <row r="2219" ht="15.75" customHeight="1">
      <c r="A2219" s="47">
        <v>2217.0</v>
      </c>
      <c r="B2219" s="43" t="s">
        <v>64</v>
      </c>
    </row>
    <row r="2220" ht="15.75" customHeight="1">
      <c r="A2220" s="47">
        <v>2218.0</v>
      </c>
      <c r="B2220" s="43" t="s">
        <v>64</v>
      </c>
    </row>
    <row r="2221" ht="15.75" customHeight="1">
      <c r="A2221" s="47">
        <v>2219.0</v>
      </c>
      <c r="B2221" s="43" t="s">
        <v>64</v>
      </c>
    </row>
    <row r="2222" ht="15.75" customHeight="1">
      <c r="A2222" s="47">
        <v>2220.0</v>
      </c>
      <c r="B2222" s="43" t="s">
        <v>65</v>
      </c>
    </row>
    <row r="2223" ht="15.75" customHeight="1">
      <c r="A2223" s="47">
        <v>2221.0</v>
      </c>
      <c r="B2223" s="43" t="s">
        <v>59</v>
      </c>
    </row>
    <row r="2224" ht="15.75" customHeight="1">
      <c r="A2224" s="47">
        <v>2222.0</v>
      </c>
      <c r="B2224" s="43" t="s">
        <v>62</v>
      </c>
    </row>
    <row r="2225" ht="15.75" customHeight="1">
      <c r="A2225" s="47">
        <v>2223.0</v>
      </c>
      <c r="B2225" s="43" t="s">
        <v>64</v>
      </c>
    </row>
    <row r="2226" ht="15.75" customHeight="1">
      <c r="A2226" s="47">
        <v>2224.0</v>
      </c>
      <c r="B2226" s="43" t="s">
        <v>65</v>
      </c>
    </row>
    <row r="2227" ht="15.75" customHeight="1">
      <c r="A2227" s="47">
        <v>2225.0</v>
      </c>
      <c r="B2227" s="43" t="s">
        <v>64</v>
      </c>
    </row>
    <row r="2228" ht="15.75" customHeight="1">
      <c r="A2228" s="47">
        <v>2226.0</v>
      </c>
      <c r="B2228" s="43" t="s">
        <v>65</v>
      </c>
    </row>
    <row r="2229" ht="15.75" customHeight="1">
      <c r="A2229" s="47">
        <v>2227.0</v>
      </c>
      <c r="B2229" s="43" t="s">
        <v>64</v>
      </c>
    </row>
    <row r="2230" ht="15.75" customHeight="1">
      <c r="A2230" s="47">
        <v>2228.0</v>
      </c>
      <c r="B2230" s="43" t="s">
        <v>64</v>
      </c>
    </row>
    <row r="2231" ht="15.75" customHeight="1">
      <c r="A2231" s="47">
        <v>2229.0</v>
      </c>
      <c r="B2231" s="43" t="s">
        <v>58</v>
      </c>
    </row>
    <row r="2232" ht="15.75" customHeight="1">
      <c r="A2232" s="47">
        <v>2230.0</v>
      </c>
      <c r="B2232" s="43" t="s">
        <v>61</v>
      </c>
    </row>
    <row r="2233" ht="15.75" customHeight="1">
      <c r="A2233" s="47">
        <v>2231.0</v>
      </c>
      <c r="B2233" s="43" t="s">
        <v>63</v>
      </c>
    </row>
    <row r="2234" ht="15.75" customHeight="1">
      <c r="A2234" s="47">
        <v>2232.0</v>
      </c>
      <c r="B2234" s="43" t="s">
        <v>64</v>
      </c>
    </row>
    <row r="2235" ht="15.75" customHeight="1">
      <c r="A2235" s="47">
        <v>2233.0</v>
      </c>
      <c r="B2235" s="43" t="s">
        <v>65</v>
      </c>
    </row>
    <row r="2236" ht="15.75" customHeight="1">
      <c r="A2236" s="47">
        <v>2234.0</v>
      </c>
      <c r="B2236" s="43" t="s">
        <v>65</v>
      </c>
    </row>
    <row r="2237" ht="15.75" customHeight="1">
      <c r="A2237" s="47">
        <v>2235.0</v>
      </c>
      <c r="B2237" s="43" t="s">
        <v>64</v>
      </c>
    </row>
    <row r="2238" ht="15.75" customHeight="1">
      <c r="A2238" s="47">
        <v>2236.0</v>
      </c>
      <c r="B2238" s="43" t="s">
        <v>64</v>
      </c>
    </row>
    <row r="2239" ht="15.75" customHeight="1">
      <c r="A2239" s="47">
        <v>2237.0</v>
      </c>
      <c r="B2239" s="43" t="s">
        <v>64</v>
      </c>
    </row>
    <row r="2240" ht="15.75" customHeight="1">
      <c r="A2240" s="47">
        <v>2238.0</v>
      </c>
      <c r="B2240" s="43" t="s">
        <v>64</v>
      </c>
    </row>
    <row r="2241" ht="15.75" customHeight="1">
      <c r="A2241" s="47">
        <v>2239.0</v>
      </c>
      <c r="B2241" s="43" t="s">
        <v>64</v>
      </c>
    </row>
    <row r="2242" ht="15.75" customHeight="1">
      <c r="A2242" s="47">
        <v>2240.0</v>
      </c>
      <c r="B2242" s="43" t="s">
        <v>64</v>
      </c>
    </row>
    <row r="2243" ht="15.75" customHeight="1">
      <c r="A2243" s="47">
        <v>2241.0</v>
      </c>
      <c r="B2243" s="43" t="s">
        <v>64</v>
      </c>
    </row>
    <row r="2244" ht="15.75" customHeight="1">
      <c r="A2244" s="47">
        <v>2242.0</v>
      </c>
      <c r="B2244" s="43" t="s">
        <v>65</v>
      </c>
    </row>
    <row r="2245" ht="15.75" customHeight="1">
      <c r="A2245" s="47">
        <v>2243.0</v>
      </c>
      <c r="B2245" s="43" t="s">
        <v>64</v>
      </c>
    </row>
    <row r="2246" ht="15.75" customHeight="1">
      <c r="A2246" s="47">
        <v>2244.0</v>
      </c>
      <c r="B2246" s="43" t="s">
        <v>63</v>
      </c>
    </row>
    <row r="2247" ht="15.75" customHeight="1">
      <c r="A2247" s="47">
        <v>2245.0</v>
      </c>
      <c r="B2247" s="43" t="s">
        <v>64</v>
      </c>
    </row>
    <row r="2248" ht="15.75" customHeight="1">
      <c r="A2248" s="47">
        <v>2246.0</v>
      </c>
      <c r="B2248" s="43" t="s">
        <v>65</v>
      </c>
    </row>
    <row r="2249" ht="15.75" customHeight="1">
      <c r="A2249" s="47">
        <v>2247.0</v>
      </c>
      <c r="B2249" s="43" t="s">
        <v>62</v>
      </c>
    </row>
    <row r="2250" ht="15.75" customHeight="1">
      <c r="A2250" s="47">
        <v>2248.0</v>
      </c>
      <c r="B2250" s="43" t="s">
        <v>64</v>
      </c>
    </row>
    <row r="2251" ht="15.75" customHeight="1">
      <c r="A2251" s="47">
        <v>2249.0</v>
      </c>
      <c r="B2251" s="43" t="s">
        <v>65</v>
      </c>
    </row>
    <row r="2252" ht="15.75" customHeight="1">
      <c r="A2252" s="47">
        <v>2250.0</v>
      </c>
      <c r="B2252" s="43" t="s">
        <v>65</v>
      </c>
    </row>
    <row r="2253" ht="15.75" customHeight="1">
      <c r="A2253" s="47">
        <v>2251.0</v>
      </c>
      <c r="B2253" s="43" t="s">
        <v>64</v>
      </c>
    </row>
    <row r="2254" ht="15.75" customHeight="1">
      <c r="A2254" s="47">
        <v>2252.0</v>
      </c>
      <c r="B2254" s="43" t="s">
        <v>65</v>
      </c>
    </row>
    <row r="2255" ht="15.75" customHeight="1">
      <c r="A2255" s="47">
        <v>2253.0</v>
      </c>
      <c r="B2255" s="43" t="s">
        <v>64</v>
      </c>
    </row>
    <row r="2256" ht="15.75" customHeight="1">
      <c r="A2256" s="47">
        <v>2254.0</v>
      </c>
      <c r="B2256" s="43" t="s">
        <v>65</v>
      </c>
    </row>
    <row r="2257" ht="15.75" customHeight="1">
      <c r="A2257" s="47">
        <v>2255.0</v>
      </c>
      <c r="B2257" s="43" t="s">
        <v>59</v>
      </c>
    </row>
    <row r="2258" ht="15.75" customHeight="1">
      <c r="A2258" s="47">
        <v>2256.0</v>
      </c>
      <c r="B2258" s="43" t="s">
        <v>59</v>
      </c>
    </row>
    <row r="2259" ht="15.75" customHeight="1">
      <c r="A2259" s="47">
        <v>2257.0</v>
      </c>
      <c r="B2259" s="43" t="s">
        <v>64</v>
      </c>
    </row>
    <row r="2260" ht="15.75" customHeight="1">
      <c r="A2260" s="47">
        <v>2258.0</v>
      </c>
      <c r="B2260" s="43" t="s">
        <v>65</v>
      </c>
    </row>
    <row r="2261" ht="15.75" customHeight="1">
      <c r="A2261" s="47">
        <v>2259.0</v>
      </c>
      <c r="B2261" s="43" t="s">
        <v>64</v>
      </c>
    </row>
    <row r="2262" ht="15.75" customHeight="1">
      <c r="A2262" s="47">
        <v>2260.0</v>
      </c>
      <c r="B2262" s="43" t="s">
        <v>65</v>
      </c>
    </row>
    <row r="2263" ht="15.75" customHeight="1">
      <c r="A2263" s="47">
        <v>2261.0</v>
      </c>
      <c r="B2263" s="43" t="s">
        <v>65</v>
      </c>
    </row>
    <row r="2264" ht="15.75" customHeight="1">
      <c r="A2264" s="47">
        <v>2262.0</v>
      </c>
      <c r="B2264" s="43" t="s">
        <v>62</v>
      </c>
    </row>
    <row r="2265" ht="15.75" customHeight="1">
      <c r="A2265" s="47">
        <v>2263.0</v>
      </c>
      <c r="B2265" s="43" t="s">
        <v>64</v>
      </c>
    </row>
    <row r="2266" ht="15.75" customHeight="1">
      <c r="A2266" s="47">
        <v>2264.0</v>
      </c>
      <c r="B2266" s="43" t="s">
        <v>64</v>
      </c>
    </row>
    <row r="2267" ht="15.75" customHeight="1">
      <c r="A2267" s="47">
        <v>2265.0</v>
      </c>
      <c r="B2267" s="43" t="s">
        <v>65</v>
      </c>
    </row>
    <row r="2268" ht="15.75" customHeight="1">
      <c r="A2268" s="47">
        <v>2266.0</v>
      </c>
      <c r="B2268" s="43" t="s">
        <v>64</v>
      </c>
    </row>
    <row r="2269" ht="15.75" customHeight="1">
      <c r="A2269" s="47">
        <v>2267.0</v>
      </c>
      <c r="B2269" s="43" t="s">
        <v>64</v>
      </c>
    </row>
    <row r="2270" ht="15.75" customHeight="1">
      <c r="A2270" s="47">
        <v>2268.0</v>
      </c>
      <c r="B2270" s="43" t="s">
        <v>64</v>
      </c>
    </row>
    <row r="2271" ht="15.75" customHeight="1">
      <c r="A2271" s="47">
        <v>2269.0</v>
      </c>
      <c r="B2271" s="43" t="s">
        <v>64</v>
      </c>
    </row>
    <row r="2272" ht="15.75" customHeight="1">
      <c r="A2272" s="47">
        <v>2270.0</v>
      </c>
      <c r="B2272" s="43" t="s">
        <v>64</v>
      </c>
    </row>
    <row r="2273" ht="15.75" customHeight="1">
      <c r="A2273" s="47">
        <v>2271.0</v>
      </c>
      <c r="B2273" s="43" t="s">
        <v>64</v>
      </c>
    </row>
    <row r="2274" ht="15.75" customHeight="1">
      <c r="A2274" s="47">
        <v>2272.0</v>
      </c>
      <c r="B2274" s="43" t="s">
        <v>58</v>
      </c>
    </row>
    <row r="2275" ht="15.75" customHeight="1">
      <c r="A2275" s="47">
        <v>2273.0</v>
      </c>
      <c r="B2275" s="43" t="s">
        <v>63</v>
      </c>
    </row>
    <row r="2276" ht="15.75" customHeight="1">
      <c r="A2276" s="47">
        <v>2274.0</v>
      </c>
      <c r="B2276" s="43" t="s">
        <v>59</v>
      </c>
    </row>
    <row r="2277" ht="15.75" customHeight="1">
      <c r="A2277" s="47">
        <v>2275.0</v>
      </c>
      <c r="B2277" s="43" t="s">
        <v>64</v>
      </c>
    </row>
    <row r="2278" ht="15.75" customHeight="1">
      <c r="A2278" s="47">
        <v>2276.0</v>
      </c>
      <c r="B2278" s="43" t="s">
        <v>64</v>
      </c>
    </row>
    <row r="2279" ht="15.75" customHeight="1">
      <c r="A2279" s="47">
        <v>2277.0</v>
      </c>
      <c r="B2279" s="43" t="s">
        <v>59</v>
      </c>
    </row>
    <row r="2280" ht="15.75" customHeight="1">
      <c r="A2280" s="47">
        <v>2278.0</v>
      </c>
      <c r="B2280" s="43" t="s">
        <v>58</v>
      </c>
    </row>
    <row r="2281" ht="15.75" customHeight="1">
      <c r="A2281" s="47">
        <v>2279.0</v>
      </c>
      <c r="B2281" s="43" t="s">
        <v>65</v>
      </c>
    </row>
    <row r="2282" ht="15.75" customHeight="1">
      <c r="A2282" s="47">
        <v>2280.0</v>
      </c>
      <c r="B2282" s="43" t="s">
        <v>59</v>
      </c>
    </row>
    <row r="2283" ht="15.75" customHeight="1">
      <c r="A2283" s="47">
        <v>2281.0</v>
      </c>
      <c r="B2283" s="43" t="s">
        <v>60</v>
      </c>
    </row>
    <row r="2284" ht="15.75" customHeight="1">
      <c r="A2284" s="47">
        <v>2282.0</v>
      </c>
      <c r="B2284" s="43" t="s">
        <v>59</v>
      </c>
    </row>
    <row r="2285" ht="15.75" customHeight="1">
      <c r="A2285" s="47">
        <v>2283.0</v>
      </c>
      <c r="B2285" s="43" t="s">
        <v>65</v>
      </c>
    </row>
    <row r="2286" ht="15.75" customHeight="1">
      <c r="A2286" s="47">
        <v>2284.0</v>
      </c>
      <c r="B2286" s="43" t="s">
        <v>64</v>
      </c>
    </row>
    <row r="2287" ht="15.75" customHeight="1">
      <c r="A2287" s="47">
        <v>2285.0</v>
      </c>
      <c r="B2287" s="43" t="s">
        <v>59</v>
      </c>
    </row>
    <row r="2288" ht="15.75" customHeight="1">
      <c r="A2288" s="47">
        <v>2286.0</v>
      </c>
      <c r="B2288" s="43" t="s">
        <v>63</v>
      </c>
    </row>
    <row r="2289" ht="15.75" customHeight="1">
      <c r="A2289" s="47">
        <v>2287.0</v>
      </c>
      <c r="B2289" s="43" t="s">
        <v>64</v>
      </c>
    </row>
    <row r="2290" ht="15.75" customHeight="1">
      <c r="A2290" s="47">
        <v>2288.0</v>
      </c>
      <c r="B2290" s="43" t="s">
        <v>64</v>
      </c>
    </row>
    <row r="2291" ht="15.75" customHeight="1">
      <c r="A2291" s="47">
        <v>2289.0</v>
      </c>
      <c r="B2291" s="43" t="s">
        <v>65</v>
      </c>
    </row>
    <row r="2292" ht="15.75" customHeight="1">
      <c r="A2292" s="47">
        <v>2290.0</v>
      </c>
      <c r="B2292" s="43" t="s">
        <v>64</v>
      </c>
    </row>
    <row r="2293" ht="15.75" customHeight="1">
      <c r="A2293" s="47">
        <v>2291.0</v>
      </c>
      <c r="B2293" s="43" t="s">
        <v>65</v>
      </c>
    </row>
    <row r="2294" ht="15.75" customHeight="1">
      <c r="A2294" s="47">
        <v>2292.0</v>
      </c>
      <c r="B2294" s="43" t="s">
        <v>64</v>
      </c>
    </row>
    <row r="2295" ht="15.75" customHeight="1">
      <c r="A2295" s="47">
        <v>2293.0</v>
      </c>
      <c r="B2295" s="43" t="s">
        <v>63</v>
      </c>
    </row>
    <row r="2296" ht="15.75" customHeight="1">
      <c r="A2296" s="47">
        <v>2294.0</v>
      </c>
      <c r="B2296" s="43" t="s">
        <v>64</v>
      </c>
    </row>
    <row r="2297" ht="15.75" customHeight="1">
      <c r="A2297" s="47">
        <v>2295.0</v>
      </c>
      <c r="B2297" s="43" t="s">
        <v>64</v>
      </c>
    </row>
    <row r="2298" ht="15.75" customHeight="1">
      <c r="A2298" s="47">
        <v>2296.0</v>
      </c>
      <c r="B2298" s="43" t="s">
        <v>65</v>
      </c>
    </row>
    <row r="2299" ht="15.75" customHeight="1">
      <c r="A2299" s="47">
        <v>2297.0</v>
      </c>
      <c r="B2299" s="43" t="s">
        <v>59</v>
      </c>
    </row>
    <row r="2300" ht="15.75" customHeight="1">
      <c r="A2300" s="47">
        <v>2298.0</v>
      </c>
      <c r="B2300" s="43" t="s">
        <v>64</v>
      </c>
    </row>
    <row r="2301" ht="15.75" customHeight="1">
      <c r="A2301" s="47">
        <v>2299.0</v>
      </c>
      <c r="B2301" s="43" t="s">
        <v>66</v>
      </c>
    </row>
    <row r="2302" ht="15.75" customHeight="1">
      <c r="A2302" s="47">
        <v>2300.0</v>
      </c>
      <c r="B2302" s="43" t="s">
        <v>63</v>
      </c>
    </row>
    <row r="2303" ht="15.75" customHeight="1">
      <c r="A2303" s="47">
        <v>2301.0</v>
      </c>
      <c r="B2303" s="43" t="s">
        <v>63</v>
      </c>
    </row>
    <row r="2304" ht="15.75" customHeight="1">
      <c r="A2304" s="47">
        <v>2302.0</v>
      </c>
      <c r="B2304" s="43" t="s">
        <v>59</v>
      </c>
    </row>
    <row r="2305" ht="15.75" customHeight="1">
      <c r="A2305" s="47">
        <v>2303.0</v>
      </c>
      <c r="B2305" s="43" t="s">
        <v>65</v>
      </c>
    </row>
    <row r="2306" ht="15.75" customHeight="1">
      <c r="A2306" s="47">
        <v>2304.0</v>
      </c>
      <c r="B2306" s="43" t="s">
        <v>63</v>
      </c>
    </row>
    <row r="2307" ht="15.75" customHeight="1">
      <c r="A2307" s="47">
        <v>2305.0</v>
      </c>
      <c r="B2307" s="43" t="s">
        <v>59</v>
      </c>
    </row>
    <row r="2308" ht="15.75" customHeight="1">
      <c r="A2308" s="47">
        <v>2306.0</v>
      </c>
      <c r="B2308" s="43" t="s">
        <v>64</v>
      </c>
    </row>
    <row r="2309" ht="15.75" customHeight="1">
      <c r="A2309" s="47">
        <v>2307.0</v>
      </c>
      <c r="B2309" s="43" t="s">
        <v>64</v>
      </c>
    </row>
    <row r="2310" ht="15.75" customHeight="1">
      <c r="A2310" s="47">
        <v>2308.0</v>
      </c>
      <c r="B2310" s="43" t="s">
        <v>65</v>
      </c>
    </row>
    <row r="2311" ht="15.75" customHeight="1">
      <c r="A2311" s="47">
        <v>2309.0</v>
      </c>
      <c r="B2311" s="43" t="s">
        <v>64</v>
      </c>
    </row>
    <row r="2312" ht="15.75" customHeight="1">
      <c r="A2312" s="47">
        <v>2310.0</v>
      </c>
      <c r="B2312" s="43" t="s">
        <v>63</v>
      </c>
    </row>
    <row r="2313" ht="15.75" customHeight="1">
      <c r="A2313" s="47">
        <v>2311.0</v>
      </c>
      <c r="B2313" s="43" t="s">
        <v>63</v>
      </c>
    </row>
    <row r="2314" ht="15.75" customHeight="1">
      <c r="A2314" s="47">
        <v>2312.0</v>
      </c>
      <c r="B2314" s="43" t="s">
        <v>64</v>
      </c>
    </row>
    <row r="2315" ht="15.75" customHeight="1">
      <c r="A2315" s="47">
        <v>2313.0</v>
      </c>
      <c r="B2315" s="43" t="s">
        <v>65</v>
      </c>
    </row>
    <row r="2316" ht="15.75" customHeight="1">
      <c r="A2316" s="47">
        <v>2314.0</v>
      </c>
      <c r="B2316" s="43" t="s">
        <v>64</v>
      </c>
    </row>
    <row r="2317" ht="15.75" customHeight="1">
      <c r="A2317" s="47">
        <v>2315.0</v>
      </c>
      <c r="B2317" s="43" t="s">
        <v>59</v>
      </c>
    </row>
    <row r="2318" ht="15.75" customHeight="1">
      <c r="A2318" s="47">
        <v>2316.0</v>
      </c>
      <c r="B2318" s="43" t="s">
        <v>65</v>
      </c>
    </row>
    <row r="2319" ht="15.75" customHeight="1">
      <c r="A2319" s="47">
        <v>2317.0</v>
      </c>
      <c r="B2319" s="43" t="s">
        <v>65</v>
      </c>
    </row>
    <row r="2320" ht="15.75" customHeight="1">
      <c r="A2320" s="47">
        <v>2318.0</v>
      </c>
      <c r="B2320" s="43" t="s">
        <v>64</v>
      </c>
    </row>
    <row r="2321" ht="15.75" customHeight="1">
      <c r="A2321" s="47">
        <v>2319.0</v>
      </c>
      <c r="B2321" s="43" t="s">
        <v>65</v>
      </c>
    </row>
    <row r="2322" ht="15.75" customHeight="1">
      <c r="A2322" s="47">
        <v>2320.0</v>
      </c>
      <c r="B2322" s="43" t="s">
        <v>63</v>
      </c>
    </row>
    <row r="2323" ht="15.75" customHeight="1">
      <c r="A2323" s="47">
        <v>2321.0</v>
      </c>
      <c r="B2323" s="43" t="s">
        <v>64</v>
      </c>
    </row>
    <row r="2324" ht="15.75" customHeight="1">
      <c r="A2324" s="47">
        <v>2322.0</v>
      </c>
      <c r="B2324" s="43" t="s">
        <v>65</v>
      </c>
    </row>
    <row r="2325" ht="15.75" customHeight="1">
      <c r="A2325" s="47">
        <v>2323.0</v>
      </c>
      <c r="B2325" s="43" t="s">
        <v>63</v>
      </c>
    </row>
    <row r="2326" ht="15.75" customHeight="1">
      <c r="A2326" s="47">
        <v>2324.0</v>
      </c>
      <c r="B2326" s="43" t="s">
        <v>59</v>
      </c>
    </row>
    <row r="2327" ht="15.75" customHeight="1">
      <c r="A2327" s="47">
        <v>2325.0</v>
      </c>
      <c r="B2327" s="43" t="s">
        <v>65</v>
      </c>
    </row>
    <row r="2328" ht="15.75" customHeight="1">
      <c r="A2328" s="47">
        <v>2326.0</v>
      </c>
      <c r="B2328" s="43" t="s">
        <v>64</v>
      </c>
    </row>
    <row r="2329" ht="15.75" customHeight="1">
      <c r="A2329" s="47">
        <v>2327.0</v>
      </c>
      <c r="B2329" s="43" t="s">
        <v>59</v>
      </c>
    </row>
    <row r="2330" ht="15.75" customHeight="1">
      <c r="A2330" s="47">
        <v>2328.0</v>
      </c>
      <c r="B2330" s="43" t="s">
        <v>64</v>
      </c>
    </row>
    <row r="2331" ht="15.75" customHeight="1">
      <c r="A2331" s="47">
        <v>2329.0</v>
      </c>
      <c r="B2331" s="43" t="s">
        <v>65</v>
      </c>
    </row>
    <row r="2332" ht="15.75" customHeight="1">
      <c r="A2332" s="47">
        <v>2330.0</v>
      </c>
      <c r="B2332" s="43" t="s">
        <v>58</v>
      </c>
    </row>
    <row r="2333" ht="15.75" customHeight="1">
      <c r="A2333" s="47">
        <v>2331.0</v>
      </c>
      <c r="B2333" s="43" t="s">
        <v>59</v>
      </c>
    </row>
    <row r="2334" ht="15.75" customHeight="1">
      <c r="A2334" s="47">
        <v>2332.0</v>
      </c>
      <c r="B2334" s="43" t="s">
        <v>65</v>
      </c>
    </row>
    <row r="2335" ht="15.75" customHeight="1">
      <c r="A2335" s="47">
        <v>2333.0</v>
      </c>
      <c r="B2335" s="43" t="s">
        <v>65</v>
      </c>
    </row>
    <row r="2336" ht="15.75" customHeight="1">
      <c r="A2336" s="47">
        <v>2334.0</v>
      </c>
      <c r="B2336" s="43" t="s">
        <v>59</v>
      </c>
    </row>
    <row r="2337" ht="15.75" customHeight="1">
      <c r="A2337" s="47">
        <v>2335.0</v>
      </c>
      <c r="B2337" s="43" t="s">
        <v>59</v>
      </c>
    </row>
    <row r="2338" ht="15.75" customHeight="1">
      <c r="A2338" s="47">
        <v>2336.0</v>
      </c>
      <c r="B2338" s="43" t="s">
        <v>65</v>
      </c>
    </row>
    <row r="2339" ht="15.75" customHeight="1">
      <c r="A2339" s="47">
        <v>2337.0</v>
      </c>
      <c r="B2339" s="43" t="s">
        <v>63</v>
      </c>
    </row>
    <row r="2340" ht="15.75" customHeight="1">
      <c r="A2340" s="47">
        <v>2338.0</v>
      </c>
      <c r="B2340" s="43" t="s">
        <v>64</v>
      </c>
    </row>
    <row r="2341" ht="15.75" customHeight="1">
      <c r="A2341" s="47">
        <v>2339.0</v>
      </c>
      <c r="B2341" s="43" t="s">
        <v>64</v>
      </c>
    </row>
    <row r="2342" ht="15.75" customHeight="1">
      <c r="A2342" s="47">
        <v>2340.0</v>
      </c>
      <c r="B2342" s="43" t="s">
        <v>64</v>
      </c>
    </row>
    <row r="2343" ht="15.75" customHeight="1">
      <c r="A2343" s="47">
        <v>2341.0</v>
      </c>
      <c r="B2343" s="43" t="s">
        <v>64</v>
      </c>
    </row>
    <row r="2344" ht="15.75" customHeight="1">
      <c r="A2344" s="47">
        <v>2342.0</v>
      </c>
      <c r="B2344" s="43" t="s">
        <v>65</v>
      </c>
    </row>
    <row r="2345" ht="15.75" customHeight="1">
      <c r="A2345" s="47">
        <v>2343.0</v>
      </c>
      <c r="B2345" s="43" t="s">
        <v>58</v>
      </c>
    </row>
    <row r="2346" ht="15.75" customHeight="1">
      <c r="A2346" s="47">
        <v>2344.0</v>
      </c>
      <c r="B2346" s="43" t="s">
        <v>63</v>
      </c>
    </row>
    <row r="2347" ht="15.75" customHeight="1">
      <c r="A2347" s="47">
        <v>2345.0</v>
      </c>
      <c r="B2347" s="43" t="s">
        <v>65</v>
      </c>
    </row>
    <row r="2348" ht="15.75" customHeight="1">
      <c r="A2348" s="47">
        <v>2346.0</v>
      </c>
      <c r="B2348" s="43" t="s">
        <v>59</v>
      </c>
    </row>
    <row r="2349" ht="15.75" customHeight="1">
      <c r="A2349" s="47">
        <v>2347.0</v>
      </c>
      <c r="B2349" s="43" t="s">
        <v>59</v>
      </c>
    </row>
    <row r="2350" ht="15.75" customHeight="1">
      <c r="A2350" s="47">
        <v>2348.0</v>
      </c>
      <c r="B2350" s="43" t="s">
        <v>64</v>
      </c>
    </row>
    <row r="2351" ht="15.75" customHeight="1">
      <c r="A2351" s="47">
        <v>2349.0</v>
      </c>
      <c r="B2351" s="43" t="s">
        <v>65</v>
      </c>
    </row>
    <row r="2352" ht="15.75" customHeight="1">
      <c r="A2352" s="47">
        <v>2350.0</v>
      </c>
      <c r="B2352" s="43" t="s">
        <v>65</v>
      </c>
    </row>
    <row r="2353" ht="15.75" customHeight="1">
      <c r="A2353" s="47">
        <v>2351.0</v>
      </c>
      <c r="B2353" s="43" t="s">
        <v>64</v>
      </c>
    </row>
    <row r="2354" ht="15.75" customHeight="1">
      <c r="A2354" s="47">
        <v>2352.0</v>
      </c>
      <c r="B2354" s="43" t="s">
        <v>65</v>
      </c>
    </row>
    <row r="2355" ht="15.75" customHeight="1">
      <c r="A2355" s="47">
        <v>2353.0</v>
      </c>
      <c r="B2355" s="43" t="s">
        <v>65</v>
      </c>
    </row>
    <row r="2356" ht="15.75" customHeight="1">
      <c r="A2356" s="47">
        <v>2354.0</v>
      </c>
      <c r="B2356" s="43" t="s">
        <v>65</v>
      </c>
    </row>
    <row r="2357" ht="15.75" customHeight="1">
      <c r="A2357" s="47">
        <v>2355.0</v>
      </c>
      <c r="B2357" s="43" t="s">
        <v>64</v>
      </c>
    </row>
    <row r="2358" ht="15.75" customHeight="1">
      <c r="A2358" s="47">
        <v>2356.0</v>
      </c>
      <c r="B2358" s="43" t="s">
        <v>63</v>
      </c>
    </row>
    <row r="2359" ht="15.75" customHeight="1">
      <c r="A2359" s="47">
        <v>2357.0</v>
      </c>
      <c r="B2359" s="43" t="s">
        <v>62</v>
      </c>
    </row>
    <row r="2360" ht="15.75" customHeight="1">
      <c r="A2360" s="47">
        <v>2358.0</v>
      </c>
      <c r="B2360" s="43" t="s">
        <v>59</v>
      </c>
    </row>
    <row r="2361" ht="15.75" customHeight="1">
      <c r="A2361" s="47">
        <v>2359.0</v>
      </c>
      <c r="B2361" s="43" t="s">
        <v>63</v>
      </c>
    </row>
    <row r="2362" ht="15.75" customHeight="1">
      <c r="A2362" s="47">
        <v>2360.0</v>
      </c>
      <c r="B2362" s="43" t="s">
        <v>65</v>
      </c>
    </row>
    <row r="2363" ht="15.75" customHeight="1">
      <c r="A2363" s="47">
        <v>2361.0</v>
      </c>
      <c r="B2363" s="43" t="s">
        <v>64</v>
      </c>
    </row>
    <row r="2364" ht="15.75" customHeight="1">
      <c r="A2364" s="47">
        <v>2362.0</v>
      </c>
      <c r="B2364" s="43" t="s">
        <v>63</v>
      </c>
    </row>
    <row r="2365" ht="15.75" customHeight="1">
      <c r="A2365" s="47">
        <v>2363.0</v>
      </c>
      <c r="B2365" s="43" t="s">
        <v>64</v>
      </c>
    </row>
    <row r="2366" ht="15.75" customHeight="1">
      <c r="A2366" s="47">
        <v>2364.0</v>
      </c>
      <c r="B2366" s="43" t="s">
        <v>59</v>
      </c>
    </row>
    <row r="2367" ht="15.75" customHeight="1">
      <c r="A2367" s="47">
        <v>2365.0</v>
      </c>
      <c r="B2367" s="43" t="s">
        <v>64</v>
      </c>
    </row>
    <row r="2368" ht="15.75" customHeight="1">
      <c r="A2368" s="47">
        <v>2366.0</v>
      </c>
      <c r="B2368" s="43" t="s">
        <v>64</v>
      </c>
    </row>
    <row r="2369" ht="15.75" customHeight="1">
      <c r="A2369" s="47">
        <v>2367.0</v>
      </c>
      <c r="B2369" s="43" t="s">
        <v>59</v>
      </c>
    </row>
    <row r="2370" ht="15.75" customHeight="1">
      <c r="A2370" s="47">
        <v>2368.0</v>
      </c>
      <c r="B2370" s="43" t="s">
        <v>65</v>
      </c>
    </row>
    <row r="2371" ht="15.75" customHeight="1">
      <c r="A2371" s="47">
        <v>2369.0</v>
      </c>
      <c r="B2371" s="43" t="s">
        <v>64</v>
      </c>
    </row>
    <row r="2372" ht="15.75" customHeight="1">
      <c r="A2372" s="47">
        <v>2370.0</v>
      </c>
      <c r="B2372" s="43" t="s">
        <v>65</v>
      </c>
    </row>
    <row r="2373" ht="15.75" customHeight="1">
      <c r="A2373" s="47">
        <v>2371.0</v>
      </c>
      <c r="B2373" s="43" t="s">
        <v>65</v>
      </c>
    </row>
    <row r="2374" ht="15.75" customHeight="1">
      <c r="A2374" s="47">
        <v>2372.0</v>
      </c>
      <c r="B2374" s="43" t="s">
        <v>64</v>
      </c>
    </row>
    <row r="2375" ht="15.75" customHeight="1">
      <c r="A2375" s="47">
        <v>2373.0</v>
      </c>
      <c r="B2375" s="43" t="s">
        <v>64</v>
      </c>
    </row>
    <row r="2376" ht="15.75" customHeight="1">
      <c r="A2376" s="47">
        <v>2374.0</v>
      </c>
      <c r="B2376" s="43" t="s">
        <v>63</v>
      </c>
    </row>
    <row r="2377" ht="15.75" customHeight="1">
      <c r="A2377" s="47">
        <v>2375.0</v>
      </c>
      <c r="B2377" s="43" t="s">
        <v>64</v>
      </c>
    </row>
    <row r="2378" ht="15.75" customHeight="1">
      <c r="A2378" s="47">
        <v>2376.0</v>
      </c>
      <c r="B2378" s="43" t="s">
        <v>64</v>
      </c>
    </row>
    <row r="2379" ht="15.75" customHeight="1">
      <c r="A2379" s="47">
        <v>2377.0</v>
      </c>
      <c r="B2379" s="43" t="s">
        <v>65</v>
      </c>
    </row>
    <row r="2380" ht="15.75" customHeight="1">
      <c r="A2380" s="47">
        <v>2378.0</v>
      </c>
      <c r="B2380" s="43" t="s">
        <v>59</v>
      </c>
    </row>
    <row r="2381" ht="15.75" customHeight="1">
      <c r="A2381" s="47">
        <v>2379.0</v>
      </c>
      <c r="B2381" s="43" t="s">
        <v>63</v>
      </c>
    </row>
    <row r="2382" ht="15.75" customHeight="1">
      <c r="A2382" s="47">
        <v>2380.0</v>
      </c>
      <c r="B2382" s="43" t="s">
        <v>66</v>
      </c>
    </row>
    <row r="2383" ht="15.75" customHeight="1">
      <c r="A2383" s="47">
        <v>2381.0</v>
      </c>
      <c r="B2383" s="43" t="s">
        <v>65</v>
      </c>
    </row>
    <row r="2384" ht="15.75" customHeight="1">
      <c r="A2384" s="47">
        <v>2382.0</v>
      </c>
      <c r="B2384" s="43" t="s">
        <v>63</v>
      </c>
    </row>
    <row r="2385" ht="15.75" customHeight="1">
      <c r="A2385" s="47">
        <v>2383.0</v>
      </c>
      <c r="B2385" s="43" t="s">
        <v>64</v>
      </c>
    </row>
    <row r="2386" ht="15.75" customHeight="1">
      <c r="A2386" s="47">
        <v>2384.0</v>
      </c>
      <c r="B2386" s="43" t="s">
        <v>65</v>
      </c>
    </row>
    <row r="2387" ht="15.75" customHeight="1">
      <c r="A2387" s="47">
        <v>2385.0</v>
      </c>
      <c r="B2387" s="43" t="s">
        <v>65</v>
      </c>
    </row>
    <row r="2388" ht="15.75" customHeight="1">
      <c r="A2388" s="47">
        <v>2386.0</v>
      </c>
      <c r="B2388" s="43" t="s">
        <v>64</v>
      </c>
    </row>
    <row r="2389" ht="15.75" customHeight="1">
      <c r="A2389" s="47">
        <v>2387.0</v>
      </c>
      <c r="B2389" s="43" t="s">
        <v>65</v>
      </c>
    </row>
    <row r="2390" ht="15.75" customHeight="1">
      <c r="A2390" s="47">
        <v>2388.0</v>
      </c>
      <c r="B2390" s="43" t="s">
        <v>64</v>
      </c>
    </row>
    <row r="2391" ht="15.75" customHeight="1">
      <c r="A2391" s="47">
        <v>2389.0</v>
      </c>
      <c r="B2391" s="43" t="s">
        <v>59</v>
      </c>
    </row>
    <row r="2392" ht="15.75" customHeight="1">
      <c r="A2392" s="47">
        <v>2390.0</v>
      </c>
      <c r="B2392" s="43" t="s">
        <v>64</v>
      </c>
    </row>
    <row r="2393" ht="15.75" customHeight="1">
      <c r="A2393" s="47">
        <v>2391.0</v>
      </c>
      <c r="B2393" s="43" t="s">
        <v>64</v>
      </c>
    </row>
    <row r="2394" ht="15.75" customHeight="1">
      <c r="A2394" s="47">
        <v>2392.0</v>
      </c>
      <c r="B2394" s="43" t="s">
        <v>65</v>
      </c>
    </row>
    <row r="2395" ht="15.75" customHeight="1">
      <c r="A2395" s="47">
        <v>2393.0</v>
      </c>
      <c r="B2395" s="43" t="s">
        <v>65</v>
      </c>
    </row>
    <row r="2396" ht="15.75" customHeight="1">
      <c r="A2396" s="47">
        <v>2394.0</v>
      </c>
      <c r="B2396" s="43" t="s">
        <v>65</v>
      </c>
    </row>
    <row r="2397" ht="15.75" customHeight="1">
      <c r="A2397" s="47">
        <v>2395.0</v>
      </c>
      <c r="B2397" s="43" t="s">
        <v>59</v>
      </c>
    </row>
    <row r="2398" ht="15.75" customHeight="1">
      <c r="A2398" s="47">
        <v>2396.0</v>
      </c>
      <c r="B2398" s="43" t="s">
        <v>59</v>
      </c>
    </row>
    <row r="2399" ht="15.75" customHeight="1">
      <c r="A2399" s="47">
        <v>2397.0</v>
      </c>
      <c r="B2399" s="43" t="s">
        <v>61</v>
      </c>
    </row>
    <row r="2400" ht="15.75" customHeight="1">
      <c r="A2400" s="47">
        <v>2398.0</v>
      </c>
      <c r="B2400" s="43" t="s">
        <v>59</v>
      </c>
    </row>
    <row r="2401" ht="15.75" customHeight="1">
      <c r="A2401" s="47">
        <v>2399.0</v>
      </c>
      <c r="B2401" s="43" t="s">
        <v>64</v>
      </c>
    </row>
    <row r="2402" ht="15.75" customHeight="1">
      <c r="A2402" s="47">
        <v>2400.0</v>
      </c>
      <c r="B2402" s="43" t="s">
        <v>65</v>
      </c>
    </row>
    <row r="2403" ht="15.75" customHeight="1">
      <c r="A2403" s="47">
        <v>2401.0</v>
      </c>
      <c r="B2403" s="43" t="s">
        <v>65</v>
      </c>
    </row>
    <row r="2404" ht="15.75" customHeight="1">
      <c r="A2404" s="47">
        <v>2402.0</v>
      </c>
      <c r="B2404" s="43" t="s">
        <v>65</v>
      </c>
    </row>
    <row r="2405" ht="15.75" customHeight="1">
      <c r="A2405" s="47">
        <v>2403.0</v>
      </c>
      <c r="B2405" s="43" t="s">
        <v>59</v>
      </c>
    </row>
    <row r="2406" ht="15.75" customHeight="1">
      <c r="A2406" s="47">
        <v>2404.0</v>
      </c>
      <c r="B2406" s="43" t="s">
        <v>64</v>
      </c>
    </row>
    <row r="2407" ht="15.75" customHeight="1">
      <c r="A2407" s="47">
        <v>2405.0</v>
      </c>
      <c r="B2407" s="43" t="s">
        <v>64</v>
      </c>
    </row>
    <row r="2408" ht="15.75" customHeight="1">
      <c r="A2408" s="47">
        <v>2406.0</v>
      </c>
      <c r="B2408" s="43" t="s">
        <v>65</v>
      </c>
    </row>
    <row r="2409" ht="15.75" customHeight="1">
      <c r="A2409" s="47">
        <v>2407.0</v>
      </c>
      <c r="B2409" s="43" t="s">
        <v>63</v>
      </c>
    </row>
    <row r="2410" ht="15.75" customHeight="1">
      <c r="A2410" s="47">
        <v>2408.0</v>
      </c>
      <c r="B2410" s="43" t="s">
        <v>65</v>
      </c>
    </row>
    <row r="2411" ht="15.75" customHeight="1">
      <c r="A2411" s="47">
        <v>2409.0</v>
      </c>
      <c r="B2411" s="43" t="s">
        <v>64</v>
      </c>
    </row>
    <row r="2412" ht="15.75" customHeight="1">
      <c r="A2412" s="47">
        <v>2410.0</v>
      </c>
      <c r="B2412" s="43" t="s">
        <v>65</v>
      </c>
    </row>
    <row r="2413" ht="15.75" customHeight="1">
      <c r="A2413" s="47">
        <v>2411.0</v>
      </c>
      <c r="B2413" s="43" t="s">
        <v>64</v>
      </c>
    </row>
    <row r="2414" ht="15.75" customHeight="1">
      <c r="A2414" s="47">
        <v>2412.0</v>
      </c>
      <c r="B2414" s="43" t="s">
        <v>64</v>
      </c>
    </row>
    <row r="2415" ht="15.75" customHeight="1">
      <c r="A2415" s="47">
        <v>2413.0</v>
      </c>
      <c r="B2415" s="43" t="s">
        <v>65</v>
      </c>
    </row>
    <row r="2416" ht="15.75" customHeight="1">
      <c r="A2416" s="47">
        <v>2414.0</v>
      </c>
      <c r="B2416" s="43" t="s">
        <v>65</v>
      </c>
    </row>
    <row r="2417" ht="15.75" customHeight="1">
      <c r="A2417" s="47">
        <v>2415.0</v>
      </c>
      <c r="B2417" s="43" t="s">
        <v>65</v>
      </c>
    </row>
    <row r="2418" ht="15.75" customHeight="1">
      <c r="A2418" s="47">
        <v>2416.0</v>
      </c>
      <c r="B2418" s="43" t="s">
        <v>64</v>
      </c>
    </row>
    <row r="2419" ht="15.75" customHeight="1">
      <c r="A2419" s="47">
        <v>2417.0</v>
      </c>
      <c r="B2419" s="43" t="s">
        <v>59</v>
      </c>
    </row>
    <row r="2420" ht="15.75" customHeight="1">
      <c r="A2420" s="47">
        <v>2418.0</v>
      </c>
      <c r="B2420" s="43" t="s">
        <v>65</v>
      </c>
    </row>
    <row r="2421" ht="15.75" customHeight="1">
      <c r="A2421" s="47">
        <v>2419.0</v>
      </c>
      <c r="B2421" s="43" t="s">
        <v>64</v>
      </c>
    </row>
    <row r="2422" ht="15.75" customHeight="1">
      <c r="A2422" s="47">
        <v>2420.0</v>
      </c>
      <c r="B2422" s="43" t="s">
        <v>59</v>
      </c>
    </row>
    <row r="2423" ht="15.75" customHeight="1">
      <c r="A2423" s="47">
        <v>2421.0</v>
      </c>
      <c r="B2423" s="43" t="s">
        <v>65</v>
      </c>
    </row>
    <row r="2424" ht="15.75" customHeight="1">
      <c r="A2424" s="47">
        <v>2422.0</v>
      </c>
      <c r="B2424" s="43" t="s">
        <v>64</v>
      </c>
    </row>
    <row r="2425" ht="15.75" customHeight="1">
      <c r="A2425" s="47">
        <v>2423.0</v>
      </c>
      <c r="B2425" s="43" t="s">
        <v>64</v>
      </c>
    </row>
    <row r="2426" ht="15.75" customHeight="1">
      <c r="A2426" s="47">
        <v>2424.0</v>
      </c>
      <c r="B2426" s="43" t="s">
        <v>64</v>
      </c>
    </row>
    <row r="2427" ht="15.75" customHeight="1">
      <c r="A2427" s="47">
        <v>2425.0</v>
      </c>
      <c r="B2427" s="43" t="s">
        <v>64</v>
      </c>
    </row>
    <row r="2428" ht="15.75" customHeight="1">
      <c r="A2428" s="47">
        <v>2426.0</v>
      </c>
      <c r="B2428" s="43" t="s">
        <v>64</v>
      </c>
    </row>
    <row r="2429" ht="15.75" customHeight="1">
      <c r="A2429" s="47">
        <v>2427.0</v>
      </c>
      <c r="B2429" s="43" t="s">
        <v>59</v>
      </c>
    </row>
    <row r="2430" ht="15.75" customHeight="1">
      <c r="A2430" s="47">
        <v>2428.0</v>
      </c>
      <c r="B2430" s="43" t="s">
        <v>65</v>
      </c>
    </row>
    <row r="2431" ht="15.75" customHeight="1">
      <c r="A2431" s="47">
        <v>2429.0</v>
      </c>
      <c r="B2431" s="43" t="s">
        <v>64</v>
      </c>
    </row>
    <row r="2432" ht="15.75" customHeight="1">
      <c r="A2432" s="47">
        <v>2430.0</v>
      </c>
      <c r="B2432" s="43" t="s">
        <v>64</v>
      </c>
    </row>
    <row r="2433" ht="15.75" customHeight="1">
      <c r="A2433" s="47">
        <v>2431.0</v>
      </c>
      <c r="B2433" s="43" t="s">
        <v>65</v>
      </c>
    </row>
    <row r="2434" ht="15.75" customHeight="1">
      <c r="A2434" s="47">
        <v>2432.0</v>
      </c>
      <c r="B2434" s="43" t="s">
        <v>63</v>
      </c>
    </row>
    <row r="2435" ht="15.75" customHeight="1">
      <c r="A2435" s="47">
        <v>2433.0</v>
      </c>
      <c r="B2435" s="43" t="s">
        <v>59</v>
      </c>
    </row>
    <row r="2436" ht="15.75" customHeight="1">
      <c r="A2436" s="47">
        <v>2434.0</v>
      </c>
      <c r="B2436" s="43" t="s">
        <v>64</v>
      </c>
    </row>
    <row r="2437" ht="15.75" customHeight="1">
      <c r="A2437" s="47">
        <v>2435.0</v>
      </c>
      <c r="B2437" s="43" t="s">
        <v>59</v>
      </c>
    </row>
    <row r="2438" ht="15.75" customHeight="1">
      <c r="A2438" s="47">
        <v>2436.0</v>
      </c>
      <c r="B2438" s="43" t="s">
        <v>64</v>
      </c>
    </row>
    <row r="2439" ht="15.75" customHeight="1">
      <c r="A2439" s="47">
        <v>2437.0</v>
      </c>
      <c r="B2439" s="43" t="s">
        <v>64</v>
      </c>
    </row>
    <row r="2440" ht="15.75" customHeight="1">
      <c r="A2440" s="47">
        <v>2438.0</v>
      </c>
      <c r="B2440" s="43" t="s">
        <v>64</v>
      </c>
    </row>
    <row r="2441" ht="15.75" customHeight="1">
      <c r="A2441" s="47">
        <v>2439.0</v>
      </c>
      <c r="B2441" s="43" t="s">
        <v>61</v>
      </c>
    </row>
    <row r="2442" ht="15.75" customHeight="1">
      <c r="A2442" s="47">
        <v>2440.0</v>
      </c>
      <c r="B2442" s="43" t="s">
        <v>61</v>
      </c>
    </row>
    <row r="2443" ht="15.75" customHeight="1">
      <c r="A2443" s="47">
        <v>2441.0</v>
      </c>
      <c r="B2443" s="43" t="s">
        <v>65</v>
      </c>
    </row>
    <row r="2444" ht="15.75" customHeight="1">
      <c r="A2444" s="47">
        <v>2442.0</v>
      </c>
      <c r="B2444" s="43" t="s">
        <v>59</v>
      </c>
    </row>
    <row r="2445" ht="15.75" customHeight="1">
      <c r="A2445" s="47">
        <v>2443.0</v>
      </c>
      <c r="B2445" s="43" t="s">
        <v>59</v>
      </c>
    </row>
    <row r="2446" ht="15.75" customHeight="1">
      <c r="A2446" s="47">
        <v>2444.0</v>
      </c>
      <c r="B2446" s="43" t="s">
        <v>59</v>
      </c>
    </row>
    <row r="2447" ht="15.75" customHeight="1">
      <c r="A2447" s="47">
        <v>2445.0</v>
      </c>
      <c r="B2447" s="43" t="s">
        <v>65</v>
      </c>
    </row>
    <row r="2448" ht="15.75" customHeight="1">
      <c r="A2448" s="47">
        <v>2446.0</v>
      </c>
      <c r="B2448" s="43" t="s">
        <v>64</v>
      </c>
    </row>
    <row r="2449" ht="15.75" customHeight="1">
      <c r="A2449" s="47">
        <v>2447.0</v>
      </c>
      <c r="B2449" s="43" t="s">
        <v>64</v>
      </c>
    </row>
    <row r="2450" ht="15.75" customHeight="1">
      <c r="A2450" s="47">
        <v>2448.0</v>
      </c>
      <c r="B2450" s="43" t="s">
        <v>65</v>
      </c>
    </row>
    <row r="2451" ht="15.75" customHeight="1">
      <c r="A2451" s="47">
        <v>2449.0</v>
      </c>
      <c r="B2451" s="43" t="s">
        <v>64</v>
      </c>
    </row>
    <row r="2452" ht="15.75" customHeight="1">
      <c r="A2452" s="47">
        <v>2450.0</v>
      </c>
      <c r="B2452" s="43" t="s">
        <v>64</v>
      </c>
    </row>
    <row r="2453" ht="15.75" customHeight="1">
      <c r="A2453" s="47">
        <v>2451.0</v>
      </c>
      <c r="B2453" s="43" t="s">
        <v>65</v>
      </c>
    </row>
    <row r="2454" ht="15.75" customHeight="1">
      <c r="A2454" s="47">
        <v>2452.0</v>
      </c>
      <c r="B2454" s="43" t="s">
        <v>65</v>
      </c>
    </row>
    <row r="2455" ht="15.75" customHeight="1">
      <c r="A2455" s="47">
        <v>2453.0</v>
      </c>
      <c r="B2455" s="43" t="s">
        <v>65</v>
      </c>
    </row>
    <row r="2456" ht="15.75" customHeight="1">
      <c r="A2456" s="47">
        <v>2454.0</v>
      </c>
      <c r="B2456" s="43" t="s">
        <v>59</v>
      </c>
    </row>
    <row r="2457" ht="15.75" customHeight="1">
      <c r="A2457" s="47">
        <v>2455.0</v>
      </c>
      <c r="B2457" s="43" t="s">
        <v>64</v>
      </c>
    </row>
    <row r="2458" ht="15.75" customHeight="1">
      <c r="A2458" s="47">
        <v>2456.0</v>
      </c>
      <c r="B2458" s="43" t="s">
        <v>62</v>
      </c>
    </row>
    <row r="2459" ht="15.75" customHeight="1">
      <c r="A2459" s="47">
        <v>2457.0</v>
      </c>
      <c r="B2459" s="43" t="s">
        <v>65</v>
      </c>
    </row>
    <row r="2460" ht="15.75" customHeight="1">
      <c r="A2460" s="47">
        <v>2458.0</v>
      </c>
      <c r="B2460" s="43" t="s">
        <v>65</v>
      </c>
    </row>
    <row r="2461" ht="15.75" customHeight="1">
      <c r="A2461" s="47">
        <v>2459.0</v>
      </c>
      <c r="B2461" s="43" t="s">
        <v>64</v>
      </c>
    </row>
    <row r="2462" ht="15.75" customHeight="1">
      <c r="A2462" s="47">
        <v>2460.0</v>
      </c>
      <c r="B2462" s="43" t="s">
        <v>64</v>
      </c>
    </row>
    <row r="2463" ht="15.75" customHeight="1">
      <c r="A2463" s="47">
        <v>2461.0</v>
      </c>
      <c r="B2463" s="43" t="s">
        <v>65</v>
      </c>
    </row>
    <row r="2464" ht="15.75" customHeight="1">
      <c r="A2464" s="47">
        <v>2462.0</v>
      </c>
      <c r="B2464" s="43" t="s">
        <v>63</v>
      </c>
    </row>
    <row r="2465" ht="15.75" customHeight="1">
      <c r="A2465" s="47">
        <v>2463.0</v>
      </c>
      <c r="B2465" s="43" t="s">
        <v>66</v>
      </c>
    </row>
    <row r="2466" ht="15.75" customHeight="1">
      <c r="A2466" s="47">
        <v>2464.0</v>
      </c>
      <c r="B2466" s="43" t="s">
        <v>64</v>
      </c>
    </row>
    <row r="2467" ht="15.75" customHeight="1">
      <c r="A2467" s="47">
        <v>2465.0</v>
      </c>
      <c r="B2467" s="43" t="s">
        <v>64</v>
      </c>
    </row>
    <row r="2468" ht="15.75" customHeight="1">
      <c r="A2468" s="47">
        <v>2466.0</v>
      </c>
      <c r="B2468" s="43" t="s">
        <v>65</v>
      </c>
    </row>
    <row r="2469" ht="15.75" customHeight="1">
      <c r="A2469" s="47">
        <v>2467.0</v>
      </c>
      <c r="B2469" s="43" t="s">
        <v>59</v>
      </c>
    </row>
    <row r="2470" ht="15.75" customHeight="1">
      <c r="A2470" s="47">
        <v>2468.0</v>
      </c>
      <c r="B2470" s="43" t="s">
        <v>65</v>
      </c>
    </row>
    <row r="2471" ht="15.75" customHeight="1">
      <c r="A2471" s="47">
        <v>2469.0</v>
      </c>
      <c r="B2471" s="43" t="s">
        <v>64</v>
      </c>
    </row>
    <row r="2472" ht="15.75" customHeight="1">
      <c r="A2472" s="47">
        <v>2470.0</v>
      </c>
      <c r="B2472" s="43" t="s">
        <v>64</v>
      </c>
    </row>
    <row r="2473" ht="15.75" customHeight="1">
      <c r="A2473" s="47">
        <v>2471.0</v>
      </c>
      <c r="B2473" s="43" t="s">
        <v>58</v>
      </c>
    </row>
    <row r="2474" ht="15.75" customHeight="1">
      <c r="A2474" s="47">
        <v>2472.0</v>
      </c>
      <c r="B2474" s="43" t="s">
        <v>65</v>
      </c>
    </row>
    <row r="2475" ht="15.75" customHeight="1">
      <c r="A2475" s="47">
        <v>2473.0</v>
      </c>
      <c r="B2475" s="43" t="s">
        <v>64</v>
      </c>
    </row>
    <row r="2476" ht="15.75" customHeight="1">
      <c r="A2476" s="47">
        <v>2474.0</v>
      </c>
      <c r="B2476" s="43" t="s">
        <v>64</v>
      </c>
    </row>
    <row r="2477" ht="15.75" customHeight="1">
      <c r="A2477" s="47">
        <v>2475.0</v>
      </c>
      <c r="B2477" s="43" t="s">
        <v>65</v>
      </c>
    </row>
    <row r="2478" ht="15.75" customHeight="1">
      <c r="A2478" s="47">
        <v>2476.0</v>
      </c>
      <c r="B2478" s="43" t="s">
        <v>64</v>
      </c>
    </row>
    <row r="2479" ht="15.75" customHeight="1">
      <c r="A2479" s="47">
        <v>2477.0</v>
      </c>
      <c r="B2479" s="43" t="s">
        <v>64</v>
      </c>
    </row>
    <row r="2480" ht="15.75" customHeight="1">
      <c r="A2480" s="47">
        <v>2478.0</v>
      </c>
      <c r="B2480" s="43" t="s">
        <v>58</v>
      </c>
    </row>
    <row r="2481" ht="15.75" customHeight="1">
      <c r="A2481" s="47">
        <v>2479.0</v>
      </c>
      <c r="B2481" s="43" t="s">
        <v>64</v>
      </c>
    </row>
    <row r="2482" ht="15.75" customHeight="1">
      <c r="A2482" s="47">
        <v>2480.0</v>
      </c>
      <c r="B2482" s="43" t="s">
        <v>64</v>
      </c>
    </row>
    <row r="2483" ht="15.75" customHeight="1">
      <c r="A2483" s="47">
        <v>2481.0</v>
      </c>
      <c r="B2483" s="43" t="s">
        <v>64</v>
      </c>
    </row>
    <row r="2484" ht="15.75" customHeight="1">
      <c r="A2484" s="47">
        <v>2482.0</v>
      </c>
      <c r="B2484" s="43" t="s">
        <v>63</v>
      </c>
    </row>
    <row r="2485" ht="15.75" customHeight="1">
      <c r="A2485" s="47">
        <v>2483.0</v>
      </c>
      <c r="B2485" s="43" t="s">
        <v>63</v>
      </c>
    </row>
    <row r="2486" ht="15.75" customHeight="1">
      <c r="A2486" s="47">
        <v>2484.0</v>
      </c>
      <c r="B2486" s="43" t="s">
        <v>64</v>
      </c>
    </row>
    <row r="2487" ht="15.75" customHeight="1">
      <c r="A2487" s="47">
        <v>2485.0</v>
      </c>
      <c r="B2487" s="43" t="s">
        <v>59</v>
      </c>
    </row>
    <row r="2488" ht="15.75" customHeight="1">
      <c r="A2488" s="47">
        <v>2486.0</v>
      </c>
      <c r="B2488" s="43" t="s">
        <v>65</v>
      </c>
    </row>
    <row r="2489" ht="15.75" customHeight="1">
      <c r="A2489" s="47">
        <v>2487.0</v>
      </c>
      <c r="B2489" s="43" t="s">
        <v>64</v>
      </c>
    </row>
    <row r="2490" ht="15.75" customHeight="1">
      <c r="A2490" s="47">
        <v>2488.0</v>
      </c>
      <c r="B2490" s="43" t="s">
        <v>64</v>
      </c>
    </row>
    <row r="2491" ht="15.75" customHeight="1">
      <c r="A2491" s="47">
        <v>2489.0</v>
      </c>
      <c r="B2491" s="43" t="s">
        <v>63</v>
      </c>
    </row>
    <row r="2492" ht="15.75" customHeight="1">
      <c r="A2492" s="47">
        <v>2490.0</v>
      </c>
      <c r="B2492" s="43" t="s">
        <v>64</v>
      </c>
    </row>
    <row r="2493" ht="15.75" customHeight="1">
      <c r="A2493" s="47">
        <v>2491.0</v>
      </c>
      <c r="B2493" s="43" t="s">
        <v>64</v>
      </c>
    </row>
    <row r="2494" ht="15.75" customHeight="1">
      <c r="A2494" s="47">
        <v>2492.0</v>
      </c>
      <c r="B2494" s="43" t="s">
        <v>64</v>
      </c>
    </row>
    <row r="2495" ht="15.75" customHeight="1">
      <c r="A2495" s="47">
        <v>2493.0</v>
      </c>
      <c r="B2495" s="43" t="s">
        <v>64</v>
      </c>
    </row>
    <row r="2496" ht="15.75" customHeight="1">
      <c r="A2496" s="47">
        <v>2494.0</v>
      </c>
      <c r="B2496" s="43" t="s">
        <v>59</v>
      </c>
    </row>
    <row r="2497" ht="15.75" customHeight="1">
      <c r="A2497" s="47">
        <v>2495.0</v>
      </c>
      <c r="B2497" s="43" t="s">
        <v>65</v>
      </c>
    </row>
    <row r="2498" ht="15.75" customHeight="1">
      <c r="A2498" s="47">
        <v>2496.0</v>
      </c>
      <c r="B2498" s="43" t="s">
        <v>63</v>
      </c>
    </row>
    <row r="2499" ht="15.75" customHeight="1">
      <c r="A2499" s="47">
        <v>2497.0</v>
      </c>
      <c r="B2499" s="43" t="s">
        <v>64</v>
      </c>
    </row>
    <row r="2500" ht="15.75" customHeight="1">
      <c r="A2500" s="47">
        <v>2498.0</v>
      </c>
      <c r="B2500" s="43" t="s">
        <v>63</v>
      </c>
    </row>
    <row r="2501" ht="15.75" customHeight="1">
      <c r="A2501" s="47">
        <v>2499.0</v>
      </c>
      <c r="B2501" s="43" t="s">
        <v>65</v>
      </c>
    </row>
    <row r="2502" ht="15.75" customHeight="1">
      <c r="A2502" s="47">
        <v>2500.0</v>
      </c>
      <c r="B2502" s="43" t="s">
        <v>59</v>
      </c>
    </row>
    <row r="2503" ht="15.75" customHeight="1">
      <c r="A2503" s="47">
        <v>2501.0</v>
      </c>
      <c r="B2503" s="43" t="s">
        <v>65</v>
      </c>
    </row>
    <row r="2504" ht="15.75" customHeight="1">
      <c r="A2504" s="47">
        <v>2502.0</v>
      </c>
      <c r="B2504" s="43" t="s">
        <v>65</v>
      </c>
    </row>
    <row r="2505" ht="15.75" customHeight="1">
      <c r="A2505" s="47">
        <v>2503.0</v>
      </c>
      <c r="B2505" s="43" t="s">
        <v>64</v>
      </c>
    </row>
    <row r="2506" ht="15.75" customHeight="1">
      <c r="A2506" s="47">
        <v>2504.0</v>
      </c>
      <c r="B2506" s="43" t="s">
        <v>65</v>
      </c>
    </row>
    <row r="2507" ht="15.75" customHeight="1">
      <c r="A2507" s="47">
        <v>2505.0</v>
      </c>
      <c r="B2507" s="43" t="s">
        <v>65</v>
      </c>
    </row>
    <row r="2508" ht="15.75" customHeight="1">
      <c r="A2508" s="47">
        <v>2506.0</v>
      </c>
      <c r="B2508" s="43" t="s">
        <v>63</v>
      </c>
    </row>
    <row r="2509" ht="15.75" customHeight="1">
      <c r="A2509" s="47">
        <v>2507.0</v>
      </c>
      <c r="B2509" s="43" t="s">
        <v>59</v>
      </c>
    </row>
    <row r="2510" ht="15.75" customHeight="1">
      <c r="A2510" s="47">
        <v>2508.0</v>
      </c>
      <c r="B2510" s="43" t="s">
        <v>62</v>
      </c>
    </row>
    <row r="2511" ht="15.75" customHeight="1">
      <c r="A2511" s="47">
        <v>2509.0</v>
      </c>
      <c r="B2511" s="43" t="s">
        <v>59</v>
      </c>
    </row>
    <row r="2512" ht="15.75" customHeight="1">
      <c r="A2512" s="47">
        <v>2510.0</v>
      </c>
      <c r="B2512" s="43" t="s">
        <v>61</v>
      </c>
    </row>
    <row r="2513" ht="15.75" customHeight="1">
      <c r="A2513" s="47">
        <v>2511.0</v>
      </c>
      <c r="B2513" s="43" t="s">
        <v>64</v>
      </c>
    </row>
    <row r="2514" ht="15.75" customHeight="1">
      <c r="A2514" s="47">
        <v>2512.0</v>
      </c>
      <c r="B2514" s="43" t="s">
        <v>59</v>
      </c>
    </row>
    <row r="2515" ht="15.75" customHeight="1">
      <c r="A2515" s="47">
        <v>2513.0</v>
      </c>
      <c r="B2515" s="43" t="s">
        <v>65</v>
      </c>
    </row>
    <row r="2516" ht="15.75" customHeight="1">
      <c r="A2516" s="47">
        <v>2514.0</v>
      </c>
      <c r="B2516" s="43" t="s">
        <v>63</v>
      </c>
    </row>
    <row r="2517" ht="15.75" customHeight="1">
      <c r="A2517" s="47">
        <v>2515.0</v>
      </c>
      <c r="B2517" s="43" t="s">
        <v>59</v>
      </c>
    </row>
    <row r="2518" ht="15.75" customHeight="1">
      <c r="A2518" s="47">
        <v>2516.0</v>
      </c>
      <c r="B2518" s="43" t="s">
        <v>65</v>
      </c>
    </row>
    <row r="2519" ht="15.75" customHeight="1">
      <c r="A2519" s="47">
        <v>2517.0</v>
      </c>
      <c r="B2519" s="43" t="s">
        <v>61</v>
      </c>
    </row>
    <row r="2520" ht="15.75" customHeight="1">
      <c r="A2520" s="47">
        <v>2518.0</v>
      </c>
      <c r="B2520" s="43" t="s">
        <v>65</v>
      </c>
    </row>
    <row r="2521" ht="15.75" customHeight="1">
      <c r="A2521" s="47">
        <v>2519.0</v>
      </c>
      <c r="B2521" s="43" t="s">
        <v>62</v>
      </c>
    </row>
    <row r="2522" ht="15.75" customHeight="1">
      <c r="A2522" s="47">
        <v>2520.0</v>
      </c>
      <c r="B2522" s="43" t="s">
        <v>64</v>
      </c>
    </row>
    <row r="2523" ht="15.75" customHeight="1">
      <c r="A2523" s="47">
        <v>2521.0</v>
      </c>
      <c r="B2523" s="43" t="s">
        <v>65</v>
      </c>
    </row>
    <row r="2524" ht="15.75" customHeight="1">
      <c r="A2524" s="47">
        <v>2522.0</v>
      </c>
      <c r="B2524" s="43" t="s">
        <v>64</v>
      </c>
    </row>
    <row r="2525" ht="15.75" customHeight="1">
      <c r="A2525" s="47">
        <v>2523.0</v>
      </c>
      <c r="B2525" s="43" t="s">
        <v>59</v>
      </c>
    </row>
    <row r="2526" ht="15.75" customHeight="1">
      <c r="A2526" s="47">
        <v>2524.0</v>
      </c>
      <c r="B2526" s="43" t="s">
        <v>64</v>
      </c>
    </row>
    <row r="2527" ht="15.75" customHeight="1">
      <c r="A2527" s="47">
        <v>2525.0</v>
      </c>
      <c r="B2527" s="43" t="s">
        <v>59</v>
      </c>
    </row>
    <row r="2528" ht="15.75" customHeight="1">
      <c r="A2528" s="47">
        <v>2526.0</v>
      </c>
      <c r="B2528" s="43" t="s">
        <v>63</v>
      </c>
    </row>
    <row r="2529" ht="15.75" customHeight="1">
      <c r="A2529" s="47">
        <v>2527.0</v>
      </c>
      <c r="B2529" s="43" t="s">
        <v>64</v>
      </c>
    </row>
    <row r="2530" ht="15.75" customHeight="1">
      <c r="A2530" s="47">
        <v>2528.0</v>
      </c>
      <c r="B2530" s="43" t="s">
        <v>64</v>
      </c>
    </row>
    <row r="2531" ht="15.75" customHeight="1">
      <c r="A2531" s="47">
        <v>2529.0</v>
      </c>
      <c r="B2531" s="43" t="s">
        <v>59</v>
      </c>
    </row>
    <row r="2532" ht="15.75" customHeight="1">
      <c r="A2532" s="47">
        <v>2530.0</v>
      </c>
      <c r="B2532" s="43" t="s">
        <v>64</v>
      </c>
    </row>
    <row r="2533" ht="15.75" customHeight="1">
      <c r="A2533" s="47">
        <v>2531.0</v>
      </c>
      <c r="B2533" s="43" t="s">
        <v>64</v>
      </c>
    </row>
    <row r="2534" ht="15.75" customHeight="1">
      <c r="A2534" s="47">
        <v>2532.0</v>
      </c>
      <c r="B2534" s="43" t="s">
        <v>65</v>
      </c>
    </row>
    <row r="2535" ht="15.75" customHeight="1">
      <c r="A2535" s="47">
        <v>2533.0</v>
      </c>
      <c r="B2535" s="43" t="s">
        <v>59</v>
      </c>
    </row>
    <row r="2536" ht="15.75" customHeight="1">
      <c r="A2536" s="47">
        <v>2534.0</v>
      </c>
      <c r="B2536" s="43" t="s">
        <v>65</v>
      </c>
    </row>
    <row r="2537" ht="15.75" customHeight="1">
      <c r="A2537" s="47">
        <v>2535.0</v>
      </c>
      <c r="B2537" s="43" t="s">
        <v>64</v>
      </c>
    </row>
    <row r="2538" ht="15.75" customHeight="1">
      <c r="A2538" s="47">
        <v>2536.0</v>
      </c>
      <c r="B2538" s="43" t="s">
        <v>63</v>
      </c>
    </row>
    <row r="2539" ht="15.75" customHeight="1">
      <c r="A2539" s="47">
        <v>2537.0</v>
      </c>
      <c r="B2539" s="43" t="s">
        <v>64</v>
      </c>
    </row>
    <row r="2540" ht="15.75" customHeight="1">
      <c r="A2540" s="47">
        <v>2538.0</v>
      </c>
      <c r="B2540" s="43" t="s">
        <v>63</v>
      </c>
    </row>
    <row r="2541" ht="15.75" customHeight="1">
      <c r="A2541" s="47">
        <v>2539.0</v>
      </c>
      <c r="B2541" s="43" t="s">
        <v>64</v>
      </c>
    </row>
    <row r="2542" ht="15.75" customHeight="1">
      <c r="A2542" s="47">
        <v>2540.0</v>
      </c>
      <c r="B2542" s="43" t="s">
        <v>64</v>
      </c>
    </row>
    <row r="2543" ht="15.75" customHeight="1">
      <c r="A2543" s="47">
        <v>2541.0</v>
      </c>
      <c r="B2543" s="43" t="s">
        <v>63</v>
      </c>
    </row>
    <row r="2544" ht="15.75" customHeight="1">
      <c r="A2544" s="47">
        <v>2542.0</v>
      </c>
      <c r="B2544" s="43" t="s">
        <v>65</v>
      </c>
    </row>
    <row r="2545" ht="15.75" customHeight="1">
      <c r="A2545" s="47">
        <v>2543.0</v>
      </c>
      <c r="B2545" s="43" t="s">
        <v>61</v>
      </c>
    </row>
    <row r="2546" ht="15.75" customHeight="1">
      <c r="A2546" s="47">
        <v>2544.0</v>
      </c>
      <c r="B2546" s="43" t="s">
        <v>63</v>
      </c>
    </row>
    <row r="2547" ht="15.75" customHeight="1">
      <c r="A2547" s="47">
        <v>2545.0</v>
      </c>
      <c r="B2547" s="43" t="s">
        <v>64</v>
      </c>
    </row>
    <row r="2548" ht="15.75" customHeight="1">
      <c r="A2548" s="47">
        <v>2546.0</v>
      </c>
      <c r="B2548" s="43" t="s">
        <v>59</v>
      </c>
    </row>
    <row r="2549" ht="15.75" customHeight="1">
      <c r="A2549" s="47">
        <v>2547.0</v>
      </c>
      <c r="B2549" s="43" t="s">
        <v>64</v>
      </c>
    </row>
    <row r="2550" ht="15.75" customHeight="1">
      <c r="A2550" s="47">
        <v>2548.0</v>
      </c>
      <c r="B2550" s="43" t="s">
        <v>64</v>
      </c>
    </row>
    <row r="2551" ht="15.75" customHeight="1">
      <c r="A2551" s="47">
        <v>2549.0</v>
      </c>
      <c r="B2551" s="43" t="s">
        <v>64</v>
      </c>
    </row>
    <row r="2552" ht="15.75" customHeight="1">
      <c r="A2552" s="47">
        <v>2550.0</v>
      </c>
      <c r="B2552" s="43" t="s">
        <v>63</v>
      </c>
    </row>
    <row r="2553" ht="15.75" customHeight="1">
      <c r="A2553" s="47">
        <v>2551.0</v>
      </c>
      <c r="B2553" s="43" t="s">
        <v>59</v>
      </c>
    </row>
    <row r="2554" ht="15.75" customHeight="1">
      <c r="A2554" s="47">
        <v>2552.0</v>
      </c>
      <c r="B2554" s="43" t="s">
        <v>64</v>
      </c>
    </row>
    <row r="2555" ht="15.75" customHeight="1">
      <c r="A2555" s="47">
        <v>2553.0</v>
      </c>
      <c r="B2555" s="43" t="s">
        <v>64</v>
      </c>
    </row>
    <row r="2556" ht="15.75" customHeight="1">
      <c r="A2556" s="47">
        <v>2554.0</v>
      </c>
      <c r="B2556" s="43" t="s">
        <v>64</v>
      </c>
    </row>
    <row r="2557" ht="15.75" customHeight="1">
      <c r="A2557" s="47">
        <v>2555.0</v>
      </c>
      <c r="B2557" s="43" t="s">
        <v>65</v>
      </c>
    </row>
    <row r="2558" ht="15.75" customHeight="1">
      <c r="A2558" s="47">
        <v>2556.0</v>
      </c>
      <c r="B2558" s="43" t="s">
        <v>67</v>
      </c>
    </row>
    <row r="2559" ht="15.75" customHeight="1">
      <c r="A2559" s="47">
        <v>2557.0</v>
      </c>
      <c r="B2559" s="43" t="s">
        <v>59</v>
      </c>
    </row>
    <row r="2560" ht="15.75" customHeight="1">
      <c r="A2560" s="47">
        <v>2558.0</v>
      </c>
      <c r="B2560" s="43" t="s">
        <v>64</v>
      </c>
    </row>
    <row r="2561" ht="15.75" customHeight="1">
      <c r="A2561" s="47">
        <v>2559.0</v>
      </c>
      <c r="B2561" s="43" t="s">
        <v>59</v>
      </c>
    </row>
    <row r="2562" ht="15.75" customHeight="1">
      <c r="A2562" s="47">
        <v>2560.0</v>
      </c>
      <c r="B2562" s="43" t="s">
        <v>62</v>
      </c>
    </row>
    <row r="2563" ht="15.75" customHeight="1">
      <c r="A2563" s="47">
        <v>2561.0</v>
      </c>
      <c r="B2563" s="43" t="s">
        <v>64</v>
      </c>
    </row>
    <row r="2564" ht="15.75" customHeight="1">
      <c r="A2564" s="47">
        <v>2562.0</v>
      </c>
      <c r="B2564" s="43" t="s">
        <v>64</v>
      </c>
    </row>
    <row r="2565" ht="15.75" customHeight="1">
      <c r="A2565" s="47">
        <v>2563.0</v>
      </c>
      <c r="B2565" s="43" t="s">
        <v>63</v>
      </c>
    </row>
    <row r="2566" ht="15.75" customHeight="1">
      <c r="A2566" s="47">
        <v>2564.0</v>
      </c>
      <c r="B2566" s="43" t="s">
        <v>65</v>
      </c>
    </row>
    <row r="2567" ht="15.75" customHeight="1">
      <c r="A2567" s="47">
        <v>2565.0</v>
      </c>
      <c r="B2567" s="43" t="s">
        <v>63</v>
      </c>
    </row>
    <row r="2568" ht="15.75" customHeight="1">
      <c r="A2568" s="47">
        <v>2566.0</v>
      </c>
      <c r="B2568" s="43" t="s">
        <v>64</v>
      </c>
    </row>
    <row r="2569" ht="15.75" customHeight="1">
      <c r="A2569" s="47">
        <v>2567.0</v>
      </c>
      <c r="B2569" s="43" t="s">
        <v>64</v>
      </c>
    </row>
    <row r="2570" ht="15.75" customHeight="1">
      <c r="A2570" s="47">
        <v>2568.0</v>
      </c>
      <c r="B2570" s="43" t="s">
        <v>63</v>
      </c>
    </row>
    <row r="2571" ht="15.75" customHeight="1">
      <c r="A2571" s="47">
        <v>2569.0</v>
      </c>
      <c r="B2571" s="43" t="s">
        <v>65</v>
      </c>
    </row>
    <row r="2572" ht="15.75" customHeight="1">
      <c r="A2572" s="47">
        <v>2570.0</v>
      </c>
      <c r="B2572" s="43" t="s">
        <v>64</v>
      </c>
    </row>
    <row r="2573" ht="15.75" customHeight="1">
      <c r="A2573" s="47">
        <v>2571.0</v>
      </c>
      <c r="B2573" s="43" t="s">
        <v>61</v>
      </c>
    </row>
    <row r="2574" ht="15.75" customHeight="1">
      <c r="A2574" s="47">
        <v>2572.0</v>
      </c>
      <c r="B2574" s="43" t="s">
        <v>63</v>
      </c>
    </row>
    <row r="2575" ht="15.75" customHeight="1">
      <c r="A2575" s="47">
        <v>2573.0</v>
      </c>
      <c r="B2575" s="43" t="s">
        <v>64</v>
      </c>
    </row>
    <row r="2576" ht="15.75" customHeight="1">
      <c r="A2576" s="47">
        <v>2574.0</v>
      </c>
      <c r="B2576" s="43" t="s">
        <v>64</v>
      </c>
    </row>
    <row r="2577" ht="15.75" customHeight="1">
      <c r="A2577" s="47">
        <v>2575.0</v>
      </c>
      <c r="B2577" s="43" t="s">
        <v>62</v>
      </c>
    </row>
    <row r="2578" ht="15.75" customHeight="1">
      <c r="A2578" s="47">
        <v>2576.0</v>
      </c>
      <c r="B2578" s="43" t="s">
        <v>65</v>
      </c>
    </row>
    <row r="2579" ht="15.75" customHeight="1">
      <c r="A2579" s="47">
        <v>2577.0</v>
      </c>
      <c r="B2579" s="43" t="s">
        <v>64</v>
      </c>
    </row>
    <row r="2580" ht="15.75" customHeight="1">
      <c r="A2580" s="47">
        <v>2578.0</v>
      </c>
      <c r="B2580" s="43" t="s">
        <v>64</v>
      </c>
    </row>
    <row r="2581" ht="15.75" customHeight="1">
      <c r="A2581" s="47">
        <v>2579.0</v>
      </c>
      <c r="B2581" s="43" t="s">
        <v>67</v>
      </c>
    </row>
    <row r="2582" ht="15.75" customHeight="1">
      <c r="A2582" s="47">
        <v>2580.0</v>
      </c>
      <c r="B2582" s="43" t="s">
        <v>62</v>
      </c>
    </row>
    <row r="2583" ht="15.75" customHeight="1">
      <c r="A2583" s="47">
        <v>2581.0</v>
      </c>
      <c r="B2583" s="43" t="s">
        <v>64</v>
      </c>
    </row>
    <row r="2584" ht="15.75" customHeight="1">
      <c r="A2584" s="47">
        <v>2582.0</v>
      </c>
      <c r="B2584" s="43" t="s">
        <v>63</v>
      </c>
    </row>
    <row r="2585" ht="15.75" customHeight="1">
      <c r="A2585" s="47">
        <v>2583.0</v>
      </c>
      <c r="B2585" s="43" t="s">
        <v>65</v>
      </c>
    </row>
    <row r="2586" ht="15.75" customHeight="1">
      <c r="A2586" s="47">
        <v>2584.0</v>
      </c>
      <c r="B2586" s="43" t="s">
        <v>61</v>
      </c>
    </row>
    <row r="2587" ht="15.75" customHeight="1">
      <c r="A2587" s="47">
        <v>2585.0</v>
      </c>
      <c r="B2587" s="43" t="s">
        <v>59</v>
      </c>
    </row>
    <row r="2588" ht="15.75" customHeight="1">
      <c r="A2588" s="47">
        <v>2586.0</v>
      </c>
      <c r="B2588" s="43" t="s">
        <v>64</v>
      </c>
    </row>
    <row r="2589" ht="15.75" customHeight="1">
      <c r="A2589" s="47">
        <v>2587.0</v>
      </c>
      <c r="B2589" s="43" t="s">
        <v>63</v>
      </c>
    </row>
    <row r="2590" ht="15.75" customHeight="1">
      <c r="A2590" s="47">
        <v>2588.0</v>
      </c>
      <c r="B2590" s="43" t="s">
        <v>64</v>
      </c>
    </row>
    <row r="2591" ht="15.75" customHeight="1">
      <c r="A2591" s="47">
        <v>2589.0</v>
      </c>
      <c r="B2591" s="43" t="s">
        <v>67</v>
      </c>
    </row>
    <row r="2592" ht="15.75" customHeight="1">
      <c r="A2592" s="47">
        <v>2590.0</v>
      </c>
      <c r="B2592" s="43" t="s">
        <v>64</v>
      </c>
    </row>
    <row r="2593" ht="15.75" customHeight="1">
      <c r="A2593" s="47">
        <v>2591.0</v>
      </c>
      <c r="B2593" s="43" t="s">
        <v>64</v>
      </c>
    </row>
    <row r="2594" ht="15.75" customHeight="1">
      <c r="A2594" s="47">
        <v>2592.0</v>
      </c>
      <c r="B2594" s="43" t="s">
        <v>65</v>
      </c>
    </row>
    <row r="2595" ht="15.75" customHeight="1">
      <c r="A2595" s="47">
        <v>2593.0</v>
      </c>
      <c r="B2595" s="43" t="s">
        <v>58</v>
      </c>
    </row>
    <row r="2596" ht="15.75" customHeight="1">
      <c r="A2596" s="47">
        <v>2594.0</v>
      </c>
      <c r="B2596" s="43" t="s">
        <v>65</v>
      </c>
    </row>
    <row r="2597" ht="15.75" customHeight="1">
      <c r="A2597" s="47">
        <v>2595.0</v>
      </c>
      <c r="B2597" s="43" t="s">
        <v>62</v>
      </c>
    </row>
    <row r="2598" ht="15.75" customHeight="1">
      <c r="A2598" s="47">
        <v>2596.0</v>
      </c>
      <c r="B2598" s="43" t="s">
        <v>63</v>
      </c>
    </row>
    <row r="2599" ht="15.75" customHeight="1">
      <c r="A2599" s="47">
        <v>2597.0</v>
      </c>
      <c r="B2599" s="43" t="s">
        <v>64</v>
      </c>
    </row>
    <row r="2600" ht="15.75" customHeight="1">
      <c r="A2600" s="47">
        <v>2598.0</v>
      </c>
      <c r="B2600" s="43" t="s">
        <v>64</v>
      </c>
    </row>
    <row r="2601" ht="15.75" customHeight="1">
      <c r="A2601" s="47">
        <v>2599.0</v>
      </c>
      <c r="B2601" s="43" t="s">
        <v>63</v>
      </c>
    </row>
    <row r="2602" ht="15.75" customHeight="1">
      <c r="A2602" s="47">
        <v>2600.0</v>
      </c>
      <c r="B2602" s="43" t="s">
        <v>59</v>
      </c>
    </row>
    <row r="2603" ht="15.75" customHeight="1">
      <c r="A2603" s="47">
        <v>2601.0</v>
      </c>
      <c r="B2603" s="43" t="s">
        <v>64</v>
      </c>
    </row>
    <row r="2604" ht="15.75" customHeight="1">
      <c r="A2604" s="47">
        <v>2602.0</v>
      </c>
      <c r="B2604" s="43" t="s">
        <v>59</v>
      </c>
    </row>
    <row r="2605" ht="15.75" customHeight="1">
      <c r="A2605" s="47">
        <v>2603.0</v>
      </c>
      <c r="B2605" s="43" t="s">
        <v>63</v>
      </c>
    </row>
    <row r="2606" ht="15.75" customHeight="1">
      <c r="A2606" s="47">
        <v>2604.0</v>
      </c>
      <c r="B2606" s="43" t="s">
        <v>59</v>
      </c>
    </row>
    <row r="2607" ht="15.75" customHeight="1">
      <c r="A2607" s="47">
        <v>2605.0</v>
      </c>
      <c r="B2607" s="43" t="s">
        <v>64</v>
      </c>
    </row>
    <row r="2608" ht="15.75" customHeight="1">
      <c r="A2608" s="47">
        <v>2606.0</v>
      </c>
      <c r="B2608" s="43" t="s">
        <v>64</v>
      </c>
    </row>
    <row r="2609" ht="15.75" customHeight="1">
      <c r="A2609" s="47">
        <v>2607.0</v>
      </c>
      <c r="B2609" s="43" t="s">
        <v>64</v>
      </c>
    </row>
    <row r="2610" ht="15.75" customHeight="1">
      <c r="A2610" s="47">
        <v>2608.0</v>
      </c>
      <c r="B2610" s="43" t="s">
        <v>64</v>
      </c>
    </row>
    <row r="2611" ht="15.75" customHeight="1">
      <c r="A2611" s="47">
        <v>2609.0</v>
      </c>
      <c r="B2611" s="43" t="s">
        <v>62</v>
      </c>
    </row>
    <row r="2612" ht="15.75" customHeight="1">
      <c r="A2612" s="47">
        <v>2610.0</v>
      </c>
      <c r="B2612" s="43" t="s">
        <v>59</v>
      </c>
    </row>
    <row r="2613" ht="15.75" customHeight="1">
      <c r="A2613" s="47">
        <v>2611.0</v>
      </c>
      <c r="B2613" s="43" t="s">
        <v>63</v>
      </c>
    </row>
    <row r="2614" ht="15.75" customHeight="1">
      <c r="A2614" s="47">
        <v>2612.0</v>
      </c>
      <c r="B2614" s="43" t="s">
        <v>64</v>
      </c>
    </row>
    <row r="2615" ht="15.75" customHeight="1">
      <c r="A2615" s="47">
        <v>2613.0</v>
      </c>
      <c r="B2615" s="43" t="s">
        <v>59</v>
      </c>
    </row>
    <row r="2616" ht="15.75" customHeight="1">
      <c r="A2616" s="47">
        <v>2614.0</v>
      </c>
      <c r="B2616" s="43" t="s">
        <v>63</v>
      </c>
    </row>
    <row r="2617" ht="15.75" customHeight="1">
      <c r="A2617" s="47">
        <v>2615.0</v>
      </c>
      <c r="B2617" s="43" t="s">
        <v>64</v>
      </c>
    </row>
    <row r="2618" ht="15.75" customHeight="1">
      <c r="A2618" s="47">
        <v>2616.0</v>
      </c>
      <c r="B2618" s="43" t="s">
        <v>65</v>
      </c>
    </row>
    <row r="2619" ht="15.75" customHeight="1">
      <c r="A2619" s="47">
        <v>2617.0</v>
      </c>
      <c r="B2619" s="43" t="s">
        <v>64</v>
      </c>
    </row>
    <row r="2620" ht="15.75" customHeight="1">
      <c r="A2620" s="47">
        <v>2618.0</v>
      </c>
      <c r="B2620" s="43" t="s">
        <v>65</v>
      </c>
    </row>
    <row r="2621" ht="15.75" customHeight="1">
      <c r="A2621" s="47">
        <v>2619.0</v>
      </c>
      <c r="B2621" s="43" t="s">
        <v>65</v>
      </c>
    </row>
    <row r="2622" ht="15.75" customHeight="1">
      <c r="A2622" s="47">
        <v>2620.0</v>
      </c>
      <c r="B2622" s="43" t="s">
        <v>64</v>
      </c>
    </row>
    <row r="2623" ht="15.75" customHeight="1">
      <c r="A2623" s="47">
        <v>2621.0</v>
      </c>
      <c r="B2623" s="43" t="s">
        <v>63</v>
      </c>
    </row>
    <row r="2624" ht="15.75" customHeight="1">
      <c r="A2624" s="47">
        <v>2622.0</v>
      </c>
      <c r="B2624" s="43" t="s">
        <v>66</v>
      </c>
    </row>
    <row r="2625" ht="15.75" customHeight="1">
      <c r="A2625" s="47">
        <v>2623.0</v>
      </c>
      <c r="B2625" s="43" t="s">
        <v>59</v>
      </c>
    </row>
    <row r="2626" ht="15.75" customHeight="1">
      <c r="A2626" s="47">
        <v>2624.0</v>
      </c>
      <c r="B2626" s="43" t="s">
        <v>64</v>
      </c>
    </row>
    <row r="2627" ht="15.75" customHeight="1">
      <c r="A2627" s="47">
        <v>2625.0</v>
      </c>
      <c r="B2627" s="43" t="s">
        <v>64</v>
      </c>
    </row>
    <row r="2628" ht="15.75" customHeight="1">
      <c r="A2628" s="47">
        <v>2626.0</v>
      </c>
      <c r="B2628" s="43" t="s">
        <v>64</v>
      </c>
    </row>
    <row r="2629" ht="15.75" customHeight="1">
      <c r="A2629" s="47">
        <v>2627.0</v>
      </c>
      <c r="B2629" s="43" t="s">
        <v>64</v>
      </c>
    </row>
    <row r="2630" ht="15.75" customHeight="1">
      <c r="A2630" s="47">
        <v>2628.0</v>
      </c>
      <c r="B2630" s="43" t="s">
        <v>64</v>
      </c>
    </row>
    <row r="2631" ht="15.75" customHeight="1">
      <c r="A2631" s="47">
        <v>2629.0</v>
      </c>
      <c r="B2631" s="43" t="s">
        <v>64</v>
      </c>
    </row>
    <row r="2632" ht="15.75" customHeight="1">
      <c r="A2632" s="47">
        <v>2630.0</v>
      </c>
      <c r="B2632" s="43" t="s">
        <v>58</v>
      </c>
    </row>
    <row r="2633" ht="15.75" customHeight="1">
      <c r="A2633" s="47">
        <v>2631.0</v>
      </c>
      <c r="B2633" s="43" t="s">
        <v>64</v>
      </c>
    </row>
    <row r="2634" ht="15.75" customHeight="1">
      <c r="A2634" s="47">
        <v>2632.0</v>
      </c>
      <c r="B2634" s="43" t="s">
        <v>59</v>
      </c>
    </row>
    <row r="2635" ht="15.75" customHeight="1">
      <c r="A2635" s="47">
        <v>2633.0</v>
      </c>
      <c r="B2635" s="43" t="s">
        <v>64</v>
      </c>
    </row>
    <row r="2636" ht="15.75" customHeight="1">
      <c r="A2636" s="47">
        <v>2634.0</v>
      </c>
      <c r="B2636" s="43" t="s">
        <v>65</v>
      </c>
    </row>
    <row r="2637" ht="15.75" customHeight="1">
      <c r="A2637" s="47">
        <v>2635.0</v>
      </c>
      <c r="B2637" s="43" t="s">
        <v>62</v>
      </c>
    </row>
    <row r="2638" ht="15.75" customHeight="1">
      <c r="A2638" s="47">
        <v>2636.0</v>
      </c>
      <c r="B2638" s="43" t="s">
        <v>67</v>
      </c>
    </row>
    <row r="2639" ht="15.75" customHeight="1">
      <c r="A2639" s="47">
        <v>2637.0</v>
      </c>
      <c r="B2639" s="43" t="s">
        <v>65</v>
      </c>
    </row>
    <row r="2640" ht="15.75" customHeight="1">
      <c r="A2640" s="47">
        <v>2638.0</v>
      </c>
      <c r="B2640" s="43" t="s">
        <v>64</v>
      </c>
    </row>
    <row r="2641" ht="15.75" customHeight="1">
      <c r="A2641" s="47">
        <v>2639.0</v>
      </c>
      <c r="B2641" s="43" t="s">
        <v>59</v>
      </c>
    </row>
    <row r="2642" ht="15.75" customHeight="1">
      <c r="A2642" s="47">
        <v>2640.0</v>
      </c>
      <c r="B2642" s="43" t="s">
        <v>64</v>
      </c>
    </row>
    <row r="2643" ht="15.75" customHeight="1">
      <c r="A2643" s="47">
        <v>2641.0</v>
      </c>
      <c r="B2643" s="43" t="s">
        <v>64</v>
      </c>
    </row>
    <row r="2644" ht="15.75" customHeight="1">
      <c r="A2644" s="47">
        <v>2642.0</v>
      </c>
      <c r="B2644" s="43" t="s">
        <v>65</v>
      </c>
    </row>
    <row r="2645" ht="15.75" customHeight="1">
      <c r="A2645" s="47">
        <v>2643.0</v>
      </c>
      <c r="B2645" s="43" t="s">
        <v>63</v>
      </c>
    </row>
    <row r="2646" ht="15.75" customHeight="1">
      <c r="A2646" s="47">
        <v>2644.0</v>
      </c>
      <c r="B2646" s="43" t="s">
        <v>59</v>
      </c>
    </row>
    <row r="2647" ht="15.75" customHeight="1">
      <c r="A2647" s="47">
        <v>2645.0</v>
      </c>
      <c r="B2647" s="43" t="s">
        <v>64</v>
      </c>
    </row>
    <row r="2648" ht="15.75" customHeight="1">
      <c r="A2648" s="47">
        <v>2646.0</v>
      </c>
      <c r="B2648" s="43" t="s">
        <v>61</v>
      </c>
    </row>
    <row r="2649" ht="15.75" customHeight="1">
      <c r="A2649" s="47">
        <v>2647.0</v>
      </c>
      <c r="B2649" s="43" t="s">
        <v>59</v>
      </c>
    </row>
    <row r="2650" ht="15.75" customHeight="1">
      <c r="A2650" s="47">
        <v>2648.0</v>
      </c>
      <c r="B2650" s="43" t="s">
        <v>59</v>
      </c>
    </row>
    <row r="2651" ht="15.75" customHeight="1">
      <c r="A2651" s="47">
        <v>2649.0</v>
      </c>
      <c r="B2651" s="43" t="s">
        <v>62</v>
      </c>
    </row>
    <row r="2652" ht="15.75" customHeight="1">
      <c r="A2652" s="47">
        <v>2650.0</v>
      </c>
      <c r="B2652" s="43" t="s">
        <v>59</v>
      </c>
    </row>
    <row r="2653" ht="15.75" customHeight="1">
      <c r="A2653" s="47">
        <v>2651.0</v>
      </c>
      <c r="B2653" s="43" t="s">
        <v>63</v>
      </c>
    </row>
    <row r="2654" ht="15.75" customHeight="1">
      <c r="A2654" s="47">
        <v>2652.0</v>
      </c>
      <c r="B2654" s="43" t="s">
        <v>64</v>
      </c>
    </row>
    <row r="2655" ht="15.75" customHeight="1">
      <c r="A2655" s="47">
        <v>2653.0</v>
      </c>
      <c r="B2655" s="43" t="s">
        <v>59</v>
      </c>
    </row>
    <row r="2656" ht="15.75" customHeight="1">
      <c r="A2656" s="47">
        <v>2654.0</v>
      </c>
      <c r="B2656" s="43" t="s">
        <v>64</v>
      </c>
    </row>
    <row r="2657" ht="15.75" customHeight="1">
      <c r="A2657" s="47">
        <v>2655.0</v>
      </c>
      <c r="B2657" s="43" t="s">
        <v>65</v>
      </c>
    </row>
    <row r="2658" ht="15.75" customHeight="1">
      <c r="A2658" s="47">
        <v>2656.0</v>
      </c>
      <c r="B2658" s="43" t="s">
        <v>64</v>
      </c>
    </row>
    <row r="2659" ht="15.75" customHeight="1">
      <c r="A2659" s="47">
        <v>2657.0</v>
      </c>
      <c r="B2659" s="43" t="s">
        <v>59</v>
      </c>
    </row>
    <row r="2660" ht="15.75" customHeight="1">
      <c r="A2660" s="47">
        <v>2658.0</v>
      </c>
      <c r="B2660" s="43" t="s">
        <v>66</v>
      </c>
    </row>
    <row r="2661" ht="15.75" customHeight="1">
      <c r="A2661" s="47">
        <v>2659.0</v>
      </c>
      <c r="B2661" s="43" t="s">
        <v>59</v>
      </c>
    </row>
    <row r="2662" ht="15.75" customHeight="1">
      <c r="A2662" s="47">
        <v>2660.0</v>
      </c>
      <c r="B2662" s="43" t="s">
        <v>65</v>
      </c>
    </row>
    <row r="2663" ht="15.75" customHeight="1">
      <c r="A2663" s="47">
        <v>2661.0</v>
      </c>
      <c r="B2663" s="43" t="s">
        <v>63</v>
      </c>
    </row>
    <row r="2664" ht="15.75" customHeight="1">
      <c r="A2664" s="47">
        <v>2662.0</v>
      </c>
      <c r="B2664" s="43" t="s">
        <v>67</v>
      </c>
    </row>
    <row r="2665" ht="15.75" customHeight="1">
      <c r="A2665" s="47">
        <v>2663.0</v>
      </c>
      <c r="B2665" s="43" t="s">
        <v>64</v>
      </c>
    </row>
    <row r="2666" ht="15.75" customHeight="1">
      <c r="A2666" s="47">
        <v>2664.0</v>
      </c>
      <c r="B2666" s="43" t="s">
        <v>59</v>
      </c>
    </row>
    <row r="2667" ht="15.75" customHeight="1">
      <c r="A2667" s="47">
        <v>2665.0</v>
      </c>
      <c r="B2667" s="43" t="s">
        <v>59</v>
      </c>
    </row>
    <row r="2668" ht="15.75" customHeight="1">
      <c r="A2668" s="47">
        <v>2666.0</v>
      </c>
      <c r="B2668" s="43" t="s">
        <v>65</v>
      </c>
    </row>
    <row r="2669" ht="15.75" customHeight="1">
      <c r="A2669" s="47">
        <v>2667.0</v>
      </c>
      <c r="B2669" s="43" t="s">
        <v>64</v>
      </c>
    </row>
    <row r="2670" ht="15.75" customHeight="1">
      <c r="A2670" s="47">
        <v>2668.0</v>
      </c>
      <c r="B2670" s="43" t="s">
        <v>65</v>
      </c>
    </row>
    <row r="2671" ht="15.75" customHeight="1">
      <c r="A2671" s="47">
        <v>2669.0</v>
      </c>
      <c r="B2671" s="43" t="s">
        <v>65</v>
      </c>
    </row>
    <row r="2672" ht="15.75" customHeight="1">
      <c r="A2672" s="47">
        <v>2670.0</v>
      </c>
      <c r="B2672" s="43" t="s">
        <v>64</v>
      </c>
    </row>
    <row r="2673" ht="15.75" customHeight="1">
      <c r="A2673" s="47">
        <v>2671.0</v>
      </c>
      <c r="B2673" s="43" t="s">
        <v>62</v>
      </c>
    </row>
    <row r="2674" ht="15.75" customHeight="1">
      <c r="A2674" s="47">
        <v>2672.0</v>
      </c>
      <c r="B2674" s="43" t="s">
        <v>59</v>
      </c>
    </row>
    <row r="2675" ht="15.75" customHeight="1">
      <c r="A2675" s="47">
        <v>2673.0</v>
      </c>
      <c r="B2675" s="43" t="s">
        <v>59</v>
      </c>
    </row>
    <row r="2676" ht="15.75" customHeight="1">
      <c r="A2676" s="47">
        <v>2674.0</v>
      </c>
      <c r="B2676" s="43" t="s">
        <v>61</v>
      </c>
    </row>
    <row r="2677" ht="15.75" customHeight="1">
      <c r="A2677" s="47">
        <v>2675.0</v>
      </c>
      <c r="B2677" s="43" t="s">
        <v>64</v>
      </c>
    </row>
    <row r="2678" ht="15.75" customHeight="1">
      <c r="A2678" s="47">
        <v>2676.0</v>
      </c>
      <c r="B2678" s="43" t="s">
        <v>64</v>
      </c>
    </row>
    <row r="2679" ht="15.75" customHeight="1">
      <c r="A2679" s="47">
        <v>2677.0</v>
      </c>
      <c r="B2679" s="43" t="s">
        <v>65</v>
      </c>
    </row>
    <row r="2680" ht="15.75" customHeight="1">
      <c r="A2680" s="47">
        <v>2678.0</v>
      </c>
      <c r="B2680" s="43" t="s">
        <v>58</v>
      </c>
    </row>
    <row r="2681" ht="15.75" customHeight="1">
      <c r="A2681" s="47">
        <v>2679.0</v>
      </c>
      <c r="B2681" s="43" t="s">
        <v>59</v>
      </c>
    </row>
    <row r="2682" ht="15.75" customHeight="1">
      <c r="A2682" s="47">
        <v>2680.0</v>
      </c>
      <c r="B2682" s="43" t="s">
        <v>59</v>
      </c>
    </row>
    <row r="2683" ht="15.75" customHeight="1">
      <c r="A2683" s="47">
        <v>2681.0</v>
      </c>
      <c r="B2683" s="43" t="s">
        <v>64</v>
      </c>
    </row>
    <row r="2684" ht="15.75" customHeight="1">
      <c r="A2684" s="47">
        <v>2682.0</v>
      </c>
      <c r="B2684" s="43" t="s">
        <v>65</v>
      </c>
    </row>
    <row r="2685" ht="15.75" customHeight="1">
      <c r="A2685" s="47">
        <v>2683.0</v>
      </c>
      <c r="B2685" s="43" t="s">
        <v>64</v>
      </c>
    </row>
    <row r="2686" ht="15.75" customHeight="1">
      <c r="A2686" s="47">
        <v>2684.0</v>
      </c>
      <c r="B2686" s="43" t="s">
        <v>63</v>
      </c>
    </row>
    <row r="2687" ht="15.75" customHeight="1">
      <c r="A2687" s="47">
        <v>2685.0</v>
      </c>
      <c r="B2687" s="43" t="s">
        <v>64</v>
      </c>
    </row>
    <row r="2688" ht="15.75" customHeight="1">
      <c r="A2688" s="47">
        <v>2686.0</v>
      </c>
      <c r="B2688" s="43" t="s">
        <v>61</v>
      </c>
    </row>
    <row r="2689" ht="15.75" customHeight="1">
      <c r="A2689" s="47">
        <v>2687.0</v>
      </c>
      <c r="B2689" s="43" t="s">
        <v>61</v>
      </c>
    </row>
    <row r="2690" ht="15.75" customHeight="1">
      <c r="A2690" s="47">
        <v>2688.0</v>
      </c>
      <c r="B2690" s="43" t="s">
        <v>65</v>
      </c>
    </row>
    <row r="2691" ht="15.75" customHeight="1">
      <c r="A2691" s="47">
        <v>2689.0</v>
      </c>
      <c r="B2691" s="43" t="s">
        <v>64</v>
      </c>
    </row>
    <row r="2692" ht="15.75" customHeight="1">
      <c r="A2692" s="47">
        <v>2690.0</v>
      </c>
      <c r="B2692" s="43" t="s">
        <v>64</v>
      </c>
    </row>
    <row r="2693" ht="15.75" customHeight="1">
      <c r="A2693" s="47">
        <v>2691.0</v>
      </c>
      <c r="B2693" s="43" t="s">
        <v>64</v>
      </c>
    </row>
    <row r="2694" ht="15.75" customHeight="1">
      <c r="A2694" s="47">
        <v>2692.0</v>
      </c>
      <c r="B2694" s="43" t="s">
        <v>64</v>
      </c>
    </row>
    <row r="2695" ht="15.75" customHeight="1">
      <c r="A2695" s="47">
        <v>2693.0</v>
      </c>
      <c r="B2695" s="43" t="s">
        <v>62</v>
      </c>
    </row>
    <row r="2696" ht="15.75" customHeight="1">
      <c r="A2696" s="47">
        <v>2694.0</v>
      </c>
      <c r="B2696" s="43" t="s">
        <v>65</v>
      </c>
    </row>
    <row r="2697" ht="15.75" customHeight="1">
      <c r="A2697" s="47">
        <v>2695.0</v>
      </c>
      <c r="B2697" s="43" t="s">
        <v>63</v>
      </c>
    </row>
    <row r="2698" ht="15.75" customHeight="1">
      <c r="A2698" s="47">
        <v>2696.0</v>
      </c>
      <c r="B2698" s="43" t="s">
        <v>65</v>
      </c>
    </row>
    <row r="2699" ht="15.75" customHeight="1">
      <c r="A2699" s="47">
        <v>2697.0</v>
      </c>
      <c r="B2699" s="43" t="s">
        <v>65</v>
      </c>
    </row>
    <row r="2700" ht="15.75" customHeight="1">
      <c r="A2700" s="47">
        <v>2698.0</v>
      </c>
      <c r="B2700" s="43" t="s">
        <v>64</v>
      </c>
    </row>
    <row r="2701" ht="15.75" customHeight="1">
      <c r="A2701" s="47">
        <v>2699.0</v>
      </c>
      <c r="B2701" s="43" t="s">
        <v>64</v>
      </c>
    </row>
    <row r="2702" ht="15.75" customHeight="1">
      <c r="A2702" s="47">
        <v>2700.0</v>
      </c>
      <c r="B2702" s="43" t="s">
        <v>64</v>
      </c>
    </row>
    <row r="2703" ht="15.75" customHeight="1">
      <c r="A2703" s="47">
        <v>2701.0</v>
      </c>
      <c r="B2703" s="43" t="s">
        <v>64</v>
      </c>
    </row>
    <row r="2704" ht="15.75" customHeight="1">
      <c r="A2704" s="47">
        <v>2702.0</v>
      </c>
      <c r="B2704" s="43" t="s">
        <v>59</v>
      </c>
    </row>
    <row r="2705" ht="15.75" customHeight="1">
      <c r="A2705" s="47">
        <v>2703.0</v>
      </c>
      <c r="B2705" s="43" t="s">
        <v>64</v>
      </c>
    </row>
    <row r="2706" ht="15.75" customHeight="1">
      <c r="A2706" s="47">
        <v>2704.0</v>
      </c>
      <c r="B2706" s="43" t="s">
        <v>64</v>
      </c>
    </row>
    <row r="2707" ht="15.75" customHeight="1">
      <c r="A2707" s="47">
        <v>2705.0</v>
      </c>
      <c r="B2707" s="43" t="s">
        <v>64</v>
      </c>
    </row>
    <row r="2708" ht="15.75" customHeight="1">
      <c r="A2708" s="47">
        <v>2706.0</v>
      </c>
      <c r="B2708" s="43" t="s">
        <v>65</v>
      </c>
    </row>
    <row r="2709" ht="15.75" customHeight="1">
      <c r="A2709" s="47">
        <v>2707.0</v>
      </c>
      <c r="B2709" s="43" t="s">
        <v>64</v>
      </c>
    </row>
    <row r="2710" ht="15.75" customHeight="1">
      <c r="A2710" s="47">
        <v>2708.0</v>
      </c>
      <c r="B2710" s="43" t="s">
        <v>65</v>
      </c>
    </row>
    <row r="2711" ht="15.75" customHeight="1">
      <c r="A2711" s="47">
        <v>2709.0</v>
      </c>
      <c r="B2711" s="43" t="s">
        <v>64</v>
      </c>
    </row>
    <row r="2712" ht="15.75" customHeight="1">
      <c r="A2712" s="47">
        <v>2710.0</v>
      </c>
      <c r="B2712" s="43" t="s">
        <v>64</v>
      </c>
    </row>
    <row r="2713" ht="15.75" customHeight="1">
      <c r="A2713" s="47">
        <v>2711.0</v>
      </c>
      <c r="B2713" s="43" t="s">
        <v>65</v>
      </c>
    </row>
    <row r="2714" ht="15.75" customHeight="1">
      <c r="A2714" s="47">
        <v>2712.0</v>
      </c>
      <c r="B2714" s="43" t="s">
        <v>59</v>
      </c>
    </row>
    <row r="2715" ht="15.75" customHeight="1">
      <c r="A2715" s="47">
        <v>2713.0</v>
      </c>
      <c r="B2715" s="43" t="s">
        <v>59</v>
      </c>
    </row>
    <row r="2716" ht="15.75" customHeight="1">
      <c r="A2716" s="47">
        <v>2714.0</v>
      </c>
      <c r="B2716" s="43" t="s">
        <v>59</v>
      </c>
    </row>
    <row r="2717" ht="15.75" customHeight="1">
      <c r="A2717" s="47">
        <v>2715.0</v>
      </c>
      <c r="B2717" s="43" t="s">
        <v>65</v>
      </c>
    </row>
    <row r="2718" ht="15.75" customHeight="1">
      <c r="A2718" s="47">
        <v>2716.0</v>
      </c>
      <c r="B2718" s="43" t="s">
        <v>59</v>
      </c>
    </row>
    <row r="2719" ht="15.75" customHeight="1">
      <c r="A2719" s="47">
        <v>2717.0</v>
      </c>
      <c r="B2719" s="43" t="s">
        <v>59</v>
      </c>
    </row>
    <row r="2720" ht="15.75" customHeight="1">
      <c r="A2720" s="47">
        <v>2718.0</v>
      </c>
      <c r="B2720" s="43" t="s">
        <v>64</v>
      </c>
    </row>
    <row r="2721" ht="15.75" customHeight="1">
      <c r="A2721" s="47">
        <v>2719.0</v>
      </c>
      <c r="B2721" s="43" t="s">
        <v>63</v>
      </c>
    </row>
    <row r="2722" ht="15.75" customHeight="1">
      <c r="A2722" s="47">
        <v>2720.0</v>
      </c>
      <c r="B2722" s="43" t="s">
        <v>59</v>
      </c>
    </row>
    <row r="2723" ht="15.75" customHeight="1">
      <c r="A2723" s="47">
        <v>2721.0</v>
      </c>
      <c r="B2723" s="43" t="s">
        <v>65</v>
      </c>
    </row>
    <row r="2724" ht="15.75" customHeight="1">
      <c r="A2724" s="47">
        <v>2722.0</v>
      </c>
      <c r="B2724" s="43" t="s">
        <v>59</v>
      </c>
    </row>
    <row r="2725" ht="15.75" customHeight="1">
      <c r="A2725" s="47">
        <v>2723.0</v>
      </c>
      <c r="B2725" s="43" t="s">
        <v>61</v>
      </c>
    </row>
    <row r="2726" ht="15.75" customHeight="1">
      <c r="A2726" s="47">
        <v>2724.0</v>
      </c>
      <c r="B2726" s="43" t="s">
        <v>59</v>
      </c>
    </row>
    <row r="2727" ht="15.75" customHeight="1">
      <c r="A2727" s="47">
        <v>2725.0</v>
      </c>
      <c r="B2727" s="43" t="s">
        <v>64</v>
      </c>
    </row>
    <row r="2728" ht="15.75" customHeight="1">
      <c r="A2728" s="47">
        <v>2726.0</v>
      </c>
      <c r="B2728" s="43" t="s">
        <v>64</v>
      </c>
    </row>
    <row r="2729" ht="15.75" customHeight="1">
      <c r="A2729" s="47">
        <v>2727.0</v>
      </c>
      <c r="B2729" s="43" t="s">
        <v>59</v>
      </c>
    </row>
    <row r="2730" ht="15.75" customHeight="1">
      <c r="A2730" s="47">
        <v>2728.0</v>
      </c>
      <c r="B2730" s="43" t="s">
        <v>65</v>
      </c>
    </row>
    <row r="2731" ht="15.75" customHeight="1">
      <c r="A2731" s="47">
        <v>2729.0</v>
      </c>
      <c r="B2731" s="43" t="s">
        <v>59</v>
      </c>
    </row>
    <row r="2732" ht="15.75" customHeight="1">
      <c r="A2732" s="47">
        <v>2730.0</v>
      </c>
      <c r="B2732" s="43" t="s">
        <v>62</v>
      </c>
    </row>
    <row r="2733" ht="15.75" customHeight="1">
      <c r="A2733" s="47">
        <v>2731.0</v>
      </c>
      <c r="B2733" s="43" t="s">
        <v>65</v>
      </c>
    </row>
    <row r="2734" ht="15.75" customHeight="1">
      <c r="A2734" s="47">
        <v>2732.0</v>
      </c>
      <c r="B2734" s="43" t="s">
        <v>64</v>
      </c>
    </row>
    <row r="2735" ht="15.75" customHeight="1">
      <c r="A2735" s="47">
        <v>2733.0</v>
      </c>
      <c r="B2735" s="43" t="s">
        <v>59</v>
      </c>
    </row>
    <row r="2736" ht="15.75" customHeight="1">
      <c r="A2736" s="47">
        <v>2734.0</v>
      </c>
      <c r="B2736" s="43" t="s">
        <v>65</v>
      </c>
    </row>
    <row r="2737" ht="15.75" customHeight="1">
      <c r="A2737" s="47">
        <v>2735.0</v>
      </c>
      <c r="B2737" s="43" t="s">
        <v>65</v>
      </c>
    </row>
    <row r="2738" ht="15.75" customHeight="1">
      <c r="A2738" s="47">
        <v>2736.0</v>
      </c>
      <c r="B2738" s="43" t="s">
        <v>64</v>
      </c>
    </row>
    <row r="2739" ht="15.75" customHeight="1">
      <c r="A2739" s="47">
        <v>2737.0</v>
      </c>
      <c r="B2739" s="43" t="s">
        <v>64</v>
      </c>
    </row>
    <row r="2740" ht="15.75" customHeight="1">
      <c r="A2740" s="47">
        <v>2738.0</v>
      </c>
      <c r="B2740" s="43" t="s">
        <v>65</v>
      </c>
    </row>
    <row r="2741" ht="15.75" customHeight="1">
      <c r="A2741" s="47">
        <v>2739.0</v>
      </c>
      <c r="B2741" s="43" t="s">
        <v>65</v>
      </c>
    </row>
    <row r="2742" ht="15.75" customHeight="1">
      <c r="A2742" s="47">
        <v>2740.0</v>
      </c>
      <c r="B2742" s="43" t="s">
        <v>64</v>
      </c>
    </row>
    <row r="2743" ht="15.75" customHeight="1">
      <c r="A2743" s="47">
        <v>2741.0</v>
      </c>
      <c r="B2743" s="43" t="s">
        <v>64</v>
      </c>
    </row>
    <row r="2744" ht="15.75" customHeight="1">
      <c r="A2744" s="47">
        <v>2742.0</v>
      </c>
      <c r="B2744" s="43" t="s">
        <v>65</v>
      </c>
    </row>
    <row r="2745" ht="15.75" customHeight="1">
      <c r="A2745" s="47">
        <v>2743.0</v>
      </c>
      <c r="B2745" s="43" t="s">
        <v>65</v>
      </c>
    </row>
    <row r="2746" ht="15.75" customHeight="1">
      <c r="A2746" s="47">
        <v>2744.0</v>
      </c>
      <c r="B2746" s="43" t="s">
        <v>58</v>
      </c>
    </row>
    <row r="2747" ht="15.75" customHeight="1">
      <c r="A2747" s="47">
        <v>2745.0</v>
      </c>
      <c r="B2747" s="43" t="s">
        <v>64</v>
      </c>
    </row>
    <row r="2748" ht="15.75" customHeight="1">
      <c r="A2748" s="47">
        <v>2746.0</v>
      </c>
      <c r="B2748" s="43" t="s">
        <v>59</v>
      </c>
    </row>
    <row r="2749" ht="15.75" customHeight="1">
      <c r="A2749" s="47">
        <v>2747.0</v>
      </c>
      <c r="B2749" s="43" t="s">
        <v>65</v>
      </c>
    </row>
    <row r="2750" ht="15.75" customHeight="1">
      <c r="A2750" s="47">
        <v>2748.0</v>
      </c>
      <c r="B2750" s="43" t="s">
        <v>61</v>
      </c>
    </row>
    <row r="2751" ht="15.75" customHeight="1">
      <c r="A2751" s="47">
        <v>2749.0</v>
      </c>
      <c r="B2751" s="43" t="s">
        <v>66</v>
      </c>
    </row>
    <row r="2752" ht="15.75" customHeight="1">
      <c r="A2752" s="47">
        <v>2750.0</v>
      </c>
      <c r="B2752" s="43" t="s">
        <v>71</v>
      </c>
    </row>
    <row r="2753" ht="15.75" customHeight="1">
      <c r="A2753" s="47">
        <v>2751.0</v>
      </c>
      <c r="B2753" s="43" t="s">
        <v>64</v>
      </c>
    </row>
    <row r="2754" ht="15.75" customHeight="1">
      <c r="A2754" s="47">
        <v>2752.0</v>
      </c>
      <c r="B2754" s="43" t="s">
        <v>64</v>
      </c>
    </row>
    <row r="2755" ht="15.75" customHeight="1">
      <c r="A2755" s="47">
        <v>2753.0</v>
      </c>
      <c r="B2755" s="43" t="s">
        <v>59</v>
      </c>
    </row>
    <row r="2756" ht="15.75" customHeight="1">
      <c r="A2756" s="47">
        <v>2754.0</v>
      </c>
      <c r="B2756" s="43" t="s">
        <v>64</v>
      </c>
    </row>
    <row r="2757" ht="15.75" customHeight="1">
      <c r="A2757" s="47">
        <v>2755.0</v>
      </c>
      <c r="B2757" s="43" t="s">
        <v>63</v>
      </c>
    </row>
    <row r="2758" ht="15.75" customHeight="1">
      <c r="A2758" s="47">
        <v>2756.0</v>
      </c>
      <c r="B2758" s="43" t="s">
        <v>65</v>
      </c>
    </row>
    <row r="2759" ht="15.75" customHeight="1">
      <c r="A2759" s="47">
        <v>2757.0</v>
      </c>
      <c r="B2759" s="43" t="s">
        <v>59</v>
      </c>
    </row>
    <row r="2760" ht="15.75" customHeight="1">
      <c r="A2760" s="47">
        <v>2758.0</v>
      </c>
      <c r="B2760" s="43" t="s">
        <v>64</v>
      </c>
    </row>
    <row r="2761" ht="15.75" customHeight="1">
      <c r="A2761" s="47">
        <v>2759.0</v>
      </c>
      <c r="B2761" s="43" t="s">
        <v>65</v>
      </c>
    </row>
    <row r="2762" ht="15.75" customHeight="1">
      <c r="A2762" s="47">
        <v>2760.0</v>
      </c>
      <c r="B2762" s="43" t="s">
        <v>65</v>
      </c>
    </row>
    <row r="2763" ht="15.75" customHeight="1">
      <c r="A2763" s="47">
        <v>2761.0</v>
      </c>
      <c r="B2763" s="43" t="s">
        <v>64</v>
      </c>
    </row>
    <row r="2764" ht="15.75" customHeight="1">
      <c r="A2764" s="47">
        <v>2762.0</v>
      </c>
      <c r="B2764" s="43" t="s">
        <v>64</v>
      </c>
    </row>
    <row r="2765" ht="15.75" customHeight="1">
      <c r="A2765" s="47">
        <v>2763.0</v>
      </c>
      <c r="B2765" s="43" t="s">
        <v>64</v>
      </c>
    </row>
    <row r="2766" ht="15.75" customHeight="1">
      <c r="A2766" s="47">
        <v>2764.0</v>
      </c>
      <c r="B2766" s="43" t="s">
        <v>65</v>
      </c>
    </row>
    <row r="2767" ht="15.75" customHeight="1">
      <c r="A2767" s="47">
        <v>2765.0</v>
      </c>
      <c r="B2767" s="43" t="s">
        <v>64</v>
      </c>
    </row>
    <row r="2768" ht="15.75" customHeight="1">
      <c r="A2768" s="47">
        <v>2766.0</v>
      </c>
      <c r="B2768" s="43" t="s">
        <v>59</v>
      </c>
    </row>
    <row r="2769" ht="15.75" customHeight="1">
      <c r="A2769" s="47">
        <v>2767.0</v>
      </c>
      <c r="B2769" s="43" t="s">
        <v>64</v>
      </c>
    </row>
    <row r="2770" ht="15.75" customHeight="1">
      <c r="A2770" s="47">
        <v>2768.0</v>
      </c>
      <c r="B2770" s="43" t="s">
        <v>65</v>
      </c>
    </row>
    <row r="2771" ht="15.75" customHeight="1">
      <c r="A2771" s="47">
        <v>2769.0</v>
      </c>
      <c r="B2771" s="43" t="s">
        <v>58</v>
      </c>
    </row>
    <row r="2772" ht="15.75" customHeight="1">
      <c r="A2772" s="47">
        <v>2770.0</v>
      </c>
      <c r="B2772" s="43" t="s">
        <v>64</v>
      </c>
    </row>
    <row r="2773" ht="15.75" customHeight="1">
      <c r="A2773" s="47">
        <v>2771.0</v>
      </c>
      <c r="B2773" s="43" t="s">
        <v>66</v>
      </c>
    </row>
    <row r="2774" ht="15.75" customHeight="1">
      <c r="A2774" s="47">
        <v>2772.0</v>
      </c>
      <c r="B2774" s="43" t="s">
        <v>59</v>
      </c>
    </row>
    <row r="2775" ht="15.75" customHeight="1">
      <c r="A2775" s="47">
        <v>2773.0</v>
      </c>
      <c r="B2775" s="43" t="s">
        <v>64</v>
      </c>
    </row>
    <row r="2776" ht="15.75" customHeight="1">
      <c r="A2776" s="47">
        <v>2774.0</v>
      </c>
      <c r="B2776" s="43" t="s">
        <v>64</v>
      </c>
    </row>
    <row r="2777" ht="15.75" customHeight="1">
      <c r="A2777" s="47">
        <v>2775.0</v>
      </c>
      <c r="B2777" s="43" t="s">
        <v>64</v>
      </c>
    </row>
    <row r="2778" ht="15.75" customHeight="1">
      <c r="A2778" s="47">
        <v>2776.0</v>
      </c>
      <c r="B2778" s="43" t="s">
        <v>65</v>
      </c>
    </row>
    <row r="2779" ht="15.75" customHeight="1">
      <c r="A2779" s="47">
        <v>2777.0</v>
      </c>
      <c r="B2779" s="43" t="s">
        <v>64</v>
      </c>
    </row>
    <row r="2780" ht="15.75" customHeight="1">
      <c r="A2780" s="47">
        <v>2778.0</v>
      </c>
      <c r="B2780" s="43" t="s">
        <v>65</v>
      </c>
    </row>
    <row r="2781" ht="15.75" customHeight="1">
      <c r="A2781" s="47">
        <v>2779.0</v>
      </c>
      <c r="B2781" s="43" t="s">
        <v>65</v>
      </c>
    </row>
    <row r="2782" ht="15.75" customHeight="1">
      <c r="A2782" s="47">
        <v>2780.0</v>
      </c>
      <c r="B2782" s="43" t="s">
        <v>65</v>
      </c>
    </row>
    <row r="2783" ht="15.75" customHeight="1">
      <c r="A2783" s="47">
        <v>2781.0</v>
      </c>
      <c r="B2783" s="43" t="s">
        <v>64</v>
      </c>
    </row>
    <row r="2784" ht="15.75" customHeight="1">
      <c r="A2784" s="47">
        <v>2782.0</v>
      </c>
      <c r="B2784" s="43" t="s">
        <v>59</v>
      </c>
    </row>
    <row r="2785" ht="15.75" customHeight="1">
      <c r="A2785" s="47">
        <v>2783.0</v>
      </c>
      <c r="B2785" s="43" t="s">
        <v>63</v>
      </c>
    </row>
    <row r="2786" ht="15.75" customHeight="1">
      <c r="A2786" s="47">
        <v>2784.0</v>
      </c>
      <c r="B2786" s="43" t="s">
        <v>65</v>
      </c>
    </row>
    <row r="2787" ht="15.75" customHeight="1">
      <c r="A2787" s="47">
        <v>2785.0</v>
      </c>
      <c r="B2787" s="43" t="s">
        <v>62</v>
      </c>
    </row>
    <row r="2788" ht="15.75" customHeight="1">
      <c r="A2788" s="47">
        <v>2786.0</v>
      </c>
      <c r="B2788" s="43" t="s">
        <v>64</v>
      </c>
    </row>
    <row r="2789" ht="15.75" customHeight="1">
      <c r="A2789" s="47">
        <v>2787.0</v>
      </c>
      <c r="B2789" s="43" t="s">
        <v>64</v>
      </c>
    </row>
    <row r="2790" ht="15.75" customHeight="1">
      <c r="A2790" s="47">
        <v>2788.0</v>
      </c>
      <c r="B2790" s="43" t="s">
        <v>64</v>
      </c>
    </row>
    <row r="2791" ht="15.75" customHeight="1">
      <c r="A2791" s="47">
        <v>2789.0</v>
      </c>
      <c r="B2791" s="43" t="s">
        <v>64</v>
      </c>
    </row>
    <row r="2792" ht="15.75" customHeight="1">
      <c r="A2792" s="47">
        <v>2790.0</v>
      </c>
      <c r="B2792" s="43" t="s">
        <v>65</v>
      </c>
    </row>
    <row r="2793" ht="15.75" customHeight="1">
      <c r="A2793" s="47">
        <v>2791.0</v>
      </c>
      <c r="B2793" s="43" t="s">
        <v>64</v>
      </c>
    </row>
    <row r="2794" ht="15.75" customHeight="1">
      <c r="A2794" s="47">
        <v>2792.0</v>
      </c>
      <c r="B2794" s="43" t="s">
        <v>64</v>
      </c>
    </row>
    <row r="2795" ht="15.75" customHeight="1">
      <c r="A2795" s="47">
        <v>2793.0</v>
      </c>
      <c r="B2795" s="43" t="s">
        <v>64</v>
      </c>
    </row>
    <row r="2796" ht="15.75" customHeight="1">
      <c r="A2796" s="47">
        <v>2794.0</v>
      </c>
      <c r="B2796" s="43" t="s">
        <v>65</v>
      </c>
    </row>
    <row r="2797" ht="15.75" customHeight="1">
      <c r="A2797" s="47">
        <v>2795.0</v>
      </c>
      <c r="B2797" s="43" t="s">
        <v>65</v>
      </c>
    </row>
    <row r="2798" ht="15.75" customHeight="1">
      <c r="A2798" s="47">
        <v>2796.0</v>
      </c>
      <c r="B2798" s="43" t="s">
        <v>59</v>
      </c>
    </row>
    <row r="2799" ht="15.75" customHeight="1">
      <c r="A2799" s="47">
        <v>2797.0</v>
      </c>
      <c r="B2799" s="43" t="s">
        <v>64</v>
      </c>
    </row>
    <row r="2800" ht="15.75" customHeight="1">
      <c r="A2800" s="47">
        <v>2798.0</v>
      </c>
      <c r="B2800" s="43" t="s">
        <v>63</v>
      </c>
    </row>
    <row r="2801" ht="15.75" customHeight="1">
      <c r="A2801" s="47">
        <v>2799.0</v>
      </c>
      <c r="B2801" s="43" t="s">
        <v>59</v>
      </c>
    </row>
    <row r="2802" ht="15.75" customHeight="1">
      <c r="A2802" s="47">
        <v>2800.0</v>
      </c>
      <c r="B2802" s="43" t="s">
        <v>59</v>
      </c>
    </row>
    <row r="2803" ht="15.75" customHeight="1">
      <c r="A2803" s="47">
        <v>2801.0</v>
      </c>
      <c r="B2803" s="43" t="s">
        <v>64</v>
      </c>
    </row>
    <row r="2804" ht="15.75" customHeight="1">
      <c r="A2804" s="47">
        <v>2802.0</v>
      </c>
      <c r="B2804" s="43" t="s">
        <v>65</v>
      </c>
    </row>
    <row r="2805" ht="15.75" customHeight="1">
      <c r="A2805" s="47">
        <v>2803.0</v>
      </c>
      <c r="B2805" s="43" t="s">
        <v>64</v>
      </c>
    </row>
    <row r="2806" ht="15.75" customHeight="1">
      <c r="A2806" s="47">
        <v>2804.0</v>
      </c>
      <c r="B2806" s="43" t="s">
        <v>63</v>
      </c>
    </row>
    <row r="2807" ht="15.75" customHeight="1">
      <c r="A2807" s="47">
        <v>2805.0</v>
      </c>
      <c r="B2807" s="43" t="s">
        <v>64</v>
      </c>
    </row>
    <row r="2808" ht="15.75" customHeight="1">
      <c r="A2808" s="47">
        <v>2806.0</v>
      </c>
      <c r="B2808" s="43" t="s">
        <v>64</v>
      </c>
    </row>
    <row r="2809" ht="15.75" customHeight="1">
      <c r="A2809" s="47">
        <v>2807.0</v>
      </c>
      <c r="B2809" s="43" t="s">
        <v>65</v>
      </c>
    </row>
    <row r="2810" ht="15.75" customHeight="1">
      <c r="A2810" s="47">
        <v>2808.0</v>
      </c>
      <c r="B2810" s="43" t="s">
        <v>64</v>
      </c>
    </row>
    <row r="2811" ht="15.75" customHeight="1">
      <c r="A2811" s="47">
        <v>2809.0</v>
      </c>
      <c r="B2811" s="43" t="s">
        <v>64</v>
      </c>
    </row>
    <row r="2812" ht="15.75" customHeight="1">
      <c r="A2812" s="47">
        <v>2810.0</v>
      </c>
      <c r="B2812" s="43" t="s">
        <v>63</v>
      </c>
    </row>
    <row r="2813" ht="15.75" customHeight="1">
      <c r="A2813" s="47">
        <v>2811.0</v>
      </c>
      <c r="B2813" s="43" t="s">
        <v>58</v>
      </c>
    </row>
    <row r="2814" ht="15.75" customHeight="1">
      <c r="A2814" s="47">
        <v>2812.0</v>
      </c>
      <c r="B2814" s="43" t="s">
        <v>64</v>
      </c>
    </row>
    <row r="2815" ht="15.75" customHeight="1">
      <c r="A2815" s="47">
        <v>2813.0</v>
      </c>
      <c r="B2815" s="43" t="s">
        <v>64</v>
      </c>
    </row>
    <row r="2816" ht="15.75" customHeight="1">
      <c r="A2816" s="47">
        <v>2814.0</v>
      </c>
      <c r="B2816" s="43" t="s">
        <v>64</v>
      </c>
    </row>
    <row r="2817" ht="15.75" customHeight="1">
      <c r="A2817" s="47">
        <v>2815.0</v>
      </c>
      <c r="B2817" s="43" t="s">
        <v>59</v>
      </c>
    </row>
    <row r="2818" ht="15.75" customHeight="1">
      <c r="A2818" s="47">
        <v>2816.0</v>
      </c>
      <c r="B2818" s="43" t="s">
        <v>64</v>
      </c>
    </row>
    <row r="2819" ht="15.75" customHeight="1">
      <c r="A2819" s="47">
        <v>2817.0</v>
      </c>
      <c r="B2819" s="43" t="s">
        <v>64</v>
      </c>
    </row>
    <row r="2820" ht="15.75" customHeight="1">
      <c r="A2820" s="47">
        <v>2818.0</v>
      </c>
      <c r="B2820" s="43" t="s">
        <v>65</v>
      </c>
    </row>
    <row r="2821" ht="15.75" customHeight="1">
      <c r="A2821" s="47">
        <v>2819.0</v>
      </c>
      <c r="B2821" s="43" t="s">
        <v>65</v>
      </c>
    </row>
    <row r="2822" ht="15.75" customHeight="1">
      <c r="A2822" s="47">
        <v>2820.0</v>
      </c>
      <c r="B2822" s="43" t="s">
        <v>58</v>
      </c>
    </row>
    <row r="2823" ht="15.75" customHeight="1">
      <c r="A2823" s="47">
        <v>2821.0</v>
      </c>
      <c r="B2823" s="43" t="s">
        <v>63</v>
      </c>
    </row>
    <row r="2824" ht="15.75" customHeight="1">
      <c r="A2824" s="47">
        <v>2822.0</v>
      </c>
      <c r="B2824" s="43" t="s">
        <v>64</v>
      </c>
    </row>
    <row r="2825" ht="15.75" customHeight="1">
      <c r="A2825" s="47">
        <v>2823.0</v>
      </c>
      <c r="B2825" s="43" t="s">
        <v>65</v>
      </c>
    </row>
    <row r="2826" ht="15.75" customHeight="1">
      <c r="A2826" s="47">
        <v>2824.0</v>
      </c>
      <c r="B2826" s="43" t="s">
        <v>63</v>
      </c>
    </row>
    <row r="2827" ht="15.75" customHeight="1">
      <c r="A2827" s="47">
        <v>2825.0</v>
      </c>
      <c r="B2827" s="43" t="s">
        <v>64</v>
      </c>
    </row>
    <row r="2828" ht="15.75" customHeight="1">
      <c r="A2828" s="47">
        <v>2826.0</v>
      </c>
      <c r="B2828" s="43" t="s">
        <v>63</v>
      </c>
    </row>
    <row r="2829" ht="15.75" customHeight="1">
      <c r="A2829" s="47">
        <v>2827.0</v>
      </c>
      <c r="B2829" s="43" t="s">
        <v>58</v>
      </c>
    </row>
    <row r="2830" ht="15.75" customHeight="1">
      <c r="A2830" s="47">
        <v>2828.0</v>
      </c>
      <c r="B2830" s="43" t="s">
        <v>59</v>
      </c>
    </row>
    <row r="2831" ht="15.75" customHeight="1">
      <c r="A2831" s="47">
        <v>2829.0</v>
      </c>
      <c r="B2831" s="43" t="s">
        <v>64</v>
      </c>
    </row>
    <row r="2832" ht="15.75" customHeight="1">
      <c r="A2832" s="47">
        <v>2830.0</v>
      </c>
      <c r="B2832" s="43" t="s">
        <v>65</v>
      </c>
    </row>
    <row r="2833" ht="15.75" customHeight="1">
      <c r="A2833" s="47">
        <v>2831.0</v>
      </c>
      <c r="B2833" s="43" t="s">
        <v>64</v>
      </c>
    </row>
    <row r="2834" ht="15.75" customHeight="1">
      <c r="A2834" s="47">
        <v>2832.0</v>
      </c>
      <c r="B2834" s="43" t="s">
        <v>64</v>
      </c>
    </row>
    <row r="2835" ht="15.75" customHeight="1">
      <c r="A2835" s="47">
        <v>2833.0</v>
      </c>
      <c r="B2835" s="43" t="s">
        <v>64</v>
      </c>
    </row>
    <row r="2836" ht="15.75" customHeight="1">
      <c r="A2836" s="47">
        <v>2834.0</v>
      </c>
      <c r="B2836" s="43" t="s">
        <v>64</v>
      </c>
    </row>
    <row r="2837" ht="15.75" customHeight="1">
      <c r="A2837" s="47">
        <v>2835.0</v>
      </c>
      <c r="B2837" s="43" t="s">
        <v>63</v>
      </c>
    </row>
    <row r="2838" ht="15.75" customHeight="1">
      <c r="A2838" s="47">
        <v>2836.0</v>
      </c>
      <c r="B2838" s="43" t="s">
        <v>59</v>
      </c>
    </row>
    <row r="2839" ht="15.75" customHeight="1">
      <c r="A2839" s="47">
        <v>2837.0</v>
      </c>
      <c r="B2839" s="43" t="s">
        <v>64</v>
      </c>
    </row>
    <row r="2840" ht="15.75" customHeight="1">
      <c r="A2840" s="47">
        <v>2838.0</v>
      </c>
      <c r="B2840" s="43" t="s">
        <v>64</v>
      </c>
    </row>
    <row r="2841" ht="15.75" customHeight="1">
      <c r="A2841" s="47">
        <v>2839.0</v>
      </c>
      <c r="B2841" s="43" t="s">
        <v>65</v>
      </c>
    </row>
    <row r="2842" ht="15.75" customHeight="1">
      <c r="A2842" s="47">
        <v>2840.0</v>
      </c>
      <c r="B2842" s="43" t="s">
        <v>59</v>
      </c>
    </row>
    <row r="2843" ht="15.75" customHeight="1">
      <c r="A2843" s="47">
        <v>2841.0</v>
      </c>
      <c r="B2843" s="43" t="s">
        <v>64</v>
      </c>
    </row>
    <row r="2844" ht="15.75" customHeight="1">
      <c r="A2844" s="47">
        <v>2842.0</v>
      </c>
      <c r="B2844" s="43" t="s">
        <v>59</v>
      </c>
    </row>
    <row r="2845" ht="15.75" customHeight="1">
      <c r="A2845" s="47">
        <v>2843.0</v>
      </c>
      <c r="B2845" s="43" t="s">
        <v>65</v>
      </c>
    </row>
    <row r="2846" ht="15.75" customHeight="1">
      <c r="A2846" s="47">
        <v>2844.0</v>
      </c>
      <c r="B2846" s="43" t="s">
        <v>64</v>
      </c>
    </row>
    <row r="2847" ht="15.75" customHeight="1">
      <c r="A2847" s="47">
        <v>2845.0</v>
      </c>
      <c r="B2847" s="43" t="s">
        <v>65</v>
      </c>
    </row>
    <row r="2848" ht="15.75" customHeight="1">
      <c r="A2848" s="47">
        <v>2846.0</v>
      </c>
      <c r="B2848" s="43" t="s">
        <v>61</v>
      </c>
    </row>
    <row r="2849" ht="15.75" customHeight="1">
      <c r="A2849" s="47">
        <v>2847.0</v>
      </c>
      <c r="B2849" s="43" t="s">
        <v>61</v>
      </c>
    </row>
    <row r="2850" ht="15.75" customHeight="1">
      <c r="A2850" s="47">
        <v>2848.0</v>
      </c>
      <c r="B2850" s="43" t="s">
        <v>65</v>
      </c>
    </row>
    <row r="2851" ht="15.75" customHeight="1">
      <c r="A2851" s="47">
        <v>2849.0</v>
      </c>
      <c r="B2851" s="43" t="s">
        <v>59</v>
      </c>
    </row>
    <row r="2852" ht="15.75" customHeight="1">
      <c r="A2852" s="47">
        <v>2850.0</v>
      </c>
      <c r="B2852" s="43" t="s">
        <v>64</v>
      </c>
    </row>
    <row r="2853" ht="15.75" customHeight="1">
      <c r="A2853" s="47">
        <v>2851.0</v>
      </c>
      <c r="B2853" s="43" t="s">
        <v>64</v>
      </c>
    </row>
    <row r="2854" ht="15.75" customHeight="1">
      <c r="A2854" s="47">
        <v>2852.0</v>
      </c>
      <c r="B2854" s="43" t="s">
        <v>59</v>
      </c>
    </row>
    <row r="2855" ht="15.75" customHeight="1">
      <c r="A2855" s="47">
        <v>2853.0</v>
      </c>
      <c r="B2855" s="43" t="s">
        <v>64</v>
      </c>
    </row>
    <row r="2856" ht="15.75" customHeight="1">
      <c r="A2856" s="47">
        <v>2854.0</v>
      </c>
      <c r="B2856" s="43" t="s">
        <v>62</v>
      </c>
    </row>
    <row r="2857" ht="15.75" customHeight="1">
      <c r="A2857" s="47">
        <v>2855.0</v>
      </c>
      <c r="B2857" s="43" t="s">
        <v>65</v>
      </c>
    </row>
    <row r="2858" ht="15.75" customHeight="1">
      <c r="A2858" s="47">
        <v>2856.0</v>
      </c>
      <c r="B2858" s="43" t="s">
        <v>61</v>
      </c>
    </row>
    <row r="2859" ht="15.75" customHeight="1">
      <c r="A2859" s="47">
        <v>2857.0</v>
      </c>
      <c r="B2859" s="43" t="s">
        <v>59</v>
      </c>
    </row>
    <row r="2860" ht="15.75" customHeight="1">
      <c r="A2860" s="47">
        <v>2858.0</v>
      </c>
      <c r="B2860" s="43" t="s">
        <v>63</v>
      </c>
    </row>
    <row r="2861" ht="15.75" customHeight="1">
      <c r="A2861" s="47">
        <v>2859.0</v>
      </c>
      <c r="B2861" s="43" t="s">
        <v>59</v>
      </c>
    </row>
    <row r="2862" ht="15.75" customHeight="1">
      <c r="A2862" s="47">
        <v>2860.0</v>
      </c>
      <c r="B2862" s="43" t="s">
        <v>65</v>
      </c>
    </row>
    <row r="2863" ht="15.75" customHeight="1">
      <c r="A2863" s="47">
        <v>2861.0</v>
      </c>
      <c r="B2863" s="43" t="s">
        <v>65</v>
      </c>
    </row>
    <row r="2864" ht="15.75" customHeight="1">
      <c r="A2864" s="47">
        <v>2862.0</v>
      </c>
      <c r="B2864" s="43" t="s">
        <v>65</v>
      </c>
    </row>
    <row r="2865" ht="15.75" customHeight="1">
      <c r="A2865" s="47">
        <v>2863.0</v>
      </c>
      <c r="B2865" s="43" t="s">
        <v>65</v>
      </c>
    </row>
    <row r="2866" ht="15.75" customHeight="1">
      <c r="A2866" s="47">
        <v>2864.0</v>
      </c>
      <c r="B2866" s="43" t="s">
        <v>66</v>
      </c>
    </row>
    <row r="2867" ht="15.75" customHeight="1">
      <c r="A2867" s="47">
        <v>2865.0</v>
      </c>
      <c r="B2867" s="43" t="s">
        <v>64</v>
      </c>
    </row>
    <row r="2868" ht="15.75" customHeight="1">
      <c r="A2868" s="47">
        <v>2866.0</v>
      </c>
      <c r="B2868" s="43" t="s">
        <v>64</v>
      </c>
    </row>
    <row r="2869" ht="15.75" customHeight="1">
      <c r="A2869" s="47">
        <v>2867.0</v>
      </c>
      <c r="B2869" s="43" t="s">
        <v>61</v>
      </c>
    </row>
    <row r="2870" ht="15.75" customHeight="1">
      <c r="A2870" s="47">
        <v>2868.0</v>
      </c>
      <c r="B2870" s="43" t="s">
        <v>65</v>
      </c>
    </row>
    <row r="2871" ht="15.75" customHeight="1">
      <c r="A2871" s="47">
        <v>2869.0</v>
      </c>
      <c r="B2871" s="43" t="s">
        <v>58</v>
      </c>
    </row>
    <row r="2872" ht="15.75" customHeight="1">
      <c r="A2872" s="47">
        <v>2870.0</v>
      </c>
      <c r="B2872" s="43" t="s">
        <v>61</v>
      </c>
    </row>
    <row r="2873" ht="15.75" customHeight="1">
      <c r="A2873" s="47">
        <v>2871.0</v>
      </c>
      <c r="B2873" s="43" t="s">
        <v>65</v>
      </c>
    </row>
    <row r="2874" ht="15.75" customHeight="1">
      <c r="A2874" s="47">
        <v>2872.0</v>
      </c>
      <c r="B2874" s="43" t="s">
        <v>64</v>
      </c>
    </row>
    <row r="2875" ht="15.75" customHeight="1">
      <c r="A2875" s="47">
        <v>2873.0</v>
      </c>
      <c r="B2875" s="43" t="s">
        <v>64</v>
      </c>
    </row>
    <row r="2876" ht="15.75" customHeight="1">
      <c r="A2876" s="47">
        <v>2874.0</v>
      </c>
      <c r="B2876" s="43" t="s">
        <v>59</v>
      </c>
    </row>
    <row r="2877" ht="15.75" customHeight="1">
      <c r="A2877" s="47">
        <v>2875.0</v>
      </c>
      <c r="B2877" s="43" t="s">
        <v>58</v>
      </c>
    </row>
    <row r="2878" ht="15.75" customHeight="1">
      <c r="A2878" s="47">
        <v>2876.0</v>
      </c>
      <c r="B2878" s="43" t="s">
        <v>63</v>
      </c>
    </row>
    <row r="2879" ht="15.75" customHeight="1">
      <c r="A2879" s="47">
        <v>2877.0</v>
      </c>
      <c r="B2879" s="43" t="s">
        <v>64</v>
      </c>
    </row>
    <row r="2880" ht="15.75" customHeight="1">
      <c r="A2880" s="47">
        <v>2878.0</v>
      </c>
      <c r="B2880" s="43" t="s">
        <v>64</v>
      </c>
    </row>
    <row r="2881" ht="15.75" customHeight="1">
      <c r="A2881" s="47">
        <v>2879.0</v>
      </c>
      <c r="B2881" s="43" t="s">
        <v>64</v>
      </c>
    </row>
    <row r="2882" ht="15.75" customHeight="1">
      <c r="A2882" s="47">
        <v>2880.0</v>
      </c>
      <c r="B2882" s="43" t="s">
        <v>64</v>
      </c>
    </row>
    <row r="2883" ht="15.75" customHeight="1">
      <c r="A2883" s="47">
        <v>2881.0</v>
      </c>
      <c r="B2883" s="43" t="s">
        <v>64</v>
      </c>
    </row>
    <row r="2884" ht="15.75" customHeight="1">
      <c r="A2884" s="47">
        <v>2882.0</v>
      </c>
      <c r="B2884" s="43" t="s">
        <v>65</v>
      </c>
    </row>
    <row r="2885" ht="15.75" customHeight="1">
      <c r="A2885" s="47">
        <v>2883.0</v>
      </c>
      <c r="B2885" s="43" t="s">
        <v>63</v>
      </c>
    </row>
    <row r="2886" ht="15.75" customHeight="1">
      <c r="A2886" s="47">
        <v>2884.0</v>
      </c>
      <c r="B2886" s="43" t="s">
        <v>65</v>
      </c>
    </row>
    <row r="2887" ht="15.75" customHeight="1">
      <c r="A2887" s="47">
        <v>2885.0</v>
      </c>
      <c r="B2887" s="43" t="s">
        <v>64</v>
      </c>
    </row>
    <row r="2888" ht="15.75" customHeight="1">
      <c r="A2888" s="47">
        <v>2886.0</v>
      </c>
      <c r="B2888" s="43" t="s">
        <v>61</v>
      </c>
    </row>
    <row r="2889" ht="15.75" customHeight="1">
      <c r="A2889" s="47">
        <v>2887.0</v>
      </c>
      <c r="B2889" s="43" t="s">
        <v>65</v>
      </c>
    </row>
    <row r="2890" ht="15.75" customHeight="1">
      <c r="A2890" s="47">
        <v>2888.0</v>
      </c>
      <c r="B2890" s="43" t="s">
        <v>59</v>
      </c>
    </row>
    <row r="2891" ht="15.75" customHeight="1">
      <c r="A2891" s="47">
        <v>2889.0</v>
      </c>
      <c r="B2891" s="43" t="s">
        <v>65</v>
      </c>
    </row>
    <row r="2892" ht="15.75" customHeight="1">
      <c r="A2892" s="47">
        <v>2890.0</v>
      </c>
      <c r="B2892" s="43" t="s">
        <v>64</v>
      </c>
    </row>
    <row r="2893" ht="15.75" customHeight="1">
      <c r="A2893" s="47">
        <v>2891.0</v>
      </c>
      <c r="B2893" s="43" t="s">
        <v>65</v>
      </c>
    </row>
    <row r="2894" ht="15.75" customHeight="1">
      <c r="A2894" s="47">
        <v>2892.0</v>
      </c>
      <c r="B2894" s="43" t="s">
        <v>59</v>
      </c>
    </row>
    <row r="2895" ht="15.75" customHeight="1">
      <c r="A2895" s="47">
        <v>2893.0</v>
      </c>
      <c r="B2895" s="43" t="s">
        <v>63</v>
      </c>
    </row>
    <row r="2896" ht="15.75" customHeight="1">
      <c r="A2896" s="47">
        <v>2894.0</v>
      </c>
      <c r="B2896" s="43" t="s">
        <v>61</v>
      </c>
    </row>
    <row r="2897" ht="15.75" customHeight="1">
      <c r="A2897" s="47">
        <v>2895.0</v>
      </c>
      <c r="B2897" s="43" t="s">
        <v>64</v>
      </c>
    </row>
    <row r="2898" ht="15.75" customHeight="1">
      <c r="A2898" s="47">
        <v>2896.0</v>
      </c>
      <c r="B2898" s="43" t="s">
        <v>64</v>
      </c>
    </row>
    <row r="2899" ht="15.75" customHeight="1">
      <c r="A2899" s="47">
        <v>2897.0</v>
      </c>
      <c r="B2899" s="43" t="s">
        <v>65</v>
      </c>
    </row>
    <row r="2900" ht="15.75" customHeight="1">
      <c r="A2900" s="47">
        <v>2898.0</v>
      </c>
      <c r="B2900" s="43" t="s">
        <v>59</v>
      </c>
    </row>
    <row r="2901" ht="15.75" customHeight="1">
      <c r="A2901" s="47">
        <v>2899.0</v>
      </c>
      <c r="B2901" s="43" t="s">
        <v>61</v>
      </c>
    </row>
    <row r="2902" ht="15.75" customHeight="1">
      <c r="A2902" s="47">
        <v>2900.0</v>
      </c>
      <c r="B2902" s="43" t="s">
        <v>64</v>
      </c>
    </row>
    <row r="2903" ht="15.75" customHeight="1">
      <c r="A2903" s="47">
        <v>2901.0</v>
      </c>
      <c r="B2903" s="43" t="s">
        <v>65</v>
      </c>
    </row>
    <row r="2904" ht="15.75" customHeight="1">
      <c r="A2904" s="47">
        <v>2902.0</v>
      </c>
      <c r="B2904" s="43" t="s">
        <v>61</v>
      </c>
    </row>
    <row r="2905" ht="15.75" customHeight="1">
      <c r="A2905" s="47">
        <v>2903.0</v>
      </c>
      <c r="B2905" s="43" t="s">
        <v>64</v>
      </c>
    </row>
    <row r="2906" ht="15.75" customHeight="1">
      <c r="A2906" s="47">
        <v>2904.0</v>
      </c>
      <c r="B2906" s="43" t="s">
        <v>65</v>
      </c>
    </row>
    <row r="2907" ht="15.75" customHeight="1">
      <c r="A2907" s="47">
        <v>2905.0</v>
      </c>
      <c r="B2907" s="43" t="s">
        <v>64</v>
      </c>
    </row>
    <row r="2908" ht="15.75" customHeight="1">
      <c r="A2908" s="47">
        <v>2906.0</v>
      </c>
      <c r="B2908" s="43" t="s">
        <v>63</v>
      </c>
    </row>
    <row r="2909" ht="15.75" customHeight="1">
      <c r="A2909" s="47">
        <v>2907.0</v>
      </c>
      <c r="B2909" s="43" t="s">
        <v>64</v>
      </c>
    </row>
    <row r="2910" ht="15.75" customHeight="1">
      <c r="A2910" s="47">
        <v>2908.0</v>
      </c>
      <c r="B2910" s="43" t="s">
        <v>63</v>
      </c>
    </row>
    <row r="2911" ht="15.75" customHeight="1">
      <c r="A2911" s="47">
        <v>2909.0</v>
      </c>
      <c r="B2911" s="43" t="s">
        <v>59</v>
      </c>
    </row>
    <row r="2912" ht="15.75" customHeight="1">
      <c r="A2912" s="47">
        <v>2910.0</v>
      </c>
      <c r="B2912" s="43" t="s">
        <v>64</v>
      </c>
    </row>
    <row r="2913" ht="15.75" customHeight="1">
      <c r="A2913" s="47">
        <v>2911.0</v>
      </c>
      <c r="B2913" s="43" t="s">
        <v>63</v>
      </c>
    </row>
    <row r="2914" ht="15.75" customHeight="1">
      <c r="A2914" s="47">
        <v>2912.0</v>
      </c>
      <c r="B2914" s="43" t="s">
        <v>63</v>
      </c>
    </row>
    <row r="2915" ht="15.75" customHeight="1">
      <c r="A2915" s="47">
        <v>2913.0</v>
      </c>
      <c r="B2915" s="43" t="s">
        <v>65</v>
      </c>
    </row>
    <row r="2916" ht="15.75" customHeight="1">
      <c r="A2916" s="47">
        <v>2914.0</v>
      </c>
      <c r="B2916" s="43" t="s">
        <v>63</v>
      </c>
    </row>
    <row r="2917" ht="15.75" customHeight="1">
      <c r="A2917" s="47">
        <v>2915.0</v>
      </c>
      <c r="B2917" s="43" t="s">
        <v>65</v>
      </c>
    </row>
    <row r="2918" ht="15.75" customHeight="1">
      <c r="A2918" s="47">
        <v>2916.0</v>
      </c>
      <c r="B2918" s="43" t="s">
        <v>65</v>
      </c>
    </row>
    <row r="2919" ht="15.75" customHeight="1">
      <c r="A2919" s="47">
        <v>2917.0</v>
      </c>
      <c r="B2919" s="43" t="s">
        <v>59</v>
      </c>
    </row>
    <row r="2920" ht="15.75" customHeight="1">
      <c r="A2920" s="47">
        <v>2918.0</v>
      </c>
      <c r="B2920" s="43" t="s">
        <v>59</v>
      </c>
    </row>
    <row r="2921" ht="15.75" customHeight="1">
      <c r="A2921" s="47">
        <v>2919.0</v>
      </c>
      <c r="B2921" s="43" t="s">
        <v>59</v>
      </c>
    </row>
    <row r="2922" ht="15.75" customHeight="1">
      <c r="A2922" s="47">
        <v>2920.0</v>
      </c>
      <c r="B2922" s="43" t="s">
        <v>64</v>
      </c>
    </row>
    <row r="2923" ht="15.75" customHeight="1">
      <c r="A2923" s="47">
        <v>2921.0</v>
      </c>
      <c r="B2923" s="43" t="s">
        <v>65</v>
      </c>
    </row>
    <row r="2924" ht="15.75" customHeight="1">
      <c r="A2924" s="47">
        <v>2922.0</v>
      </c>
      <c r="B2924" s="43" t="s">
        <v>65</v>
      </c>
    </row>
    <row r="2925" ht="15.75" customHeight="1">
      <c r="A2925" s="47">
        <v>2923.0</v>
      </c>
      <c r="B2925" s="43" t="s">
        <v>65</v>
      </c>
    </row>
    <row r="2926" ht="15.75" customHeight="1">
      <c r="A2926" s="47">
        <v>2924.0</v>
      </c>
      <c r="B2926" s="43" t="s">
        <v>64</v>
      </c>
    </row>
    <row r="2927" ht="15.75" customHeight="1">
      <c r="A2927" s="47">
        <v>2925.0</v>
      </c>
      <c r="B2927" s="43" t="s">
        <v>65</v>
      </c>
    </row>
    <row r="2928" ht="15.75" customHeight="1">
      <c r="A2928" s="47">
        <v>2926.0</v>
      </c>
      <c r="B2928" s="43" t="s">
        <v>64</v>
      </c>
    </row>
    <row r="2929" ht="15.75" customHeight="1">
      <c r="A2929" s="47">
        <v>2927.0</v>
      </c>
      <c r="B2929" s="43" t="s">
        <v>65</v>
      </c>
    </row>
    <row r="2930" ht="15.75" customHeight="1">
      <c r="A2930" s="47">
        <v>2928.0</v>
      </c>
      <c r="B2930" s="43" t="s">
        <v>63</v>
      </c>
    </row>
    <row r="2931" ht="15.75" customHeight="1">
      <c r="A2931" s="47">
        <v>2929.0</v>
      </c>
      <c r="B2931" s="43" t="s">
        <v>65</v>
      </c>
    </row>
    <row r="2932" ht="15.75" customHeight="1">
      <c r="A2932" s="47">
        <v>2930.0</v>
      </c>
      <c r="B2932" s="43" t="s">
        <v>58</v>
      </c>
    </row>
    <row r="2933" ht="15.75" customHeight="1">
      <c r="A2933" s="47">
        <v>2931.0</v>
      </c>
      <c r="B2933" s="43" t="s">
        <v>65</v>
      </c>
    </row>
    <row r="2934" ht="15.75" customHeight="1">
      <c r="A2934" s="47">
        <v>2932.0</v>
      </c>
      <c r="B2934" s="43" t="s">
        <v>65</v>
      </c>
    </row>
    <row r="2935" ht="15.75" customHeight="1">
      <c r="A2935" s="47">
        <v>2933.0</v>
      </c>
      <c r="B2935" s="43" t="s">
        <v>65</v>
      </c>
    </row>
    <row r="2936" ht="15.75" customHeight="1">
      <c r="A2936" s="47">
        <v>2934.0</v>
      </c>
      <c r="B2936" s="43" t="s">
        <v>65</v>
      </c>
    </row>
    <row r="2937" ht="15.75" customHeight="1">
      <c r="A2937" s="47">
        <v>2935.0</v>
      </c>
      <c r="B2937" s="43" t="s">
        <v>59</v>
      </c>
    </row>
    <row r="2938" ht="15.75" customHeight="1">
      <c r="A2938" s="47">
        <v>2936.0</v>
      </c>
      <c r="B2938" s="43" t="s">
        <v>61</v>
      </c>
    </row>
    <row r="2939" ht="15.75" customHeight="1">
      <c r="A2939" s="47">
        <v>2937.0</v>
      </c>
      <c r="B2939" s="43" t="s">
        <v>64</v>
      </c>
    </row>
    <row r="2940" ht="15.75" customHeight="1">
      <c r="A2940" s="47">
        <v>2938.0</v>
      </c>
      <c r="B2940" s="43" t="s">
        <v>66</v>
      </c>
    </row>
    <row r="2941" ht="15.75" customHeight="1">
      <c r="A2941" s="47">
        <v>2939.0</v>
      </c>
      <c r="B2941" s="43" t="s">
        <v>64</v>
      </c>
    </row>
    <row r="2942" ht="15.75" customHeight="1">
      <c r="A2942" s="47">
        <v>2940.0</v>
      </c>
      <c r="B2942" s="43" t="s">
        <v>64</v>
      </c>
    </row>
    <row r="2943" ht="15.75" customHeight="1">
      <c r="A2943" s="47">
        <v>2941.0</v>
      </c>
      <c r="B2943" s="43" t="s">
        <v>59</v>
      </c>
    </row>
    <row r="2944" ht="15.75" customHeight="1">
      <c r="A2944" s="47">
        <v>2942.0</v>
      </c>
      <c r="B2944" s="43" t="s">
        <v>63</v>
      </c>
    </row>
    <row r="2945" ht="15.75" customHeight="1">
      <c r="A2945" s="47">
        <v>2943.0</v>
      </c>
      <c r="B2945" s="43" t="s">
        <v>59</v>
      </c>
    </row>
    <row r="2946" ht="15.75" customHeight="1">
      <c r="A2946" s="47">
        <v>2944.0</v>
      </c>
      <c r="B2946" s="43" t="s">
        <v>63</v>
      </c>
    </row>
    <row r="2947" ht="15.75" customHeight="1">
      <c r="A2947" s="47">
        <v>2945.0</v>
      </c>
      <c r="B2947" s="43" t="s">
        <v>64</v>
      </c>
    </row>
    <row r="2948" ht="15.75" customHeight="1">
      <c r="A2948" s="47">
        <v>2946.0</v>
      </c>
      <c r="B2948" s="43" t="s">
        <v>64</v>
      </c>
    </row>
    <row r="2949" ht="15.75" customHeight="1">
      <c r="A2949" s="47">
        <v>2947.0</v>
      </c>
      <c r="B2949" s="43" t="s">
        <v>65</v>
      </c>
    </row>
    <row r="2950" ht="15.75" customHeight="1">
      <c r="A2950" s="47">
        <v>2948.0</v>
      </c>
      <c r="B2950" s="43" t="s">
        <v>64</v>
      </c>
    </row>
    <row r="2951" ht="15.75" customHeight="1">
      <c r="A2951" s="47">
        <v>2949.0</v>
      </c>
      <c r="B2951" s="43" t="s">
        <v>59</v>
      </c>
    </row>
    <row r="2952" ht="15.75" customHeight="1">
      <c r="A2952" s="47">
        <v>2950.0</v>
      </c>
      <c r="B2952" s="43" t="s">
        <v>64</v>
      </c>
    </row>
    <row r="2953" ht="15.75" customHeight="1">
      <c r="A2953" s="47">
        <v>2951.0</v>
      </c>
      <c r="B2953" s="43" t="s">
        <v>65</v>
      </c>
    </row>
    <row r="2954" ht="15.75" customHeight="1">
      <c r="A2954" s="47">
        <v>2952.0</v>
      </c>
      <c r="B2954" s="43" t="s">
        <v>65</v>
      </c>
    </row>
    <row r="2955" ht="15.75" customHeight="1">
      <c r="A2955" s="47">
        <v>2953.0</v>
      </c>
      <c r="B2955" s="43" t="s">
        <v>65</v>
      </c>
    </row>
    <row r="2956" ht="15.75" customHeight="1">
      <c r="A2956" s="47">
        <v>2954.0</v>
      </c>
      <c r="B2956" s="43" t="s">
        <v>59</v>
      </c>
    </row>
    <row r="2957" ht="15.75" customHeight="1">
      <c r="A2957" s="47">
        <v>2955.0</v>
      </c>
      <c r="B2957" s="43" t="s">
        <v>59</v>
      </c>
    </row>
    <row r="2958" ht="15.75" customHeight="1">
      <c r="A2958" s="47">
        <v>2956.0</v>
      </c>
      <c r="B2958" s="43" t="s">
        <v>64</v>
      </c>
    </row>
    <row r="2959" ht="15.75" customHeight="1">
      <c r="A2959" s="47">
        <v>2957.0</v>
      </c>
      <c r="B2959" s="43" t="s">
        <v>64</v>
      </c>
    </row>
    <row r="2960" ht="15.75" customHeight="1">
      <c r="A2960" s="47">
        <v>2958.0</v>
      </c>
      <c r="B2960" s="43" t="s">
        <v>65</v>
      </c>
    </row>
    <row r="2961" ht="15.75" customHeight="1">
      <c r="A2961" s="47">
        <v>2959.0</v>
      </c>
      <c r="B2961" s="43" t="s">
        <v>63</v>
      </c>
    </row>
    <row r="2962" ht="15.75" customHeight="1">
      <c r="A2962" s="47">
        <v>2960.0</v>
      </c>
      <c r="B2962" s="43" t="s">
        <v>64</v>
      </c>
    </row>
    <row r="2963" ht="15.75" customHeight="1">
      <c r="A2963" s="47">
        <v>2961.0</v>
      </c>
      <c r="B2963" s="43" t="s">
        <v>63</v>
      </c>
    </row>
    <row r="2964" ht="15.75" customHeight="1">
      <c r="A2964" s="47">
        <v>2962.0</v>
      </c>
      <c r="B2964" s="43" t="s">
        <v>65</v>
      </c>
    </row>
    <row r="2965" ht="15.75" customHeight="1">
      <c r="A2965" s="47">
        <v>2963.0</v>
      </c>
      <c r="B2965" s="43" t="s">
        <v>64</v>
      </c>
    </row>
    <row r="2966" ht="15.75" customHeight="1">
      <c r="A2966" s="47">
        <v>2964.0</v>
      </c>
      <c r="B2966" s="43" t="s">
        <v>65</v>
      </c>
    </row>
    <row r="2967" ht="15.75" customHeight="1">
      <c r="A2967" s="47">
        <v>2965.0</v>
      </c>
      <c r="B2967" s="43" t="s">
        <v>59</v>
      </c>
    </row>
    <row r="2968" ht="15.75" customHeight="1">
      <c r="A2968" s="47">
        <v>2966.0</v>
      </c>
      <c r="B2968" s="43" t="s">
        <v>64</v>
      </c>
    </row>
    <row r="2969" ht="15.75" customHeight="1">
      <c r="A2969" s="47">
        <v>2967.0</v>
      </c>
      <c r="B2969" s="43" t="s">
        <v>64</v>
      </c>
    </row>
    <row r="2970" ht="15.75" customHeight="1">
      <c r="A2970" s="47">
        <v>2968.0</v>
      </c>
      <c r="B2970" s="43" t="s">
        <v>63</v>
      </c>
    </row>
    <row r="2971" ht="15.75" customHeight="1">
      <c r="A2971" s="47">
        <v>2969.0</v>
      </c>
      <c r="B2971" s="43" t="s">
        <v>66</v>
      </c>
    </row>
    <row r="2972" ht="15.75" customHeight="1">
      <c r="A2972" s="47">
        <v>2970.0</v>
      </c>
      <c r="B2972" s="43" t="s">
        <v>59</v>
      </c>
    </row>
    <row r="2973" ht="15.75" customHeight="1">
      <c r="A2973" s="47">
        <v>2971.0</v>
      </c>
      <c r="B2973" s="43" t="s">
        <v>62</v>
      </c>
    </row>
    <row r="2974" ht="15.75" customHeight="1">
      <c r="A2974" s="47">
        <v>2972.0</v>
      </c>
      <c r="B2974" s="43" t="s">
        <v>65</v>
      </c>
    </row>
    <row r="2975" ht="15.75" customHeight="1">
      <c r="A2975" s="47">
        <v>2973.0</v>
      </c>
      <c r="B2975" s="43" t="s">
        <v>63</v>
      </c>
    </row>
    <row r="2976" ht="15.75" customHeight="1">
      <c r="A2976" s="47">
        <v>2974.0</v>
      </c>
      <c r="B2976" s="43" t="s">
        <v>61</v>
      </c>
    </row>
    <row r="2977" ht="15.75" customHeight="1">
      <c r="A2977" s="47">
        <v>2975.0</v>
      </c>
      <c r="B2977" s="43" t="s">
        <v>65</v>
      </c>
    </row>
    <row r="2978" ht="15.75" customHeight="1">
      <c r="A2978" s="47">
        <v>2976.0</v>
      </c>
      <c r="B2978" s="43" t="s">
        <v>64</v>
      </c>
    </row>
    <row r="2979" ht="15.75" customHeight="1">
      <c r="A2979" s="47">
        <v>2977.0</v>
      </c>
      <c r="B2979" s="43" t="s">
        <v>64</v>
      </c>
    </row>
    <row r="2980" ht="15.75" customHeight="1">
      <c r="A2980" s="47">
        <v>2978.0</v>
      </c>
      <c r="B2980" s="43" t="s">
        <v>65</v>
      </c>
    </row>
    <row r="2981" ht="15.75" customHeight="1">
      <c r="A2981" s="47">
        <v>2979.0</v>
      </c>
      <c r="B2981" s="43" t="s">
        <v>65</v>
      </c>
    </row>
    <row r="2982" ht="15.75" customHeight="1">
      <c r="A2982" s="47">
        <v>2980.0</v>
      </c>
      <c r="B2982" s="43" t="s">
        <v>65</v>
      </c>
    </row>
    <row r="2983" ht="15.75" customHeight="1">
      <c r="A2983" s="47">
        <v>2981.0</v>
      </c>
      <c r="B2983" s="43" t="s">
        <v>64</v>
      </c>
    </row>
    <row r="2984" ht="15.75" customHeight="1">
      <c r="A2984" s="47">
        <v>2982.0</v>
      </c>
      <c r="B2984" s="43" t="s">
        <v>65</v>
      </c>
    </row>
    <row r="2985" ht="15.75" customHeight="1">
      <c r="A2985" s="47">
        <v>2983.0</v>
      </c>
      <c r="B2985" s="43" t="s">
        <v>62</v>
      </c>
    </row>
    <row r="2986" ht="15.75" customHeight="1">
      <c r="A2986" s="47">
        <v>2984.0</v>
      </c>
      <c r="B2986" s="43" t="s">
        <v>64</v>
      </c>
    </row>
    <row r="2987" ht="15.75" customHeight="1">
      <c r="A2987" s="47">
        <v>2985.0</v>
      </c>
      <c r="B2987" s="43" t="s">
        <v>59</v>
      </c>
    </row>
    <row r="2988" ht="15.75" customHeight="1">
      <c r="A2988" s="47">
        <v>2986.0</v>
      </c>
      <c r="B2988" s="43" t="s">
        <v>63</v>
      </c>
    </row>
    <row r="2989" ht="15.75" customHeight="1">
      <c r="A2989" s="47">
        <v>2987.0</v>
      </c>
      <c r="B2989" s="43" t="s">
        <v>65</v>
      </c>
    </row>
    <row r="2990" ht="15.75" customHeight="1">
      <c r="A2990" s="47">
        <v>2988.0</v>
      </c>
      <c r="B2990" s="43" t="s">
        <v>62</v>
      </c>
    </row>
    <row r="2991" ht="15.75" customHeight="1">
      <c r="A2991" s="47">
        <v>2989.0</v>
      </c>
      <c r="B2991" s="43" t="s">
        <v>64</v>
      </c>
    </row>
    <row r="2992" ht="15.75" customHeight="1">
      <c r="A2992" s="47">
        <v>2990.0</v>
      </c>
      <c r="B2992" s="43" t="s">
        <v>64</v>
      </c>
    </row>
    <row r="2993" ht="15.75" customHeight="1">
      <c r="A2993" s="47">
        <v>2991.0</v>
      </c>
      <c r="B2993" s="43" t="s">
        <v>59</v>
      </c>
    </row>
    <row r="2994" ht="15.75" customHeight="1">
      <c r="A2994" s="47">
        <v>2992.0</v>
      </c>
      <c r="B2994" s="43" t="s">
        <v>61</v>
      </c>
    </row>
    <row r="2995" ht="15.75" customHeight="1">
      <c r="A2995" s="47">
        <v>2993.0</v>
      </c>
      <c r="B2995" s="43" t="s">
        <v>61</v>
      </c>
    </row>
    <row r="2996" ht="15.75" customHeight="1">
      <c r="A2996" s="47">
        <v>2994.0</v>
      </c>
      <c r="B2996" s="43" t="s">
        <v>64</v>
      </c>
    </row>
    <row r="2997" ht="15.75" customHeight="1">
      <c r="A2997" s="47">
        <v>2995.0</v>
      </c>
      <c r="B2997" s="43" t="s">
        <v>65</v>
      </c>
    </row>
    <row r="2998" ht="15.75" customHeight="1">
      <c r="A2998" s="47">
        <v>2996.0</v>
      </c>
      <c r="B2998" s="43" t="s">
        <v>63</v>
      </c>
    </row>
    <row r="2999" ht="15.75" customHeight="1">
      <c r="A2999" s="47">
        <v>2997.0</v>
      </c>
      <c r="B2999" s="43" t="s">
        <v>64</v>
      </c>
    </row>
    <row r="3000" ht="15.75" customHeight="1">
      <c r="A3000" s="47">
        <v>2998.0</v>
      </c>
      <c r="B3000" s="43" t="s">
        <v>63</v>
      </c>
    </row>
    <row r="3001" ht="15.75" customHeight="1">
      <c r="A3001" s="47">
        <v>2999.0</v>
      </c>
      <c r="B3001" s="43" t="s">
        <v>64</v>
      </c>
    </row>
    <row r="3002" ht="15.75" customHeight="1">
      <c r="A3002" s="47">
        <v>3000.0</v>
      </c>
      <c r="B3002" s="43" t="s">
        <v>64</v>
      </c>
    </row>
    <row r="3003" ht="15.75" customHeight="1">
      <c r="A3003" s="47">
        <v>3001.0</v>
      </c>
      <c r="B3003" s="43" t="s">
        <v>64</v>
      </c>
    </row>
    <row r="3004" ht="15.75" customHeight="1">
      <c r="A3004" s="47">
        <v>3002.0</v>
      </c>
      <c r="B3004" s="43" t="s">
        <v>64</v>
      </c>
    </row>
    <row r="3005" ht="15.75" customHeight="1">
      <c r="A3005" s="47">
        <v>3003.0</v>
      </c>
      <c r="B3005" s="43" t="s">
        <v>64</v>
      </c>
    </row>
    <row r="3006" ht="15.75" customHeight="1">
      <c r="A3006" s="47">
        <v>3004.0</v>
      </c>
      <c r="B3006" s="43" t="s">
        <v>64</v>
      </c>
    </row>
    <row r="3007" ht="15.75" customHeight="1">
      <c r="A3007" s="47">
        <v>3005.0</v>
      </c>
      <c r="B3007" s="43" t="s">
        <v>59</v>
      </c>
    </row>
    <row r="3008" ht="15.75" customHeight="1">
      <c r="A3008" s="47">
        <v>3006.0</v>
      </c>
      <c r="B3008" s="43" t="s">
        <v>64</v>
      </c>
    </row>
    <row r="3009" ht="15.75" customHeight="1">
      <c r="A3009" s="47">
        <v>3007.0</v>
      </c>
      <c r="B3009" s="43" t="s">
        <v>63</v>
      </c>
    </row>
    <row r="3010" ht="15.75" customHeight="1">
      <c r="A3010" s="47">
        <v>3008.0</v>
      </c>
      <c r="B3010" s="43" t="s">
        <v>65</v>
      </c>
    </row>
    <row r="3011" ht="15.75" customHeight="1">
      <c r="A3011" s="47">
        <v>3009.0</v>
      </c>
      <c r="B3011" s="43" t="s">
        <v>65</v>
      </c>
    </row>
    <row r="3012" ht="15.75" customHeight="1">
      <c r="A3012" s="47">
        <v>3010.0</v>
      </c>
      <c r="B3012" s="43" t="s">
        <v>65</v>
      </c>
    </row>
    <row r="3013" ht="15.75" customHeight="1">
      <c r="A3013" s="47">
        <v>3011.0</v>
      </c>
      <c r="B3013" s="43" t="s">
        <v>59</v>
      </c>
    </row>
    <row r="3014" ht="15.75" customHeight="1">
      <c r="A3014" s="47">
        <v>3012.0</v>
      </c>
      <c r="B3014" s="43" t="s">
        <v>64</v>
      </c>
    </row>
    <row r="3015" ht="15.75" customHeight="1">
      <c r="A3015" s="47">
        <v>3013.0</v>
      </c>
      <c r="B3015" s="43" t="s">
        <v>65</v>
      </c>
    </row>
    <row r="3016" ht="15.75" customHeight="1">
      <c r="A3016" s="47">
        <v>3014.0</v>
      </c>
      <c r="B3016" s="43" t="s">
        <v>63</v>
      </c>
    </row>
    <row r="3017" ht="15.75" customHeight="1">
      <c r="A3017" s="47">
        <v>3015.0</v>
      </c>
      <c r="B3017" s="43" t="s">
        <v>63</v>
      </c>
    </row>
    <row r="3018" ht="15.75" customHeight="1">
      <c r="A3018" s="47">
        <v>3016.0</v>
      </c>
      <c r="B3018" s="43" t="s">
        <v>64</v>
      </c>
    </row>
    <row r="3019" ht="15.75" customHeight="1">
      <c r="A3019" s="47">
        <v>3017.0</v>
      </c>
      <c r="B3019" s="43" t="s">
        <v>63</v>
      </c>
    </row>
    <row r="3020" ht="15.75" customHeight="1">
      <c r="A3020" s="47">
        <v>3018.0</v>
      </c>
      <c r="B3020" s="43" t="s">
        <v>64</v>
      </c>
    </row>
    <row r="3021" ht="15.75" customHeight="1">
      <c r="A3021" s="47">
        <v>3019.0</v>
      </c>
      <c r="B3021" s="43" t="s">
        <v>64</v>
      </c>
    </row>
    <row r="3022" ht="15.75" customHeight="1">
      <c r="A3022" s="47">
        <v>3020.0</v>
      </c>
      <c r="B3022" s="43" t="s">
        <v>65</v>
      </c>
    </row>
    <row r="3023" ht="15.75" customHeight="1">
      <c r="A3023" s="47">
        <v>3021.0</v>
      </c>
      <c r="B3023" s="43" t="s">
        <v>58</v>
      </c>
    </row>
    <row r="3024" ht="15.75" customHeight="1">
      <c r="A3024" s="47">
        <v>3022.0</v>
      </c>
      <c r="B3024" s="43" t="s">
        <v>64</v>
      </c>
    </row>
    <row r="3025" ht="15.75" customHeight="1">
      <c r="A3025" s="47">
        <v>3023.0</v>
      </c>
      <c r="B3025" s="43" t="s">
        <v>63</v>
      </c>
    </row>
    <row r="3026" ht="15.75" customHeight="1">
      <c r="A3026" s="47">
        <v>3024.0</v>
      </c>
      <c r="B3026" s="43" t="s">
        <v>65</v>
      </c>
    </row>
    <row r="3027" ht="15.75" customHeight="1">
      <c r="A3027" s="47">
        <v>3025.0</v>
      </c>
      <c r="B3027" s="43" t="s">
        <v>63</v>
      </c>
    </row>
    <row r="3028" ht="15.75" customHeight="1">
      <c r="A3028" s="47">
        <v>3026.0</v>
      </c>
      <c r="B3028" s="43" t="s">
        <v>63</v>
      </c>
    </row>
    <row r="3029" ht="15.75" customHeight="1">
      <c r="A3029" s="47">
        <v>3027.0</v>
      </c>
      <c r="B3029" s="43" t="s">
        <v>64</v>
      </c>
    </row>
    <row r="3030" ht="15.75" customHeight="1">
      <c r="A3030" s="47">
        <v>3028.0</v>
      </c>
      <c r="B3030" s="43" t="s">
        <v>65</v>
      </c>
    </row>
    <row r="3031" ht="15.75" customHeight="1">
      <c r="A3031" s="47">
        <v>3029.0</v>
      </c>
      <c r="B3031" s="43" t="s">
        <v>65</v>
      </c>
    </row>
    <row r="3032" ht="15.75" customHeight="1">
      <c r="A3032" s="47">
        <v>3030.0</v>
      </c>
      <c r="B3032" s="43" t="s">
        <v>64</v>
      </c>
    </row>
    <row r="3033" ht="15.75" customHeight="1">
      <c r="A3033" s="47">
        <v>3031.0</v>
      </c>
      <c r="B3033" s="43" t="s">
        <v>64</v>
      </c>
    </row>
    <row r="3034" ht="15.75" customHeight="1">
      <c r="A3034" s="47">
        <v>3032.0</v>
      </c>
      <c r="B3034" s="43" t="s">
        <v>58</v>
      </c>
    </row>
    <row r="3035" ht="15.75" customHeight="1">
      <c r="A3035" s="47">
        <v>3033.0</v>
      </c>
      <c r="B3035" s="43" t="s">
        <v>65</v>
      </c>
    </row>
    <row r="3036" ht="15.75" customHeight="1">
      <c r="A3036" s="47">
        <v>3034.0</v>
      </c>
      <c r="B3036" s="43" t="s">
        <v>65</v>
      </c>
    </row>
    <row r="3037" ht="15.75" customHeight="1">
      <c r="A3037" s="47">
        <v>3035.0</v>
      </c>
      <c r="B3037" s="43" t="s">
        <v>64</v>
      </c>
    </row>
    <row r="3038" ht="15.75" customHeight="1">
      <c r="A3038" s="47">
        <v>3036.0</v>
      </c>
      <c r="B3038" s="43" t="s">
        <v>63</v>
      </c>
    </row>
    <row r="3039" ht="15.75" customHeight="1">
      <c r="A3039" s="47">
        <v>3037.0</v>
      </c>
      <c r="B3039" s="43" t="s">
        <v>64</v>
      </c>
    </row>
    <row r="3040" ht="15.75" customHeight="1">
      <c r="A3040" s="47">
        <v>3038.0</v>
      </c>
      <c r="B3040" s="43" t="s">
        <v>65</v>
      </c>
    </row>
    <row r="3041" ht="15.75" customHeight="1">
      <c r="A3041" s="47">
        <v>3039.0</v>
      </c>
      <c r="B3041" s="43" t="s">
        <v>65</v>
      </c>
    </row>
    <row r="3042" ht="15.75" customHeight="1">
      <c r="A3042" s="47">
        <v>3040.0</v>
      </c>
      <c r="B3042" s="43" t="s">
        <v>65</v>
      </c>
    </row>
    <row r="3043" ht="15.75" customHeight="1">
      <c r="A3043" s="47">
        <v>3041.0</v>
      </c>
      <c r="B3043" s="43" t="s">
        <v>65</v>
      </c>
    </row>
    <row r="3044" ht="15.75" customHeight="1">
      <c r="A3044" s="47">
        <v>3042.0</v>
      </c>
      <c r="B3044" s="43" t="s">
        <v>65</v>
      </c>
    </row>
    <row r="3045" ht="15.75" customHeight="1">
      <c r="A3045" s="47">
        <v>3043.0</v>
      </c>
      <c r="B3045" s="43" t="s">
        <v>64</v>
      </c>
    </row>
    <row r="3046" ht="15.75" customHeight="1">
      <c r="A3046" s="47">
        <v>3044.0</v>
      </c>
      <c r="B3046" s="43" t="s">
        <v>64</v>
      </c>
    </row>
    <row r="3047" ht="15.75" customHeight="1">
      <c r="A3047" s="47">
        <v>3045.0</v>
      </c>
      <c r="B3047" s="43" t="s">
        <v>64</v>
      </c>
    </row>
    <row r="3048" ht="15.75" customHeight="1">
      <c r="A3048" s="47">
        <v>3046.0</v>
      </c>
      <c r="B3048" s="43" t="s">
        <v>64</v>
      </c>
    </row>
    <row r="3049" ht="15.75" customHeight="1">
      <c r="A3049" s="47">
        <v>3047.0</v>
      </c>
      <c r="B3049" s="43" t="s">
        <v>65</v>
      </c>
    </row>
    <row r="3050" ht="15.75" customHeight="1">
      <c r="A3050" s="47">
        <v>3048.0</v>
      </c>
      <c r="B3050" s="43" t="s">
        <v>64</v>
      </c>
    </row>
    <row r="3051" ht="15.75" customHeight="1">
      <c r="A3051" s="47">
        <v>3049.0</v>
      </c>
      <c r="B3051" s="43" t="s">
        <v>66</v>
      </c>
    </row>
    <row r="3052" ht="15.75" customHeight="1">
      <c r="A3052" s="47">
        <v>3050.0</v>
      </c>
      <c r="B3052" s="43" t="s">
        <v>65</v>
      </c>
    </row>
    <row r="3053" ht="15.75" customHeight="1">
      <c r="A3053" s="47">
        <v>3051.0</v>
      </c>
      <c r="B3053" s="43" t="s">
        <v>59</v>
      </c>
    </row>
    <row r="3054" ht="15.75" customHeight="1">
      <c r="A3054" s="47">
        <v>3052.0</v>
      </c>
      <c r="B3054" s="43" t="s">
        <v>64</v>
      </c>
    </row>
    <row r="3055" ht="15.75" customHeight="1">
      <c r="A3055" s="47">
        <v>3053.0</v>
      </c>
      <c r="B3055" s="43" t="s">
        <v>59</v>
      </c>
    </row>
    <row r="3056" ht="15.75" customHeight="1">
      <c r="A3056" s="47">
        <v>3054.0</v>
      </c>
      <c r="B3056" s="43" t="s">
        <v>65</v>
      </c>
    </row>
    <row r="3057" ht="15.75" customHeight="1">
      <c r="A3057" s="47">
        <v>3055.0</v>
      </c>
      <c r="B3057" s="43" t="s">
        <v>64</v>
      </c>
    </row>
    <row r="3058" ht="15.75" customHeight="1">
      <c r="A3058" s="47">
        <v>3056.0</v>
      </c>
      <c r="B3058" s="43" t="s">
        <v>64</v>
      </c>
    </row>
    <row r="3059" ht="15.75" customHeight="1">
      <c r="A3059" s="47">
        <v>3057.0</v>
      </c>
      <c r="B3059" s="43" t="s">
        <v>65</v>
      </c>
    </row>
    <row r="3060" ht="15.75" customHeight="1">
      <c r="A3060" s="47">
        <v>3058.0</v>
      </c>
      <c r="B3060" s="43" t="s">
        <v>64</v>
      </c>
    </row>
    <row r="3061" ht="15.75" customHeight="1">
      <c r="A3061" s="47">
        <v>3059.0</v>
      </c>
      <c r="B3061" s="43" t="s">
        <v>64</v>
      </c>
    </row>
    <row r="3062" ht="15.75" customHeight="1">
      <c r="A3062" s="47">
        <v>3060.0</v>
      </c>
      <c r="B3062" s="43" t="s">
        <v>67</v>
      </c>
    </row>
    <row r="3063" ht="15.75" customHeight="1">
      <c r="A3063" s="47">
        <v>3061.0</v>
      </c>
      <c r="B3063" s="43" t="s">
        <v>62</v>
      </c>
    </row>
    <row r="3064" ht="15.75" customHeight="1">
      <c r="A3064" s="47">
        <v>3062.0</v>
      </c>
      <c r="B3064" s="43" t="s">
        <v>64</v>
      </c>
    </row>
    <row r="3065" ht="15.75" customHeight="1">
      <c r="A3065" s="47">
        <v>3063.0</v>
      </c>
      <c r="B3065" s="43" t="s">
        <v>65</v>
      </c>
    </row>
    <row r="3066" ht="15.75" customHeight="1">
      <c r="A3066" s="47">
        <v>3064.0</v>
      </c>
      <c r="B3066" s="43" t="s">
        <v>64</v>
      </c>
    </row>
    <row r="3067" ht="15.75" customHeight="1">
      <c r="A3067" s="47">
        <v>3065.0</v>
      </c>
      <c r="B3067" s="43" t="s">
        <v>65</v>
      </c>
    </row>
    <row r="3068" ht="15.75" customHeight="1">
      <c r="A3068" s="47">
        <v>3066.0</v>
      </c>
      <c r="B3068" s="43" t="s">
        <v>63</v>
      </c>
    </row>
    <row r="3069" ht="15.75" customHeight="1">
      <c r="A3069" s="47">
        <v>3067.0</v>
      </c>
      <c r="B3069" s="43" t="s">
        <v>65</v>
      </c>
    </row>
    <row r="3070" ht="15.75" customHeight="1">
      <c r="A3070" s="47">
        <v>3068.0</v>
      </c>
      <c r="B3070" s="43" t="s">
        <v>65</v>
      </c>
    </row>
    <row r="3071" ht="15.75" customHeight="1">
      <c r="A3071" s="47">
        <v>3069.0</v>
      </c>
      <c r="B3071" s="43" t="s">
        <v>59</v>
      </c>
    </row>
    <row r="3072" ht="15.75" customHeight="1">
      <c r="A3072" s="47">
        <v>3070.0</v>
      </c>
      <c r="B3072" s="43" t="s">
        <v>65</v>
      </c>
    </row>
    <row r="3073" ht="15.75" customHeight="1">
      <c r="A3073" s="47">
        <v>3071.0</v>
      </c>
      <c r="B3073" s="43" t="s">
        <v>63</v>
      </c>
    </row>
    <row r="3074" ht="15.75" customHeight="1">
      <c r="A3074" s="47">
        <v>3072.0</v>
      </c>
      <c r="B3074" s="43" t="s">
        <v>59</v>
      </c>
    </row>
    <row r="3075" ht="15.75" customHeight="1">
      <c r="A3075" s="47">
        <v>3073.0</v>
      </c>
      <c r="B3075" s="43" t="s">
        <v>62</v>
      </c>
    </row>
    <row r="3076" ht="15.75" customHeight="1">
      <c r="A3076" s="47">
        <v>3074.0</v>
      </c>
      <c r="B3076" s="43" t="s">
        <v>63</v>
      </c>
    </row>
    <row r="3077" ht="15.75" customHeight="1">
      <c r="A3077" s="47">
        <v>3075.0</v>
      </c>
      <c r="B3077" s="43" t="s">
        <v>64</v>
      </c>
    </row>
    <row r="3078" ht="15.75" customHeight="1">
      <c r="A3078" s="47">
        <v>3076.0</v>
      </c>
      <c r="B3078" s="43" t="s">
        <v>64</v>
      </c>
    </row>
    <row r="3079" ht="15.75" customHeight="1">
      <c r="A3079" s="47">
        <v>3077.0</v>
      </c>
      <c r="B3079" s="43" t="s">
        <v>62</v>
      </c>
    </row>
    <row r="3080" ht="15.75" customHeight="1">
      <c r="A3080" s="47">
        <v>3078.0</v>
      </c>
      <c r="B3080" s="43" t="s">
        <v>63</v>
      </c>
    </row>
    <row r="3081" ht="15.75" customHeight="1">
      <c r="A3081" s="47">
        <v>3079.0</v>
      </c>
      <c r="B3081" s="43" t="s">
        <v>62</v>
      </c>
    </row>
    <row r="3082" ht="15.75" customHeight="1">
      <c r="A3082" s="47">
        <v>3080.0</v>
      </c>
      <c r="B3082" s="43" t="s">
        <v>65</v>
      </c>
    </row>
    <row r="3083" ht="15.75" customHeight="1">
      <c r="A3083" s="47">
        <v>3081.0</v>
      </c>
      <c r="B3083" s="43" t="s">
        <v>64</v>
      </c>
    </row>
    <row r="3084" ht="15.75" customHeight="1">
      <c r="A3084" s="47">
        <v>3082.0</v>
      </c>
      <c r="B3084" s="43" t="s">
        <v>63</v>
      </c>
    </row>
    <row r="3085" ht="15.75" customHeight="1">
      <c r="A3085" s="47">
        <v>3083.0</v>
      </c>
      <c r="B3085" s="43" t="s">
        <v>63</v>
      </c>
    </row>
    <row r="3086" ht="15.75" customHeight="1">
      <c r="A3086" s="47">
        <v>3084.0</v>
      </c>
      <c r="B3086" s="43" t="s">
        <v>64</v>
      </c>
    </row>
    <row r="3087" ht="15.75" customHeight="1">
      <c r="A3087" s="47">
        <v>3085.0</v>
      </c>
      <c r="B3087" s="43" t="s">
        <v>64</v>
      </c>
    </row>
    <row r="3088" ht="15.75" customHeight="1">
      <c r="A3088" s="47">
        <v>3086.0</v>
      </c>
      <c r="B3088" s="43" t="s">
        <v>65</v>
      </c>
    </row>
    <row r="3089" ht="15.75" customHeight="1">
      <c r="A3089" s="47">
        <v>3087.0</v>
      </c>
      <c r="B3089" s="43" t="s">
        <v>59</v>
      </c>
    </row>
    <row r="3090" ht="15.75" customHeight="1">
      <c r="A3090" s="47">
        <v>3088.0</v>
      </c>
      <c r="B3090" s="43" t="s">
        <v>63</v>
      </c>
    </row>
    <row r="3091" ht="15.75" customHeight="1">
      <c r="A3091" s="47">
        <v>3089.0</v>
      </c>
      <c r="B3091" s="43" t="s">
        <v>65</v>
      </c>
    </row>
    <row r="3092" ht="15.75" customHeight="1">
      <c r="A3092" s="47">
        <v>3090.0</v>
      </c>
      <c r="B3092" s="43" t="s">
        <v>59</v>
      </c>
    </row>
    <row r="3093" ht="15.75" customHeight="1">
      <c r="A3093" s="47">
        <v>3091.0</v>
      </c>
      <c r="B3093" s="43" t="s">
        <v>62</v>
      </c>
    </row>
    <row r="3094" ht="15.75" customHeight="1">
      <c r="A3094" s="47">
        <v>3092.0</v>
      </c>
      <c r="B3094" s="43" t="s">
        <v>64</v>
      </c>
    </row>
    <row r="3095" ht="15.75" customHeight="1">
      <c r="A3095" s="47">
        <v>3093.0</v>
      </c>
      <c r="B3095" s="43" t="s">
        <v>63</v>
      </c>
    </row>
    <row r="3096" ht="15.75" customHeight="1">
      <c r="A3096" s="47">
        <v>3094.0</v>
      </c>
      <c r="B3096" s="43" t="s">
        <v>64</v>
      </c>
    </row>
    <row r="3097" ht="15.75" customHeight="1">
      <c r="A3097" s="47">
        <v>3095.0</v>
      </c>
      <c r="B3097" s="43" t="s">
        <v>64</v>
      </c>
    </row>
    <row r="3098" ht="15.75" customHeight="1">
      <c r="A3098" s="47">
        <v>3096.0</v>
      </c>
      <c r="B3098" s="43" t="s">
        <v>63</v>
      </c>
    </row>
    <row r="3099" ht="15.75" customHeight="1">
      <c r="A3099" s="47">
        <v>3097.0</v>
      </c>
      <c r="B3099" s="43" t="s">
        <v>64</v>
      </c>
    </row>
    <row r="3100" ht="15.75" customHeight="1">
      <c r="A3100" s="47">
        <v>3098.0</v>
      </c>
      <c r="B3100" s="43" t="s">
        <v>64</v>
      </c>
    </row>
    <row r="3101" ht="15.75" customHeight="1">
      <c r="A3101" s="47">
        <v>3099.0</v>
      </c>
      <c r="B3101" s="43" t="s">
        <v>64</v>
      </c>
    </row>
    <row r="3102" ht="15.75" customHeight="1">
      <c r="A3102" s="47">
        <v>3100.0</v>
      </c>
      <c r="B3102" s="43" t="s">
        <v>65</v>
      </c>
    </row>
    <row r="3103" ht="15.75" customHeight="1">
      <c r="A3103" s="47">
        <v>3101.0</v>
      </c>
      <c r="B3103" s="43" t="s">
        <v>65</v>
      </c>
    </row>
    <row r="3104" ht="15.75" customHeight="1">
      <c r="A3104" s="47">
        <v>3102.0</v>
      </c>
      <c r="B3104" s="43" t="s">
        <v>65</v>
      </c>
    </row>
    <row r="3105" ht="15.75" customHeight="1">
      <c r="A3105" s="47">
        <v>3103.0</v>
      </c>
      <c r="B3105" s="43" t="s">
        <v>62</v>
      </c>
    </row>
    <row r="3106" ht="15.75" customHeight="1">
      <c r="A3106" s="47">
        <v>3104.0</v>
      </c>
      <c r="B3106" s="43" t="s">
        <v>65</v>
      </c>
    </row>
    <row r="3107" ht="15.75" customHeight="1">
      <c r="A3107" s="47">
        <v>3105.0</v>
      </c>
      <c r="B3107" s="43" t="s">
        <v>59</v>
      </c>
    </row>
    <row r="3108" ht="15.75" customHeight="1">
      <c r="A3108" s="47">
        <v>3106.0</v>
      </c>
      <c r="B3108" s="43" t="s">
        <v>65</v>
      </c>
    </row>
    <row r="3109" ht="15.75" customHeight="1">
      <c r="A3109" s="47">
        <v>3107.0</v>
      </c>
      <c r="B3109" s="43" t="s">
        <v>65</v>
      </c>
    </row>
    <row r="3110" ht="15.75" customHeight="1">
      <c r="A3110" s="47">
        <v>3108.0</v>
      </c>
      <c r="B3110" s="43" t="s">
        <v>65</v>
      </c>
    </row>
    <row r="3111" ht="15.75" customHeight="1">
      <c r="A3111" s="47">
        <v>3109.0</v>
      </c>
      <c r="B3111" s="43" t="s">
        <v>64</v>
      </c>
    </row>
    <row r="3112" ht="15.75" customHeight="1">
      <c r="A3112" s="47">
        <v>3110.0</v>
      </c>
      <c r="B3112" s="43" t="s">
        <v>65</v>
      </c>
    </row>
    <row r="3113" ht="15.75" customHeight="1">
      <c r="A3113" s="47">
        <v>3111.0</v>
      </c>
      <c r="B3113" s="43" t="s">
        <v>65</v>
      </c>
    </row>
    <row r="3114" ht="15.75" customHeight="1">
      <c r="A3114" s="47">
        <v>3112.0</v>
      </c>
      <c r="B3114" s="43" t="s">
        <v>66</v>
      </c>
    </row>
    <row r="3115" ht="15.75" customHeight="1">
      <c r="A3115" s="47">
        <v>3113.0</v>
      </c>
      <c r="B3115" s="43" t="s">
        <v>65</v>
      </c>
    </row>
    <row r="3116" ht="15.75" customHeight="1">
      <c r="A3116" s="47">
        <v>3114.0</v>
      </c>
      <c r="B3116" s="43" t="s">
        <v>65</v>
      </c>
    </row>
    <row r="3117" ht="15.75" customHeight="1">
      <c r="A3117" s="47">
        <v>3115.0</v>
      </c>
      <c r="B3117" s="43" t="s">
        <v>64</v>
      </c>
    </row>
    <row r="3118" ht="15.75" customHeight="1">
      <c r="A3118" s="47">
        <v>3116.0</v>
      </c>
      <c r="B3118" s="43" t="s">
        <v>64</v>
      </c>
    </row>
    <row r="3119" ht="15.75" customHeight="1">
      <c r="A3119" s="47">
        <v>3117.0</v>
      </c>
      <c r="B3119" s="43" t="s">
        <v>63</v>
      </c>
    </row>
    <row r="3120" ht="15.75" customHeight="1">
      <c r="A3120" s="47">
        <v>3118.0</v>
      </c>
      <c r="B3120" s="43" t="s">
        <v>63</v>
      </c>
    </row>
    <row r="3121" ht="15.75" customHeight="1">
      <c r="A3121" s="47">
        <v>3119.0</v>
      </c>
      <c r="B3121" s="43" t="s">
        <v>65</v>
      </c>
    </row>
    <row r="3122" ht="15.75" customHeight="1">
      <c r="A3122" s="47">
        <v>3120.0</v>
      </c>
      <c r="B3122" s="43" t="s">
        <v>59</v>
      </c>
    </row>
    <row r="3123" ht="15.75" customHeight="1">
      <c r="A3123" s="47">
        <v>3121.0</v>
      </c>
      <c r="B3123" s="43" t="s">
        <v>64</v>
      </c>
    </row>
    <row r="3124" ht="15.75" customHeight="1">
      <c r="A3124" s="47">
        <v>3122.0</v>
      </c>
      <c r="B3124" s="43" t="s">
        <v>64</v>
      </c>
    </row>
    <row r="3125" ht="15.75" customHeight="1">
      <c r="A3125" s="47">
        <v>3123.0</v>
      </c>
      <c r="B3125" s="43" t="s">
        <v>61</v>
      </c>
    </row>
    <row r="3126" ht="15.75" customHeight="1">
      <c r="A3126" s="47">
        <v>3124.0</v>
      </c>
      <c r="B3126" s="43" t="s">
        <v>63</v>
      </c>
    </row>
    <row r="3127" ht="15.75" customHeight="1">
      <c r="A3127" s="47">
        <v>3125.0</v>
      </c>
      <c r="B3127" s="43" t="s">
        <v>64</v>
      </c>
    </row>
    <row r="3128" ht="15.75" customHeight="1">
      <c r="A3128" s="47">
        <v>3126.0</v>
      </c>
      <c r="B3128" s="43" t="s">
        <v>63</v>
      </c>
    </row>
    <row r="3129" ht="15.75" customHeight="1">
      <c r="A3129" s="47">
        <v>3127.0</v>
      </c>
      <c r="B3129" s="43" t="s">
        <v>59</v>
      </c>
    </row>
    <row r="3130" ht="15.75" customHeight="1">
      <c r="A3130" s="47">
        <v>3128.0</v>
      </c>
      <c r="B3130" s="43" t="s">
        <v>63</v>
      </c>
    </row>
    <row r="3131" ht="15.75" customHeight="1">
      <c r="A3131" s="47">
        <v>3129.0</v>
      </c>
      <c r="B3131" s="43" t="s">
        <v>59</v>
      </c>
    </row>
    <row r="3132" ht="15.75" customHeight="1">
      <c r="A3132" s="47">
        <v>3130.0</v>
      </c>
      <c r="B3132" s="43" t="s">
        <v>64</v>
      </c>
    </row>
    <row r="3133" ht="15.75" customHeight="1">
      <c r="A3133" s="47">
        <v>3131.0</v>
      </c>
      <c r="B3133" s="43" t="s">
        <v>59</v>
      </c>
    </row>
    <row r="3134" ht="15.75" customHeight="1">
      <c r="A3134" s="47">
        <v>3132.0</v>
      </c>
      <c r="B3134" s="43" t="s">
        <v>63</v>
      </c>
    </row>
    <row r="3135" ht="15.75" customHeight="1">
      <c r="A3135" s="47">
        <v>3133.0</v>
      </c>
      <c r="B3135" s="43" t="s">
        <v>64</v>
      </c>
    </row>
    <row r="3136" ht="15.75" customHeight="1">
      <c r="A3136" s="47">
        <v>3134.0</v>
      </c>
      <c r="B3136" s="43" t="s">
        <v>60</v>
      </c>
    </row>
    <row r="3137" ht="15.75" customHeight="1">
      <c r="A3137" s="47">
        <v>3135.0</v>
      </c>
      <c r="B3137" s="43" t="s">
        <v>66</v>
      </c>
    </row>
    <row r="3138" ht="15.75" customHeight="1">
      <c r="A3138" s="47">
        <v>3136.0</v>
      </c>
      <c r="B3138" s="43" t="s">
        <v>63</v>
      </c>
    </row>
    <row r="3139" ht="15.75" customHeight="1">
      <c r="A3139" s="47">
        <v>3137.0</v>
      </c>
      <c r="B3139" s="43" t="s">
        <v>64</v>
      </c>
    </row>
    <row r="3140" ht="15.75" customHeight="1">
      <c r="A3140" s="47">
        <v>3138.0</v>
      </c>
      <c r="B3140" s="43" t="s">
        <v>64</v>
      </c>
    </row>
    <row r="3141" ht="15.75" customHeight="1">
      <c r="A3141" s="47">
        <v>3139.0</v>
      </c>
      <c r="B3141" s="43" t="s">
        <v>65</v>
      </c>
    </row>
    <row r="3142" ht="15.75" customHeight="1">
      <c r="A3142" s="47">
        <v>3140.0</v>
      </c>
      <c r="B3142" s="43" t="s">
        <v>65</v>
      </c>
    </row>
    <row r="3143" ht="15.75" customHeight="1">
      <c r="A3143" s="47">
        <v>3141.0</v>
      </c>
      <c r="B3143" s="43" t="s">
        <v>62</v>
      </c>
    </row>
    <row r="3144" ht="15.75" customHeight="1">
      <c r="A3144" s="47">
        <v>3142.0</v>
      </c>
      <c r="B3144" s="43" t="s">
        <v>64</v>
      </c>
    </row>
    <row r="3145" ht="15.75" customHeight="1">
      <c r="A3145" s="47">
        <v>3143.0</v>
      </c>
      <c r="B3145" s="43" t="s">
        <v>64</v>
      </c>
    </row>
    <row r="3146" ht="15.75" customHeight="1">
      <c r="A3146" s="47">
        <v>3144.0</v>
      </c>
      <c r="B3146" s="43" t="s">
        <v>64</v>
      </c>
    </row>
    <row r="3147" ht="15.75" customHeight="1">
      <c r="A3147" s="47">
        <v>3145.0</v>
      </c>
      <c r="B3147" s="43" t="s">
        <v>65</v>
      </c>
    </row>
    <row r="3148" ht="15.75" customHeight="1">
      <c r="A3148" s="47">
        <v>3146.0</v>
      </c>
      <c r="B3148" s="43" t="s">
        <v>64</v>
      </c>
    </row>
    <row r="3149" ht="15.75" customHeight="1">
      <c r="A3149" s="47">
        <v>3147.0</v>
      </c>
      <c r="B3149" s="43" t="s">
        <v>64</v>
      </c>
    </row>
    <row r="3150" ht="15.75" customHeight="1">
      <c r="A3150" s="47">
        <v>3148.0</v>
      </c>
      <c r="B3150" s="43" t="s">
        <v>64</v>
      </c>
    </row>
    <row r="3151" ht="15.75" customHeight="1">
      <c r="A3151" s="47">
        <v>3149.0</v>
      </c>
      <c r="B3151" s="43" t="s">
        <v>59</v>
      </c>
    </row>
    <row r="3152" ht="15.75" customHeight="1">
      <c r="A3152" s="47">
        <v>3150.0</v>
      </c>
      <c r="B3152" s="43" t="s">
        <v>64</v>
      </c>
    </row>
    <row r="3153" ht="15.75" customHeight="1">
      <c r="A3153" s="47">
        <v>3151.0</v>
      </c>
      <c r="B3153" s="43" t="s">
        <v>66</v>
      </c>
    </row>
    <row r="3154" ht="15.75" customHeight="1">
      <c r="A3154" s="47">
        <v>3152.0</v>
      </c>
      <c r="B3154" s="43" t="s">
        <v>63</v>
      </c>
    </row>
    <row r="3155" ht="15.75" customHeight="1">
      <c r="A3155" s="47">
        <v>3153.0</v>
      </c>
      <c r="B3155" s="43" t="s">
        <v>62</v>
      </c>
    </row>
    <row r="3156" ht="15.75" customHeight="1">
      <c r="A3156" s="47">
        <v>3154.0</v>
      </c>
      <c r="B3156" s="43" t="s">
        <v>65</v>
      </c>
    </row>
    <row r="3157" ht="15.75" customHeight="1">
      <c r="A3157" s="47">
        <v>3155.0</v>
      </c>
      <c r="B3157" s="43" t="s">
        <v>65</v>
      </c>
    </row>
    <row r="3158" ht="15.75" customHeight="1">
      <c r="A3158" s="47">
        <v>3156.0</v>
      </c>
      <c r="B3158" s="43" t="s">
        <v>59</v>
      </c>
    </row>
    <row r="3159" ht="15.75" customHeight="1">
      <c r="A3159" s="47">
        <v>3157.0</v>
      </c>
      <c r="B3159" s="43" t="s">
        <v>64</v>
      </c>
    </row>
    <row r="3160" ht="15.75" customHeight="1">
      <c r="A3160" s="47">
        <v>3158.0</v>
      </c>
      <c r="B3160" s="43" t="s">
        <v>59</v>
      </c>
    </row>
    <row r="3161" ht="15.75" customHeight="1">
      <c r="A3161" s="47">
        <v>3159.0</v>
      </c>
      <c r="B3161" s="43" t="s">
        <v>64</v>
      </c>
    </row>
    <row r="3162" ht="15.75" customHeight="1">
      <c r="A3162" s="47">
        <v>3160.0</v>
      </c>
      <c r="B3162" s="43" t="s">
        <v>59</v>
      </c>
    </row>
    <row r="3163" ht="15.75" customHeight="1">
      <c r="A3163" s="47">
        <v>3161.0</v>
      </c>
      <c r="B3163" s="43" t="s">
        <v>64</v>
      </c>
    </row>
    <row r="3164" ht="15.75" customHeight="1">
      <c r="A3164" s="47">
        <v>3162.0</v>
      </c>
      <c r="B3164" s="43" t="s">
        <v>59</v>
      </c>
    </row>
    <row r="3165" ht="15.75" customHeight="1">
      <c r="A3165" s="47">
        <v>3163.0</v>
      </c>
      <c r="B3165" s="43" t="s">
        <v>64</v>
      </c>
    </row>
    <row r="3166" ht="15.75" customHeight="1">
      <c r="A3166" s="47">
        <v>3164.0</v>
      </c>
      <c r="B3166" s="43" t="s">
        <v>64</v>
      </c>
    </row>
    <row r="3167" ht="15.75" customHeight="1">
      <c r="A3167" s="47">
        <v>3165.0</v>
      </c>
      <c r="B3167" s="43" t="s">
        <v>65</v>
      </c>
    </row>
    <row r="3168" ht="15.75" customHeight="1">
      <c r="A3168" s="47">
        <v>3166.0</v>
      </c>
      <c r="B3168" s="43" t="s">
        <v>64</v>
      </c>
    </row>
    <row r="3169" ht="15.75" customHeight="1">
      <c r="A3169" s="47">
        <v>3167.0</v>
      </c>
      <c r="B3169" s="43" t="s">
        <v>59</v>
      </c>
    </row>
    <row r="3170" ht="15.75" customHeight="1">
      <c r="A3170" s="47">
        <v>3168.0</v>
      </c>
      <c r="B3170" s="43" t="s">
        <v>65</v>
      </c>
    </row>
    <row r="3171" ht="15.75" customHeight="1">
      <c r="A3171" s="47">
        <v>3169.0</v>
      </c>
      <c r="B3171" s="43" t="s">
        <v>63</v>
      </c>
    </row>
    <row r="3172" ht="15.75" customHeight="1">
      <c r="A3172" s="47">
        <v>3170.0</v>
      </c>
      <c r="B3172" s="43" t="s">
        <v>65</v>
      </c>
    </row>
    <row r="3173" ht="15.75" customHeight="1">
      <c r="A3173" s="47">
        <v>3171.0</v>
      </c>
      <c r="B3173" s="43" t="s">
        <v>65</v>
      </c>
    </row>
    <row r="3174" ht="15.75" customHeight="1">
      <c r="A3174" s="47">
        <v>3172.0</v>
      </c>
      <c r="B3174" s="43" t="s">
        <v>58</v>
      </c>
    </row>
    <row r="3175" ht="15.75" customHeight="1">
      <c r="A3175" s="47">
        <v>3173.0</v>
      </c>
      <c r="B3175" s="43" t="s">
        <v>65</v>
      </c>
    </row>
    <row r="3176" ht="15.75" customHeight="1">
      <c r="A3176" s="47">
        <v>3174.0</v>
      </c>
      <c r="B3176" s="43" t="s">
        <v>65</v>
      </c>
    </row>
    <row r="3177" ht="15.75" customHeight="1">
      <c r="A3177" s="47">
        <v>3175.0</v>
      </c>
      <c r="B3177" s="43" t="s">
        <v>64</v>
      </c>
    </row>
    <row r="3178" ht="15.75" customHeight="1">
      <c r="A3178" s="47">
        <v>3176.0</v>
      </c>
      <c r="B3178" s="43" t="s">
        <v>65</v>
      </c>
    </row>
    <row r="3179" ht="15.75" customHeight="1">
      <c r="A3179" s="47">
        <v>3177.0</v>
      </c>
      <c r="B3179" s="43" t="s">
        <v>59</v>
      </c>
    </row>
    <row r="3180" ht="15.75" customHeight="1">
      <c r="A3180" s="47">
        <v>3178.0</v>
      </c>
      <c r="B3180" s="43" t="s">
        <v>65</v>
      </c>
    </row>
    <row r="3181" ht="15.75" customHeight="1">
      <c r="A3181" s="47">
        <v>3179.0</v>
      </c>
      <c r="B3181" s="43" t="s">
        <v>64</v>
      </c>
    </row>
    <row r="3182" ht="15.75" customHeight="1">
      <c r="A3182" s="47">
        <v>3180.0</v>
      </c>
      <c r="B3182" s="43" t="s">
        <v>63</v>
      </c>
    </row>
    <row r="3183" ht="15.75" customHeight="1">
      <c r="A3183" s="47">
        <v>3181.0</v>
      </c>
      <c r="B3183" s="43" t="s">
        <v>63</v>
      </c>
    </row>
    <row r="3184" ht="15.75" customHeight="1">
      <c r="A3184" s="47">
        <v>3182.0</v>
      </c>
      <c r="B3184" s="43" t="s">
        <v>64</v>
      </c>
    </row>
    <row r="3185" ht="15.75" customHeight="1">
      <c r="A3185" s="47">
        <v>3183.0</v>
      </c>
      <c r="B3185" s="43" t="s">
        <v>59</v>
      </c>
    </row>
    <row r="3186" ht="15.75" customHeight="1">
      <c r="A3186" s="47">
        <v>3184.0</v>
      </c>
      <c r="B3186" s="43" t="s">
        <v>59</v>
      </c>
    </row>
    <row r="3187" ht="15.75" customHeight="1">
      <c r="A3187" s="47">
        <v>3185.0</v>
      </c>
      <c r="B3187" s="43" t="s">
        <v>65</v>
      </c>
    </row>
    <row r="3188" ht="15.75" customHeight="1">
      <c r="A3188" s="47">
        <v>3186.0</v>
      </c>
      <c r="B3188" s="43" t="s">
        <v>65</v>
      </c>
    </row>
    <row r="3189" ht="15.75" customHeight="1">
      <c r="A3189" s="47">
        <v>3187.0</v>
      </c>
      <c r="B3189" s="43" t="s">
        <v>59</v>
      </c>
    </row>
    <row r="3190" ht="15.75" customHeight="1">
      <c r="A3190" s="47">
        <v>3188.0</v>
      </c>
      <c r="B3190" s="43" t="s">
        <v>64</v>
      </c>
    </row>
    <row r="3191" ht="15.75" customHeight="1">
      <c r="A3191" s="47">
        <v>3189.0</v>
      </c>
      <c r="B3191" s="43" t="s">
        <v>65</v>
      </c>
    </row>
    <row r="3192" ht="15.75" customHeight="1">
      <c r="A3192" s="47">
        <v>3190.0</v>
      </c>
      <c r="B3192" s="43" t="s">
        <v>65</v>
      </c>
    </row>
    <row r="3193" ht="15.75" customHeight="1">
      <c r="A3193" s="47">
        <v>3191.0</v>
      </c>
      <c r="B3193" s="43" t="s">
        <v>59</v>
      </c>
    </row>
    <row r="3194" ht="15.75" customHeight="1">
      <c r="A3194" s="47">
        <v>3192.0</v>
      </c>
      <c r="B3194" s="43" t="s">
        <v>62</v>
      </c>
    </row>
    <row r="3195" ht="15.75" customHeight="1">
      <c r="A3195" s="47">
        <v>3193.0</v>
      </c>
      <c r="B3195" s="43" t="s">
        <v>64</v>
      </c>
    </row>
    <row r="3196" ht="15.75" customHeight="1">
      <c r="A3196" s="47">
        <v>3194.0</v>
      </c>
      <c r="B3196" s="43" t="s">
        <v>64</v>
      </c>
    </row>
    <row r="3197" ht="15.75" customHeight="1">
      <c r="A3197" s="47">
        <v>3195.0</v>
      </c>
      <c r="B3197" s="43" t="s">
        <v>59</v>
      </c>
    </row>
    <row r="3198" ht="15.75" customHeight="1">
      <c r="A3198" s="47">
        <v>3196.0</v>
      </c>
      <c r="B3198" s="43" t="s">
        <v>59</v>
      </c>
    </row>
    <row r="3199" ht="15.75" customHeight="1">
      <c r="A3199" s="47">
        <v>3197.0</v>
      </c>
      <c r="B3199" s="43" t="s">
        <v>61</v>
      </c>
    </row>
    <row r="3200" ht="15.75" customHeight="1">
      <c r="A3200" s="47">
        <v>3198.0</v>
      </c>
      <c r="B3200" s="43" t="s">
        <v>64</v>
      </c>
    </row>
    <row r="3201" ht="15.75" customHeight="1">
      <c r="A3201" s="47">
        <v>3199.0</v>
      </c>
      <c r="B3201" s="43" t="s">
        <v>65</v>
      </c>
    </row>
    <row r="3202" ht="15.75" customHeight="1">
      <c r="A3202" s="47">
        <v>3200.0</v>
      </c>
      <c r="B3202" s="43" t="s">
        <v>59</v>
      </c>
    </row>
    <row r="3203" ht="15.75" customHeight="1">
      <c r="A3203" s="47">
        <v>3201.0</v>
      </c>
      <c r="B3203" s="43" t="s">
        <v>59</v>
      </c>
    </row>
    <row r="3204" ht="15.75" customHeight="1">
      <c r="A3204" s="47">
        <v>3202.0</v>
      </c>
      <c r="B3204" s="43" t="s">
        <v>64</v>
      </c>
    </row>
    <row r="3205" ht="15.75" customHeight="1">
      <c r="A3205" s="47">
        <v>3203.0</v>
      </c>
      <c r="B3205" s="43" t="s">
        <v>64</v>
      </c>
    </row>
    <row r="3206" ht="15.75" customHeight="1">
      <c r="A3206" s="47">
        <v>3204.0</v>
      </c>
      <c r="B3206" s="43" t="s">
        <v>64</v>
      </c>
    </row>
    <row r="3207" ht="15.75" customHeight="1">
      <c r="A3207" s="47">
        <v>3205.0</v>
      </c>
      <c r="B3207" s="43" t="s">
        <v>63</v>
      </c>
    </row>
    <row r="3208" ht="15.75" customHeight="1">
      <c r="A3208" s="47">
        <v>3206.0</v>
      </c>
      <c r="B3208" s="43" t="s">
        <v>65</v>
      </c>
    </row>
    <row r="3209" ht="15.75" customHeight="1">
      <c r="A3209" s="47">
        <v>3207.0</v>
      </c>
      <c r="B3209" s="43" t="s">
        <v>61</v>
      </c>
    </row>
    <row r="3210" ht="15.75" customHeight="1">
      <c r="A3210" s="47">
        <v>3208.0</v>
      </c>
      <c r="B3210" s="43" t="s">
        <v>59</v>
      </c>
    </row>
    <row r="3211" ht="15.75" customHeight="1">
      <c r="A3211" s="47">
        <v>3209.0</v>
      </c>
      <c r="B3211" s="43" t="s">
        <v>65</v>
      </c>
    </row>
    <row r="3212" ht="15.75" customHeight="1">
      <c r="A3212" s="47">
        <v>3210.0</v>
      </c>
      <c r="B3212" s="43" t="s">
        <v>62</v>
      </c>
    </row>
    <row r="3213" ht="15.75" customHeight="1">
      <c r="A3213" s="47">
        <v>3211.0</v>
      </c>
      <c r="B3213" s="43" t="s">
        <v>64</v>
      </c>
    </row>
    <row r="3214" ht="15.75" customHeight="1">
      <c r="A3214" s="47">
        <v>3212.0</v>
      </c>
      <c r="B3214" s="43" t="s">
        <v>62</v>
      </c>
    </row>
    <row r="3215" ht="15.75" customHeight="1">
      <c r="A3215" s="47">
        <v>3213.0</v>
      </c>
      <c r="B3215" s="43" t="s">
        <v>59</v>
      </c>
    </row>
    <row r="3216" ht="15.75" customHeight="1">
      <c r="A3216" s="47">
        <v>3214.0</v>
      </c>
      <c r="B3216" s="43" t="s">
        <v>65</v>
      </c>
    </row>
    <row r="3217" ht="15.75" customHeight="1">
      <c r="A3217" s="47">
        <v>3215.0</v>
      </c>
      <c r="B3217" s="43" t="s">
        <v>64</v>
      </c>
    </row>
    <row r="3218" ht="15.75" customHeight="1">
      <c r="A3218" s="47">
        <v>3216.0</v>
      </c>
      <c r="B3218" s="43" t="s">
        <v>59</v>
      </c>
    </row>
    <row r="3219" ht="15.75" customHeight="1">
      <c r="A3219" s="47">
        <v>3217.0</v>
      </c>
      <c r="B3219" s="43" t="s">
        <v>65</v>
      </c>
    </row>
    <row r="3220" ht="15.75" customHeight="1">
      <c r="A3220" s="47">
        <v>3218.0</v>
      </c>
      <c r="B3220" s="43" t="s">
        <v>65</v>
      </c>
    </row>
    <row r="3221" ht="15.75" customHeight="1">
      <c r="A3221" s="47">
        <v>3219.0</v>
      </c>
      <c r="B3221" s="43" t="s">
        <v>63</v>
      </c>
    </row>
    <row r="3222" ht="15.75" customHeight="1">
      <c r="A3222" s="47">
        <v>3220.0</v>
      </c>
      <c r="B3222" s="43" t="s">
        <v>65</v>
      </c>
    </row>
    <row r="3223" ht="15.75" customHeight="1">
      <c r="A3223" s="47">
        <v>3221.0</v>
      </c>
      <c r="B3223" s="43" t="s">
        <v>65</v>
      </c>
    </row>
    <row r="3224" ht="15.75" customHeight="1">
      <c r="A3224" s="47">
        <v>3222.0</v>
      </c>
      <c r="B3224" s="43" t="s">
        <v>64</v>
      </c>
    </row>
    <row r="3225" ht="15.75" customHeight="1">
      <c r="A3225" s="47">
        <v>3223.0</v>
      </c>
      <c r="B3225" s="43" t="s">
        <v>64</v>
      </c>
    </row>
    <row r="3226" ht="15.75" customHeight="1">
      <c r="A3226" s="47">
        <v>3224.0</v>
      </c>
      <c r="B3226" s="43" t="s">
        <v>59</v>
      </c>
    </row>
    <row r="3227" ht="15.75" customHeight="1">
      <c r="A3227" s="47">
        <v>3225.0</v>
      </c>
      <c r="B3227" s="43" t="s">
        <v>64</v>
      </c>
    </row>
    <row r="3228" ht="15.75" customHeight="1">
      <c r="A3228" s="47">
        <v>3226.0</v>
      </c>
      <c r="B3228" s="43" t="s">
        <v>65</v>
      </c>
    </row>
    <row r="3229" ht="15.75" customHeight="1">
      <c r="A3229" s="47">
        <v>3227.0</v>
      </c>
      <c r="B3229" s="43" t="s">
        <v>67</v>
      </c>
    </row>
    <row r="3230" ht="15.75" customHeight="1">
      <c r="A3230" s="47">
        <v>3228.0</v>
      </c>
      <c r="B3230" s="43" t="s">
        <v>64</v>
      </c>
    </row>
    <row r="3231" ht="15.75" customHeight="1">
      <c r="A3231" s="47">
        <v>3229.0</v>
      </c>
      <c r="B3231" s="43" t="s">
        <v>66</v>
      </c>
    </row>
    <row r="3232" ht="15.75" customHeight="1">
      <c r="A3232" s="47">
        <v>3230.0</v>
      </c>
      <c r="B3232" s="43" t="s">
        <v>64</v>
      </c>
    </row>
    <row r="3233" ht="15.75" customHeight="1">
      <c r="A3233" s="47">
        <v>3231.0</v>
      </c>
      <c r="B3233" s="43" t="s">
        <v>61</v>
      </c>
    </row>
    <row r="3234" ht="15.75" customHeight="1">
      <c r="A3234" s="47">
        <v>3232.0</v>
      </c>
      <c r="B3234" s="43" t="s">
        <v>65</v>
      </c>
    </row>
    <row r="3235" ht="15.75" customHeight="1">
      <c r="A3235" s="47">
        <v>3233.0</v>
      </c>
      <c r="B3235" s="43" t="s">
        <v>64</v>
      </c>
    </row>
    <row r="3236" ht="15.75" customHeight="1">
      <c r="A3236" s="47">
        <v>3234.0</v>
      </c>
      <c r="B3236" s="43" t="s">
        <v>64</v>
      </c>
    </row>
    <row r="3237" ht="15.75" customHeight="1">
      <c r="A3237" s="47">
        <v>3235.0</v>
      </c>
      <c r="B3237" s="43" t="s">
        <v>63</v>
      </c>
    </row>
    <row r="3238" ht="15.75" customHeight="1">
      <c r="A3238" s="47">
        <v>3236.0</v>
      </c>
      <c r="B3238" s="43" t="s">
        <v>59</v>
      </c>
    </row>
    <row r="3239" ht="15.75" customHeight="1">
      <c r="A3239" s="47">
        <v>3237.0</v>
      </c>
      <c r="B3239" s="43" t="s">
        <v>63</v>
      </c>
    </row>
    <row r="3240" ht="15.75" customHeight="1">
      <c r="A3240" s="47">
        <v>3238.0</v>
      </c>
      <c r="B3240" s="43" t="s">
        <v>65</v>
      </c>
    </row>
    <row r="3241" ht="15.75" customHeight="1">
      <c r="A3241" s="47">
        <v>3239.0</v>
      </c>
      <c r="B3241" s="43" t="s">
        <v>65</v>
      </c>
    </row>
    <row r="3242" ht="15.75" customHeight="1">
      <c r="A3242" s="47">
        <v>3240.0</v>
      </c>
      <c r="B3242" s="43" t="s">
        <v>64</v>
      </c>
    </row>
    <row r="3243" ht="15.75" customHeight="1">
      <c r="A3243" s="47">
        <v>3241.0</v>
      </c>
      <c r="B3243" s="43" t="s">
        <v>64</v>
      </c>
    </row>
    <row r="3244" ht="15.75" customHeight="1">
      <c r="A3244" s="47">
        <v>3242.0</v>
      </c>
      <c r="B3244" s="43" t="s">
        <v>58</v>
      </c>
    </row>
    <row r="3245" ht="15.75" customHeight="1">
      <c r="A3245" s="47">
        <v>3243.0</v>
      </c>
      <c r="B3245" s="43" t="s">
        <v>65</v>
      </c>
    </row>
    <row r="3246" ht="15.75" customHeight="1">
      <c r="A3246" s="47">
        <v>3244.0</v>
      </c>
      <c r="B3246" s="43" t="s">
        <v>64</v>
      </c>
    </row>
    <row r="3247" ht="15.75" customHeight="1">
      <c r="A3247" s="47">
        <v>3245.0</v>
      </c>
      <c r="B3247" s="43" t="s">
        <v>64</v>
      </c>
    </row>
    <row r="3248" ht="15.75" customHeight="1">
      <c r="A3248" s="47">
        <v>3246.0</v>
      </c>
      <c r="B3248" s="43" t="s">
        <v>64</v>
      </c>
    </row>
    <row r="3249" ht="15.75" customHeight="1">
      <c r="A3249" s="47">
        <v>3247.0</v>
      </c>
      <c r="B3249" s="43" t="s">
        <v>65</v>
      </c>
    </row>
    <row r="3250" ht="15.75" customHeight="1">
      <c r="A3250" s="47">
        <v>3248.0</v>
      </c>
      <c r="B3250" s="43" t="s">
        <v>65</v>
      </c>
    </row>
    <row r="3251" ht="15.75" customHeight="1">
      <c r="A3251" s="47">
        <v>3249.0</v>
      </c>
      <c r="B3251" s="43" t="s">
        <v>64</v>
      </c>
    </row>
    <row r="3252" ht="15.75" customHeight="1">
      <c r="A3252" s="47">
        <v>3250.0</v>
      </c>
      <c r="B3252" s="43" t="s">
        <v>64</v>
      </c>
    </row>
    <row r="3253" ht="15.75" customHeight="1">
      <c r="A3253" s="47">
        <v>3251.0</v>
      </c>
      <c r="B3253" s="43" t="s">
        <v>64</v>
      </c>
    </row>
    <row r="3254" ht="15.75" customHeight="1">
      <c r="A3254" s="47">
        <v>3252.0</v>
      </c>
      <c r="B3254" s="43" t="s">
        <v>65</v>
      </c>
    </row>
    <row r="3255" ht="15.75" customHeight="1">
      <c r="A3255" s="47">
        <v>3253.0</v>
      </c>
      <c r="B3255" s="43" t="s">
        <v>65</v>
      </c>
    </row>
    <row r="3256" ht="15.75" customHeight="1">
      <c r="A3256" s="47">
        <v>3254.0</v>
      </c>
      <c r="B3256" s="43" t="s">
        <v>63</v>
      </c>
    </row>
    <row r="3257" ht="15.75" customHeight="1">
      <c r="A3257" s="47">
        <v>3255.0</v>
      </c>
      <c r="B3257" s="43" t="s">
        <v>62</v>
      </c>
    </row>
    <row r="3258" ht="15.75" customHeight="1">
      <c r="A3258" s="47">
        <v>3256.0</v>
      </c>
      <c r="B3258" s="43" t="s">
        <v>63</v>
      </c>
    </row>
    <row r="3259" ht="15.75" customHeight="1">
      <c r="A3259" s="47">
        <v>3257.0</v>
      </c>
      <c r="B3259" s="43" t="s">
        <v>64</v>
      </c>
    </row>
    <row r="3260" ht="15.75" customHeight="1">
      <c r="A3260" s="47">
        <v>3258.0</v>
      </c>
      <c r="B3260" s="43" t="s">
        <v>58</v>
      </c>
    </row>
    <row r="3261" ht="15.75" customHeight="1">
      <c r="A3261" s="47">
        <v>3259.0</v>
      </c>
      <c r="B3261" s="43" t="s">
        <v>59</v>
      </c>
    </row>
    <row r="3262" ht="15.75" customHeight="1">
      <c r="A3262" s="47">
        <v>3260.0</v>
      </c>
      <c r="B3262" s="43" t="s">
        <v>65</v>
      </c>
    </row>
    <row r="3263" ht="15.75" customHeight="1">
      <c r="A3263" s="47">
        <v>3261.0</v>
      </c>
      <c r="B3263" s="43" t="s">
        <v>63</v>
      </c>
    </row>
    <row r="3264" ht="15.75" customHeight="1">
      <c r="A3264" s="47">
        <v>3262.0</v>
      </c>
      <c r="B3264" s="43" t="s">
        <v>59</v>
      </c>
    </row>
    <row r="3265" ht="15.75" customHeight="1">
      <c r="A3265" s="47">
        <v>3263.0</v>
      </c>
      <c r="B3265" s="43" t="s">
        <v>63</v>
      </c>
    </row>
    <row r="3266" ht="15.75" customHeight="1">
      <c r="A3266" s="47">
        <v>3264.0</v>
      </c>
      <c r="B3266" s="43" t="s">
        <v>59</v>
      </c>
    </row>
    <row r="3267" ht="15.75" customHeight="1">
      <c r="A3267" s="47">
        <v>3265.0</v>
      </c>
      <c r="B3267" s="43" t="s">
        <v>64</v>
      </c>
    </row>
    <row r="3268" ht="15.75" customHeight="1">
      <c r="A3268" s="47">
        <v>3266.0</v>
      </c>
      <c r="B3268" s="43" t="s">
        <v>65</v>
      </c>
    </row>
    <row r="3269" ht="15.75" customHeight="1">
      <c r="A3269" s="47">
        <v>3267.0</v>
      </c>
      <c r="B3269" s="43" t="s">
        <v>63</v>
      </c>
    </row>
    <row r="3270" ht="15.75" customHeight="1">
      <c r="A3270" s="47">
        <v>3268.0</v>
      </c>
      <c r="B3270" s="43" t="s">
        <v>64</v>
      </c>
    </row>
    <row r="3271" ht="15.75" customHeight="1">
      <c r="A3271" s="47">
        <v>3269.0</v>
      </c>
      <c r="B3271" s="43" t="s">
        <v>64</v>
      </c>
    </row>
    <row r="3272" ht="15.75" customHeight="1">
      <c r="A3272" s="47">
        <v>3270.0</v>
      </c>
      <c r="B3272" s="43" t="s">
        <v>65</v>
      </c>
    </row>
    <row r="3273" ht="15.75" customHeight="1">
      <c r="A3273" s="47">
        <v>3271.0</v>
      </c>
      <c r="B3273" s="43" t="s">
        <v>64</v>
      </c>
    </row>
    <row r="3274" ht="15.75" customHeight="1">
      <c r="A3274" s="47">
        <v>3272.0</v>
      </c>
      <c r="B3274" s="43" t="s">
        <v>59</v>
      </c>
    </row>
    <row r="3275" ht="15.75" customHeight="1">
      <c r="A3275" s="47">
        <v>3273.0</v>
      </c>
      <c r="B3275" s="43" t="s">
        <v>59</v>
      </c>
    </row>
    <row r="3276" ht="15.75" customHeight="1">
      <c r="A3276" s="47">
        <v>3274.0</v>
      </c>
      <c r="B3276" s="43" t="s">
        <v>59</v>
      </c>
    </row>
    <row r="3277" ht="15.75" customHeight="1">
      <c r="A3277" s="47">
        <v>3275.0</v>
      </c>
      <c r="B3277" s="43" t="s">
        <v>64</v>
      </c>
    </row>
    <row r="3278" ht="15.75" customHeight="1">
      <c r="A3278" s="47">
        <v>3276.0</v>
      </c>
      <c r="B3278" s="43" t="s">
        <v>59</v>
      </c>
    </row>
    <row r="3279" ht="15.75" customHeight="1">
      <c r="A3279" s="47">
        <v>3277.0</v>
      </c>
      <c r="B3279" s="43" t="s">
        <v>64</v>
      </c>
    </row>
    <row r="3280" ht="15.75" customHeight="1">
      <c r="A3280" s="47">
        <v>3278.0</v>
      </c>
      <c r="B3280" s="43" t="s">
        <v>64</v>
      </c>
    </row>
    <row r="3281" ht="15.75" customHeight="1">
      <c r="A3281" s="47">
        <v>3279.0</v>
      </c>
      <c r="B3281" s="43" t="s">
        <v>65</v>
      </c>
    </row>
    <row r="3282" ht="15.75" customHeight="1">
      <c r="A3282" s="47">
        <v>3280.0</v>
      </c>
      <c r="B3282" s="43" t="s">
        <v>59</v>
      </c>
    </row>
    <row r="3283" ht="15.75" customHeight="1">
      <c r="A3283" s="47">
        <v>3281.0</v>
      </c>
      <c r="B3283" s="43" t="s">
        <v>64</v>
      </c>
    </row>
    <row r="3284" ht="15.75" customHeight="1">
      <c r="A3284" s="47">
        <v>3282.0</v>
      </c>
      <c r="B3284" s="43" t="s">
        <v>58</v>
      </c>
    </row>
    <row r="3285" ht="15.75" customHeight="1">
      <c r="A3285" s="47">
        <v>3283.0</v>
      </c>
      <c r="B3285" s="43" t="s">
        <v>64</v>
      </c>
    </row>
    <row r="3286" ht="15.75" customHeight="1">
      <c r="A3286" s="47">
        <v>3284.0</v>
      </c>
      <c r="B3286" s="43" t="s">
        <v>67</v>
      </c>
    </row>
    <row r="3287" ht="15.75" customHeight="1">
      <c r="A3287" s="47">
        <v>3285.0</v>
      </c>
      <c r="B3287" s="43" t="s">
        <v>66</v>
      </c>
    </row>
    <row r="3288" ht="15.75" customHeight="1">
      <c r="A3288" s="47">
        <v>3286.0</v>
      </c>
      <c r="B3288" s="43" t="s">
        <v>63</v>
      </c>
    </row>
    <row r="3289" ht="15.75" customHeight="1">
      <c r="A3289" s="47">
        <v>3287.0</v>
      </c>
      <c r="B3289" s="43" t="s">
        <v>65</v>
      </c>
    </row>
    <row r="3290" ht="15.75" customHeight="1">
      <c r="A3290" s="47">
        <v>3288.0</v>
      </c>
      <c r="B3290" s="43" t="s">
        <v>64</v>
      </c>
    </row>
    <row r="3291" ht="15.75" customHeight="1">
      <c r="A3291" s="47">
        <v>3289.0</v>
      </c>
      <c r="B3291" s="43" t="s">
        <v>59</v>
      </c>
    </row>
    <row r="3292" ht="15.75" customHeight="1">
      <c r="A3292" s="47">
        <v>3290.0</v>
      </c>
      <c r="B3292" s="43" t="s">
        <v>65</v>
      </c>
    </row>
    <row r="3293" ht="15.75" customHeight="1">
      <c r="A3293" s="47">
        <v>3291.0</v>
      </c>
      <c r="B3293" s="43" t="s">
        <v>64</v>
      </c>
    </row>
    <row r="3294" ht="15.75" customHeight="1">
      <c r="A3294" s="47">
        <v>3292.0</v>
      </c>
      <c r="B3294" s="43" t="s">
        <v>66</v>
      </c>
    </row>
    <row r="3295" ht="15.75" customHeight="1">
      <c r="A3295" s="47">
        <v>3293.0</v>
      </c>
      <c r="B3295" s="43" t="s">
        <v>64</v>
      </c>
    </row>
    <row r="3296" ht="15.75" customHeight="1">
      <c r="A3296" s="47">
        <v>3294.0</v>
      </c>
      <c r="B3296" s="43" t="s">
        <v>64</v>
      </c>
    </row>
    <row r="3297" ht="15.75" customHeight="1">
      <c r="A3297" s="47">
        <v>3295.0</v>
      </c>
      <c r="B3297" s="43" t="s">
        <v>58</v>
      </c>
    </row>
    <row r="3298" ht="15.75" customHeight="1">
      <c r="A3298" s="47">
        <v>3296.0</v>
      </c>
      <c r="B3298" s="43" t="s">
        <v>65</v>
      </c>
    </row>
    <row r="3299" ht="15.75" customHeight="1">
      <c r="A3299" s="47">
        <v>3297.0</v>
      </c>
      <c r="B3299" s="43" t="s">
        <v>63</v>
      </c>
    </row>
    <row r="3300" ht="15.75" customHeight="1">
      <c r="A3300" s="47">
        <v>3298.0</v>
      </c>
      <c r="B3300" s="43" t="s">
        <v>62</v>
      </c>
    </row>
    <row r="3301" ht="15.75" customHeight="1">
      <c r="A3301" s="47">
        <v>3299.0</v>
      </c>
      <c r="B3301" s="43" t="s">
        <v>64</v>
      </c>
    </row>
    <row r="3302" ht="15.75" customHeight="1">
      <c r="A3302" s="47">
        <v>3300.0</v>
      </c>
      <c r="B3302" s="43" t="s">
        <v>65</v>
      </c>
    </row>
    <row r="3303" ht="15.75" customHeight="1">
      <c r="A3303" s="47">
        <v>3301.0</v>
      </c>
      <c r="B3303" s="43" t="s">
        <v>65</v>
      </c>
    </row>
    <row r="3304" ht="15.75" customHeight="1">
      <c r="A3304" s="47">
        <v>3302.0</v>
      </c>
      <c r="B3304" s="43" t="s">
        <v>64</v>
      </c>
    </row>
    <row r="3305" ht="15.75" customHeight="1">
      <c r="A3305" s="47">
        <v>3303.0</v>
      </c>
      <c r="B3305" s="43" t="s">
        <v>64</v>
      </c>
    </row>
    <row r="3306" ht="15.75" customHeight="1">
      <c r="A3306" s="47">
        <v>3304.0</v>
      </c>
      <c r="B3306" s="43" t="s">
        <v>65</v>
      </c>
    </row>
    <row r="3307" ht="15.75" customHeight="1">
      <c r="A3307" s="47">
        <v>3305.0</v>
      </c>
      <c r="B3307" s="43" t="s">
        <v>65</v>
      </c>
    </row>
    <row r="3308" ht="15.75" customHeight="1">
      <c r="A3308" s="47">
        <v>3306.0</v>
      </c>
      <c r="B3308" s="43" t="s">
        <v>62</v>
      </c>
    </row>
    <row r="3309" ht="15.75" customHeight="1">
      <c r="A3309" s="47">
        <v>3307.0</v>
      </c>
      <c r="B3309" s="43" t="s">
        <v>59</v>
      </c>
    </row>
    <row r="3310" ht="15.75" customHeight="1">
      <c r="A3310" s="47">
        <v>3308.0</v>
      </c>
      <c r="B3310" s="43" t="s">
        <v>62</v>
      </c>
    </row>
    <row r="3311" ht="15.75" customHeight="1">
      <c r="A3311" s="47">
        <v>3309.0</v>
      </c>
      <c r="B3311" s="43" t="s">
        <v>64</v>
      </c>
    </row>
    <row r="3312" ht="15.75" customHeight="1">
      <c r="A3312" s="47">
        <v>3310.0</v>
      </c>
      <c r="B3312" s="43" t="s">
        <v>64</v>
      </c>
    </row>
    <row r="3313" ht="15.75" customHeight="1">
      <c r="A3313" s="47">
        <v>3311.0</v>
      </c>
      <c r="B3313" s="43" t="s">
        <v>59</v>
      </c>
    </row>
    <row r="3314" ht="15.75" customHeight="1">
      <c r="A3314" s="47">
        <v>3312.0</v>
      </c>
      <c r="B3314" s="43" t="s">
        <v>67</v>
      </c>
    </row>
    <row r="3315" ht="15.75" customHeight="1">
      <c r="A3315" s="47">
        <v>3313.0</v>
      </c>
      <c r="B3315" s="43" t="s">
        <v>59</v>
      </c>
    </row>
    <row r="3316" ht="15.75" customHeight="1">
      <c r="A3316" s="47">
        <v>3314.0</v>
      </c>
      <c r="B3316" s="43" t="s">
        <v>59</v>
      </c>
    </row>
    <row r="3317" ht="15.75" customHeight="1">
      <c r="A3317" s="47">
        <v>3315.0</v>
      </c>
      <c r="B3317" s="43" t="s">
        <v>64</v>
      </c>
    </row>
    <row r="3318" ht="15.75" customHeight="1">
      <c r="A3318" s="47">
        <v>3316.0</v>
      </c>
      <c r="B3318" s="43" t="s">
        <v>66</v>
      </c>
    </row>
    <row r="3319" ht="15.75" customHeight="1">
      <c r="A3319" s="47">
        <v>3317.0</v>
      </c>
      <c r="B3319" s="43" t="s">
        <v>64</v>
      </c>
    </row>
    <row r="3320" ht="15.75" customHeight="1">
      <c r="A3320" s="47">
        <v>3318.0</v>
      </c>
      <c r="B3320" s="43" t="s">
        <v>65</v>
      </c>
    </row>
    <row r="3321" ht="15.75" customHeight="1">
      <c r="A3321" s="47">
        <v>3319.0</v>
      </c>
      <c r="B3321" s="43" t="s">
        <v>65</v>
      </c>
    </row>
    <row r="3322" ht="15.75" customHeight="1">
      <c r="A3322" s="47">
        <v>3320.0</v>
      </c>
      <c r="B3322" s="43" t="s">
        <v>64</v>
      </c>
    </row>
    <row r="3323" ht="15.75" customHeight="1">
      <c r="A3323" s="47">
        <v>3321.0</v>
      </c>
      <c r="B3323" s="43" t="s">
        <v>65</v>
      </c>
    </row>
    <row r="3324" ht="15.75" customHeight="1">
      <c r="A3324" s="47">
        <v>3322.0</v>
      </c>
      <c r="B3324" s="43" t="s">
        <v>65</v>
      </c>
    </row>
    <row r="3325" ht="15.75" customHeight="1">
      <c r="A3325" s="47">
        <v>3323.0</v>
      </c>
      <c r="B3325" s="43" t="s">
        <v>64</v>
      </c>
    </row>
    <row r="3326" ht="15.75" customHeight="1">
      <c r="A3326" s="47">
        <v>3324.0</v>
      </c>
      <c r="B3326" s="43" t="s">
        <v>59</v>
      </c>
    </row>
    <row r="3327" ht="15.75" customHeight="1">
      <c r="A3327" s="47">
        <v>3325.0</v>
      </c>
      <c r="B3327" s="43" t="s">
        <v>65</v>
      </c>
    </row>
    <row r="3328" ht="15.75" customHeight="1">
      <c r="A3328" s="47">
        <v>3326.0</v>
      </c>
      <c r="B3328" s="43" t="s">
        <v>64</v>
      </c>
    </row>
    <row r="3329" ht="15.75" customHeight="1">
      <c r="A3329" s="47">
        <v>3327.0</v>
      </c>
      <c r="B3329" s="43" t="s">
        <v>65</v>
      </c>
    </row>
    <row r="3330" ht="15.75" customHeight="1">
      <c r="A3330" s="47">
        <v>3328.0</v>
      </c>
      <c r="B3330" s="43" t="s">
        <v>64</v>
      </c>
    </row>
    <row r="3331" ht="15.75" customHeight="1">
      <c r="A3331" s="47">
        <v>3329.0</v>
      </c>
      <c r="B3331" s="43" t="s">
        <v>59</v>
      </c>
    </row>
    <row r="3332" ht="15.75" customHeight="1">
      <c r="A3332" s="47">
        <v>3330.0</v>
      </c>
      <c r="B3332" s="43" t="s">
        <v>65</v>
      </c>
    </row>
    <row r="3333" ht="15.75" customHeight="1">
      <c r="A3333" s="47">
        <v>3331.0</v>
      </c>
      <c r="B3333" s="43" t="s">
        <v>65</v>
      </c>
    </row>
    <row r="3334" ht="15.75" customHeight="1">
      <c r="A3334" s="47">
        <v>3332.0</v>
      </c>
      <c r="B3334" s="43" t="s">
        <v>65</v>
      </c>
    </row>
    <row r="3335" ht="15.75" customHeight="1">
      <c r="A3335" s="47">
        <v>3333.0</v>
      </c>
      <c r="B3335" s="43" t="s">
        <v>63</v>
      </c>
    </row>
    <row r="3336" ht="15.75" customHeight="1">
      <c r="A3336" s="47">
        <v>3334.0</v>
      </c>
      <c r="B3336" s="43" t="s">
        <v>63</v>
      </c>
    </row>
    <row r="3337" ht="15.75" customHeight="1">
      <c r="A3337" s="47">
        <v>3335.0</v>
      </c>
      <c r="B3337" s="43" t="s">
        <v>65</v>
      </c>
    </row>
    <row r="3338" ht="15.75" customHeight="1">
      <c r="A3338" s="47">
        <v>3336.0</v>
      </c>
      <c r="B3338" s="43" t="s">
        <v>59</v>
      </c>
    </row>
    <row r="3339" ht="15.75" customHeight="1">
      <c r="A3339" s="47">
        <v>3337.0</v>
      </c>
      <c r="B3339" s="43" t="s">
        <v>64</v>
      </c>
    </row>
    <row r="3340" ht="15.75" customHeight="1">
      <c r="A3340" s="47">
        <v>3338.0</v>
      </c>
      <c r="B3340" s="43" t="s">
        <v>64</v>
      </c>
    </row>
    <row r="3341" ht="15.75" customHeight="1">
      <c r="A3341" s="47">
        <v>3339.0</v>
      </c>
      <c r="B3341" s="43" t="s">
        <v>59</v>
      </c>
    </row>
    <row r="3342" ht="15.75" customHeight="1">
      <c r="A3342" s="47">
        <v>3340.0</v>
      </c>
      <c r="B3342" s="43" t="s">
        <v>65</v>
      </c>
    </row>
    <row r="3343" ht="15.75" customHeight="1">
      <c r="A3343" s="47">
        <v>3341.0</v>
      </c>
      <c r="B3343" s="43" t="s">
        <v>64</v>
      </c>
    </row>
    <row r="3344" ht="15.75" customHeight="1">
      <c r="A3344" s="47">
        <v>3342.0</v>
      </c>
      <c r="B3344" s="43" t="s">
        <v>64</v>
      </c>
    </row>
    <row r="3345" ht="15.75" customHeight="1">
      <c r="A3345" s="47">
        <v>3343.0</v>
      </c>
      <c r="B3345" s="43" t="s">
        <v>64</v>
      </c>
    </row>
    <row r="3346" ht="15.75" customHeight="1">
      <c r="A3346" s="47">
        <v>3344.0</v>
      </c>
      <c r="B3346" s="43" t="s">
        <v>59</v>
      </c>
    </row>
    <row r="3347" ht="15.75" customHeight="1">
      <c r="A3347" s="47">
        <v>3345.0</v>
      </c>
      <c r="B3347" s="43" t="s">
        <v>64</v>
      </c>
    </row>
    <row r="3348" ht="15.75" customHeight="1">
      <c r="A3348" s="47">
        <v>3346.0</v>
      </c>
      <c r="B3348" s="43" t="s">
        <v>64</v>
      </c>
    </row>
    <row r="3349" ht="15.75" customHeight="1">
      <c r="A3349" s="47">
        <v>3347.0</v>
      </c>
      <c r="B3349" s="43" t="s">
        <v>64</v>
      </c>
    </row>
    <row r="3350" ht="15.75" customHeight="1">
      <c r="A3350" s="47">
        <v>3348.0</v>
      </c>
      <c r="B3350" s="43" t="s">
        <v>59</v>
      </c>
    </row>
    <row r="3351" ht="15.75" customHeight="1">
      <c r="A3351" s="47">
        <v>3349.0</v>
      </c>
      <c r="B3351" s="43" t="s">
        <v>63</v>
      </c>
    </row>
    <row r="3352" ht="15.75" customHeight="1">
      <c r="A3352" s="47">
        <v>3350.0</v>
      </c>
      <c r="B3352" s="43" t="s">
        <v>65</v>
      </c>
    </row>
    <row r="3353" ht="15.75" customHeight="1">
      <c r="A3353" s="47">
        <v>3351.0</v>
      </c>
      <c r="B3353" s="43" t="s">
        <v>63</v>
      </c>
    </row>
    <row r="3354" ht="15.75" customHeight="1">
      <c r="A3354" s="47">
        <v>3352.0</v>
      </c>
      <c r="B3354" s="43" t="s">
        <v>65</v>
      </c>
    </row>
    <row r="3355" ht="15.75" customHeight="1">
      <c r="A3355" s="47">
        <v>3353.0</v>
      </c>
      <c r="B3355" s="43" t="s">
        <v>63</v>
      </c>
    </row>
    <row r="3356" ht="15.75" customHeight="1">
      <c r="A3356" s="47">
        <v>3354.0</v>
      </c>
      <c r="B3356" s="43" t="s">
        <v>64</v>
      </c>
    </row>
    <row r="3357" ht="15.75" customHeight="1">
      <c r="A3357" s="47">
        <v>3355.0</v>
      </c>
      <c r="B3357" s="43" t="s">
        <v>63</v>
      </c>
    </row>
    <row r="3358" ht="15.75" customHeight="1">
      <c r="A3358" s="47">
        <v>3356.0</v>
      </c>
      <c r="B3358" s="43" t="s">
        <v>65</v>
      </c>
    </row>
    <row r="3359" ht="15.75" customHeight="1">
      <c r="A3359" s="47">
        <v>3357.0</v>
      </c>
      <c r="B3359" s="43" t="s">
        <v>59</v>
      </c>
    </row>
    <row r="3360" ht="15.75" customHeight="1">
      <c r="A3360" s="47">
        <v>3358.0</v>
      </c>
      <c r="B3360" s="43" t="s">
        <v>65</v>
      </c>
    </row>
    <row r="3361" ht="15.75" customHeight="1">
      <c r="A3361" s="47">
        <v>3359.0</v>
      </c>
      <c r="B3361" s="43" t="s">
        <v>58</v>
      </c>
    </row>
    <row r="3362" ht="15.75" customHeight="1">
      <c r="A3362" s="47">
        <v>3360.0</v>
      </c>
      <c r="B3362" s="43" t="s">
        <v>64</v>
      </c>
    </row>
    <row r="3363" ht="15.75" customHeight="1">
      <c r="A3363" s="47">
        <v>3361.0</v>
      </c>
      <c r="B3363" s="43" t="s">
        <v>65</v>
      </c>
    </row>
    <row r="3364" ht="15.75" customHeight="1">
      <c r="A3364" s="47">
        <v>3362.0</v>
      </c>
      <c r="B3364" s="43" t="s">
        <v>65</v>
      </c>
    </row>
    <row r="3365" ht="15.75" customHeight="1">
      <c r="A3365" s="47">
        <v>3363.0</v>
      </c>
      <c r="B3365" s="43" t="s">
        <v>63</v>
      </c>
    </row>
    <row r="3366" ht="15.75" customHeight="1">
      <c r="A3366" s="47">
        <v>3364.0</v>
      </c>
      <c r="B3366" s="43" t="s">
        <v>64</v>
      </c>
    </row>
    <row r="3367" ht="15.75" customHeight="1">
      <c r="A3367" s="47">
        <v>3365.0</v>
      </c>
      <c r="B3367" s="43" t="s">
        <v>59</v>
      </c>
    </row>
    <row r="3368" ht="15.75" customHeight="1">
      <c r="A3368" s="47">
        <v>3366.0</v>
      </c>
      <c r="B3368" s="43" t="s">
        <v>65</v>
      </c>
    </row>
    <row r="3369" ht="15.75" customHeight="1">
      <c r="A3369" s="47">
        <v>3367.0</v>
      </c>
      <c r="B3369" s="43" t="s">
        <v>64</v>
      </c>
    </row>
    <row r="3370" ht="15.75" customHeight="1">
      <c r="A3370" s="47">
        <v>3368.0</v>
      </c>
      <c r="B3370" s="43" t="s">
        <v>64</v>
      </c>
    </row>
    <row r="3371" ht="15.75" customHeight="1">
      <c r="A3371" s="47">
        <v>3369.0</v>
      </c>
      <c r="B3371" s="43" t="s">
        <v>64</v>
      </c>
    </row>
    <row r="3372" ht="15.75" customHeight="1">
      <c r="A3372" s="47">
        <v>3370.0</v>
      </c>
      <c r="B3372" s="43" t="s">
        <v>65</v>
      </c>
    </row>
    <row r="3373" ht="15.75" customHeight="1">
      <c r="A3373" s="47">
        <v>3371.0</v>
      </c>
      <c r="B3373" s="43" t="s">
        <v>65</v>
      </c>
    </row>
    <row r="3374" ht="15.75" customHeight="1">
      <c r="A3374" s="47">
        <v>3372.0</v>
      </c>
      <c r="B3374" s="43" t="s">
        <v>64</v>
      </c>
    </row>
    <row r="3375" ht="15.75" customHeight="1">
      <c r="A3375" s="47">
        <v>3373.0</v>
      </c>
      <c r="B3375" s="43" t="s">
        <v>65</v>
      </c>
    </row>
    <row r="3376" ht="15.75" customHeight="1">
      <c r="A3376" s="47">
        <v>3374.0</v>
      </c>
      <c r="B3376" s="43" t="s">
        <v>64</v>
      </c>
    </row>
    <row r="3377" ht="15.75" customHeight="1">
      <c r="A3377" s="47">
        <v>3375.0</v>
      </c>
      <c r="B3377" s="43" t="s">
        <v>64</v>
      </c>
    </row>
    <row r="3378" ht="15.75" customHeight="1">
      <c r="A3378" s="47">
        <v>3376.0</v>
      </c>
      <c r="B3378" s="43" t="s">
        <v>64</v>
      </c>
    </row>
    <row r="3379" ht="15.75" customHeight="1">
      <c r="A3379" s="47">
        <v>3377.0</v>
      </c>
      <c r="B3379" s="43" t="s">
        <v>64</v>
      </c>
    </row>
    <row r="3380" ht="15.75" customHeight="1">
      <c r="A3380" s="47">
        <v>3378.0</v>
      </c>
      <c r="B3380" s="43" t="s">
        <v>64</v>
      </c>
    </row>
    <row r="3381" ht="15.75" customHeight="1">
      <c r="A3381" s="47">
        <v>3379.0</v>
      </c>
      <c r="B3381" s="43" t="s">
        <v>64</v>
      </c>
    </row>
    <row r="3382" ht="15.75" customHeight="1">
      <c r="A3382" s="47">
        <v>3380.0</v>
      </c>
      <c r="B3382" s="43" t="s">
        <v>64</v>
      </c>
    </row>
    <row r="3383" ht="15.75" customHeight="1">
      <c r="A3383" s="47">
        <v>3381.0</v>
      </c>
      <c r="B3383" s="43" t="s">
        <v>65</v>
      </c>
    </row>
    <row r="3384" ht="15.75" customHeight="1">
      <c r="A3384" s="47">
        <v>3382.0</v>
      </c>
      <c r="B3384" s="43" t="s">
        <v>65</v>
      </c>
    </row>
    <row r="3385" ht="15.75" customHeight="1">
      <c r="A3385" s="47">
        <v>3383.0</v>
      </c>
      <c r="B3385" s="43" t="s">
        <v>64</v>
      </c>
    </row>
    <row r="3386" ht="15.75" customHeight="1">
      <c r="A3386" s="47">
        <v>3384.0</v>
      </c>
      <c r="B3386" s="43" t="s">
        <v>64</v>
      </c>
    </row>
    <row r="3387" ht="15.75" customHeight="1">
      <c r="A3387" s="47">
        <v>3385.0</v>
      </c>
      <c r="B3387" s="43" t="s">
        <v>65</v>
      </c>
    </row>
    <row r="3388" ht="15.75" customHeight="1">
      <c r="A3388" s="47">
        <v>3386.0</v>
      </c>
      <c r="B3388" s="43" t="s">
        <v>64</v>
      </c>
    </row>
    <row r="3389" ht="15.75" customHeight="1">
      <c r="A3389" s="47">
        <v>3387.0</v>
      </c>
      <c r="B3389" s="43" t="s">
        <v>65</v>
      </c>
    </row>
    <row r="3390" ht="15.75" customHeight="1">
      <c r="A3390" s="47">
        <v>3388.0</v>
      </c>
      <c r="B3390" s="43" t="s">
        <v>64</v>
      </c>
    </row>
    <row r="3391" ht="15.75" customHeight="1">
      <c r="A3391" s="47">
        <v>3389.0</v>
      </c>
      <c r="B3391" s="43" t="s">
        <v>65</v>
      </c>
    </row>
    <row r="3392" ht="15.75" customHeight="1">
      <c r="A3392" s="47">
        <v>3390.0</v>
      </c>
      <c r="B3392" s="43" t="s">
        <v>64</v>
      </c>
    </row>
    <row r="3393" ht="15.75" customHeight="1">
      <c r="A3393" s="47">
        <v>3391.0</v>
      </c>
      <c r="B3393" s="43" t="s">
        <v>63</v>
      </c>
    </row>
    <row r="3394" ht="15.75" customHeight="1">
      <c r="A3394" s="47">
        <v>3392.0</v>
      </c>
      <c r="B3394" s="43" t="s">
        <v>64</v>
      </c>
    </row>
    <row r="3395" ht="15.75" customHeight="1">
      <c r="A3395" s="47">
        <v>3393.0</v>
      </c>
      <c r="B3395" s="43" t="s">
        <v>64</v>
      </c>
    </row>
    <row r="3396" ht="15.75" customHeight="1">
      <c r="A3396" s="47">
        <v>3394.0</v>
      </c>
      <c r="B3396" s="43" t="s">
        <v>64</v>
      </c>
    </row>
    <row r="3397" ht="15.75" customHeight="1">
      <c r="A3397" s="47">
        <v>3395.0</v>
      </c>
      <c r="B3397" s="43" t="s">
        <v>64</v>
      </c>
    </row>
    <row r="3398" ht="15.75" customHeight="1">
      <c r="A3398" s="47">
        <v>3396.0</v>
      </c>
      <c r="B3398" s="43" t="s">
        <v>65</v>
      </c>
    </row>
    <row r="3399" ht="15.75" customHeight="1">
      <c r="A3399" s="47">
        <v>3397.0</v>
      </c>
      <c r="B3399" s="43" t="s">
        <v>64</v>
      </c>
    </row>
    <row r="3400" ht="15.75" customHeight="1">
      <c r="A3400" s="47">
        <v>3398.0</v>
      </c>
      <c r="B3400" s="43" t="s">
        <v>64</v>
      </c>
    </row>
    <row r="3401" ht="15.75" customHeight="1">
      <c r="A3401" s="47">
        <v>3399.0</v>
      </c>
      <c r="B3401" s="43" t="s">
        <v>64</v>
      </c>
    </row>
    <row r="3402" ht="15.75" customHeight="1">
      <c r="A3402" s="47">
        <v>3400.0</v>
      </c>
      <c r="B3402" s="43" t="s">
        <v>61</v>
      </c>
    </row>
    <row r="3403" ht="15.75" customHeight="1">
      <c r="A3403" s="47">
        <v>3401.0</v>
      </c>
      <c r="B3403" s="43" t="s">
        <v>63</v>
      </c>
    </row>
    <row r="3404" ht="15.75" customHeight="1">
      <c r="A3404" s="47">
        <v>3402.0</v>
      </c>
      <c r="B3404" s="43" t="s">
        <v>64</v>
      </c>
    </row>
    <row r="3405" ht="15.75" customHeight="1">
      <c r="A3405" s="47">
        <v>3403.0</v>
      </c>
      <c r="B3405" s="43" t="s">
        <v>64</v>
      </c>
    </row>
    <row r="3406" ht="15.75" customHeight="1">
      <c r="A3406" s="47">
        <v>3404.0</v>
      </c>
      <c r="B3406" s="43" t="s">
        <v>64</v>
      </c>
    </row>
    <row r="3407" ht="15.75" customHeight="1">
      <c r="A3407" s="47">
        <v>3405.0</v>
      </c>
      <c r="B3407" s="43" t="s">
        <v>63</v>
      </c>
    </row>
    <row r="3408" ht="15.75" customHeight="1">
      <c r="A3408" s="47">
        <v>3406.0</v>
      </c>
      <c r="B3408" s="43" t="s">
        <v>64</v>
      </c>
    </row>
    <row r="3409" ht="15.75" customHeight="1">
      <c r="A3409" s="47">
        <v>3407.0</v>
      </c>
      <c r="B3409" s="43" t="s">
        <v>59</v>
      </c>
    </row>
    <row r="3410" ht="15.75" customHeight="1">
      <c r="A3410" s="47">
        <v>3408.0</v>
      </c>
      <c r="B3410" s="43" t="s">
        <v>64</v>
      </c>
    </row>
    <row r="3411" ht="15.75" customHeight="1">
      <c r="A3411" s="47">
        <v>3409.0</v>
      </c>
      <c r="B3411" s="43" t="s">
        <v>59</v>
      </c>
    </row>
    <row r="3412" ht="15.75" customHeight="1">
      <c r="A3412" s="47">
        <v>3410.0</v>
      </c>
      <c r="B3412" s="43" t="s">
        <v>64</v>
      </c>
    </row>
    <row r="3413" ht="15.75" customHeight="1">
      <c r="A3413" s="47">
        <v>3411.0</v>
      </c>
      <c r="B3413" s="43" t="s">
        <v>64</v>
      </c>
    </row>
    <row r="3414" ht="15.75" customHeight="1">
      <c r="A3414" s="47">
        <v>3412.0</v>
      </c>
      <c r="B3414" s="43" t="s">
        <v>59</v>
      </c>
    </row>
    <row r="3415" ht="15.75" customHeight="1">
      <c r="A3415" s="47">
        <v>3413.0</v>
      </c>
      <c r="B3415" s="43" t="s">
        <v>65</v>
      </c>
    </row>
    <row r="3416" ht="15.75" customHeight="1">
      <c r="A3416" s="47">
        <v>3414.0</v>
      </c>
      <c r="B3416" s="43" t="s">
        <v>59</v>
      </c>
    </row>
    <row r="3417" ht="15.75" customHeight="1">
      <c r="A3417" s="47">
        <v>3415.0</v>
      </c>
      <c r="B3417" s="43" t="s">
        <v>59</v>
      </c>
    </row>
    <row r="3418" ht="15.75" customHeight="1">
      <c r="A3418" s="47">
        <v>3416.0</v>
      </c>
      <c r="B3418" s="43" t="s">
        <v>59</v>
      </c>
    </row>
    <row r="3419" ht="15.75" customHeight="1">
      <c r="A3419" s="47">
        <v>3417.0</v>
      </c>
      <c r="B3419" s="43" t="s">
        <v>61</v>
      </c>
    </row>
    <row r="3420" ht="15.75" customHeight="1">
      <c r="A3420" s="47">
        <v>3418.0</v>
      </c>
      <c r="B3420" s="43" t="s">
        <v>63</v>
      </c>
    </row>
    <row r="3421" ht="15.75" customHeight="1">
      <c r="A3421" s="47">
        <v>3419.0</v>
      </c>
      <c r="B3421" s="43" t="s">
        <v>64</v>
      </c>
    </row>
    <row r="3422" ht="15.75" customHeight="1">
      <c r="A3422" s="47">
        <v>3420.0</v>
      </c>
      <c r="B3422" s="43" t="s">
        <v>62</v>
      </c>
    </row>
    <row r="3423" ht="15.75" customHeight="1">
      <c r="A3423" s="47">
        <v>3421.0</v>
      </c>
      <c r="B3423" s="43" t="s">
        <v>65</v>
      </c>
    </row>
    <row r="3424" ht="15.75" customHeight="1">
      <c r="A3424" s="47">
        <v>3422.0</v>
      </c>
      <c r="B3424" s="43" t="s">
        <v>64</v>
      </c>
    </row>
    <row r="3425" ht="15.75" customHeight="1">
      <c r="A3425" s="47">
        <v>3423.0</v>
      </c>
      <c r="B3425" s="43" t="s">
        <v>62</v>
      </c>
    </row>
    <row r="3426" ht="15.75" customHeight="1">
      <c r="A3426" s="47">
        <v>3424.0</v>
      </c>
      <c r="B3426" s="43" t="s">
        <v>59</v>
      </c>
    </row>
    <row r="3427" ht="15.75" customHeight="1">
      <c r="A3427" s="47">
        <v>3425.0</v>
      </c>
      <c r="B3427" s="43" t="s">
        <v>63</v>
      </c>
    </row>
    <row r="3428" ht="15.75" customHeight="1">
      <c r="A3428" s="47">
        <v>3426.0</v>
      </c>
      <c r="B3428" s="43" t="s">
        <v>59</v>
      </c>
    </row>
    <row r="3429" ht="15.75" customHeight="1">
      <c r="A3429" s="47">
        <v>3427.0</v>
      </c>
      <c r="B3429" s="43" t="s">
        <v>66</v>
      </c>
    </row>
    <row r="3430" ht="15.75" customHeight="1">
      <c r="A3430" s="47">
        <v>3428.0</v>
      </c>
      <c r="B3430" s="43" t="s">
        <v>62</v>
      </c>
    </row>
    <row r="3431" ht="15.75" customHeight="1">
      <c r="A3431" s="47">
        <v>3429.0</v>
      </c>
      <c r="B3431" s="43" t="s">
        <v>64</v>
      </c>
    </row>
    <row r="3432" ht="15.75" customHeight="1">
      <c r="A3432" s="47">
        <v>3430.0</v>
      </c>
      <c r="B3432" s="43" t="s">
        <v>61</v>
      </c>
    </row>
    <row r="3433" ht="15.75" customHeight="1">
      <c r="A3433" s="47">
        <v>3431.0</v>
      </c>
      <c r="B3433" s="43" t="s">
        <v>64</v>
      </c>
    </row>
    <row r="3434" ht="15.75" customHeight="1">
      <c r="A3434" s="47">
        <v>3432.0</v>
      </c>
      <c r="B3434" s="43" t="s">
        <v>63</v>
      </c>
    </row>
    <row r="3435" ht="15.75" customHeight="1">
      <c r="A3435" s="47">
        <v>3433.0</v>
      </c>
      <c r="B3435" s="43" t="s">
        <v>64</v>
      </c>
    </row>
    <row r="3436" ht="15.75" customHeight="1">
      <c r="A3436" s="47">
        <v>3434.0</v>
      </c>
      <c r="B3436" s="43" t="s">
        <v>59</v>
      </c>
    </row>
    <row r="3437" ht="15.75" customHeight="1">
      <c r="A3437" s="47">
        <v>3435.0</v>
      </c>
      <c r="B3437" s="43" t="s">
        <v>64</v>
      </c>
    </row>
    <row r="3438" ht="15.75" customHeight="1">
      <c r="A3438" s="47">
        <v>3436.0</v>
      </c>
      <c r="B3438" s="43" t="s">
        <v>64</v>
      </c>
    </row>
    <row r="3439" ht="15.75" customHeight="1">
      <c r="A3439" s="47">
        <v>3437.0</v>
      </c>
      <c r="B3439" s="43" t="s">
        <v>59</v>
      </c>
    </row>
    <row r="3440" ht="15.75" customHeight="1">
      <c r="A3440" s="47">
        <v>3438.0</v>
      </c>
      <c r="B3440" s="43" t="s">
        <v>59</v>
      </c>
    </row>
    <row r="3441" ht="15.75" customHeight="1">
      <c r="A3441" s="47">
        <v>3439.0</v>
      </c>
      <c r="B3441" s="43" t="s">
        <v>59</v>
      </c>
    </row>
    <row r="3442" ht="15.75" customHeight="1">
      <c r="A3442" s="47">
        <v>3440.0</v>
      </c>
      <c r="B3442" s="43" t="s">
        <v>63</v>
      </c>
    </row>
    <row r="3443" ht="15.75" customHeight="1">
      <c r="A3443" s="47">
        <v>3441.0</v>
      </c>
      <c r="B3443" s="43" t="s">
        <v>63</v>
      </c>
    </row>
    <row r="3444" ht="15.75" customHeight="1">
      <c r="A3444" s="47">
        <v>3442.0</v>
      </c>
      <c r="B3444" s="43" t="s">
        <v>65</v>
      </c>
    </row>
    <row r="3445" ht="15.75" customHeight="1">
      <c r="A3445" s="47">
        <v>3443.0</v>
      </c>
      <c r="B3445" s="43" t="s">
        <v>64</v>
      </c>
    </row>
    <row r="3446" ht="15.75" customHeight="1">
      <c r="A3446" s="47">
        <v>3444.0</v>
      </c>
      <c r="B3446" s="43" t="s">
        <v>64</v>
      </c>
    </row>
    <row r="3447" ht="15.75" customHeight="1">
      <c r="A3447" s="47">
        <v>3445.0</v>
      </c>
      <c r="B3447" s="43" t="s">
        <v>63</v>
      </c>
    </row>
    <row r="3448" ht="15.75" customHeight="1">
      <c r="A3448" s="47">
        <v>3446.0</v>
      </c>
      <c r="B3448" s="43" t="s">
        <v>64</v>
      </c>
    </row>
    <row r="3449" ht="15.75" customHeight="1">
      <c r="A3449" s="47">
        <v>3447.0</v>
      </c>
      <c r="B3449" s="43" t="s">
        <v>64</v>
      </c>
    </row>
    <row r="3450" ht="15.75" customHeight="1">
      <c r="A3450" s="47">
        <v>3448.0</v>
      </c>
      <c r="B3450" s="43" t="s">
        <v>64</v>
      </c>
    </row>
    <row r="3451" ht="15.75" customHeight="1">
      <c r="A3451" s="47">
        <v>3449.0</v>
      </c>
      <c r="B3451" s="43" t="s">
        <v>65</v>
      </c>
    </row>
    <row r="3452" ht="15.75" customHeight="1">
      <c r="A3452" s="47">
        <v>3450.0</v>
      </c>
      <c r="B3452" s="43" t="s">
        <v>65</v>
      </c>
    </row>
    <row r="3453" ht="15.75" customHeight="1">
      <c r="A3453" s="47">
        <v>3451.0</v>
      </c>
      <c r="B3453" s="43" t="s">
        <v>64</v>
      </c>
    </row>
    <row r="3454" ht="15.75" customHeight="1">
      <c r="A3454" s="47">
        <v>3452.0</v>
      </c>
      <c r="B3454" s="43" t="s">
        <v>59</v>
      </c>
    </row>
    <row r="3455" ht="15.75" customHeight="1">
      <c r="A3455" s="47">
        <v>3453.0</v>
      </c>
      <c r="B3455" s="43" t="s">
        <v>65</v>
      </c>
    </row>
    <row r="3456" ht="15.75" customHeight="1">
      <c r="A3456" s="47">
        <v>3454.0</v>
      </c>
      <c r="B3456" s="43" t="s">
        <v>59</v>
      </c>
    </row>
    <row r="3457" ht="15.75" customHeight="1">
      <c r="A3457" s="47">
        <v>3455.0</v>
      </c>
      <c r="B3457" s="43" t="s">
        <v>58</v>
      </c>
    </row>
    <row r="3458" ht="15.75" customHeight="1">
      <c r="A3458" s="47">
        <v>3456.0</v>
      </c>
      <c r="B3458" s="43" t="s">
        <v>61</v>
      </c>
    </row>
    <row r="3459" ht="15.75" customHeight="1">
      <c r="A3459" s="47">
        <v>3457.0</v>
      </c>
      <c r="B3459" s="43" t="s">
        <v>58</v>
      </c>
    </row>
    <row r="3460" ht="15.75" customHeight="1">
      <c r="A3460" s="47">
        <v>3458.0</v>
      </c>
      <c r="B3460" s="43" t="s">
        <v>64</v>
      </c>
    </row>
    <row r="3461" ht="15.75" customHeight="1">
      <c r="A3461" s="47">
        <v>3459.0</v>
      </c>
      <c r="B3461" s="43" t="s">
        <v>64</v>
      </c>
    </row>
    <row r="3462" ht="15.75" customHeight="1">
      <c r="A3462" s="47">
        <v>3460.0</v>
      </c>
      <c r="B3462" s="43" t="s">
        <v>65</v>
      </c>
    </row>
    <row r="3463" ht="15.75" customHeight="1">
      <c r="A3463" s="47">
        <v>3461.0</v>
      </c>
      <c r="B3463" s="43" t="s">
        <v>59</v>
      </c>
    </row>
    <row r="3464" ht="15.75" customHeight="1">
      <c r="A3464" s="47">
        <v>3462.0</v>
      </c>
      <c r="B3464" s="43" t="s">
        <v>64</v>
      </c>
    </row>
    <row r="3465" ht="15.75" customHeight="1">
      <c r="A3465" s="47">
        <v>3463.0</v>
      </c>
      <c r="B3465" s="43" t="s">
        <v>64</v>
      </c>
    </row>
    <row r="3466" ht="15.75" customHeight="1">
      <c r="A3466" s="47">
        <v>3464.0</v>
      </c>
      <c r="B3466" s="43" t="s">
        <v>65</v>
      </c>
    </row>
    <row r="3467" ht="15.75" customHeight="1">
      <c r="A3467" s="47">
        <v>3465.0</v>
      </c>
      <c r="B3467" s="43" t="s">
        <v>65</v>
      </c>
    </row>
    <row r="3468" ht="15.75" customHeight="1">
      <c r="A3468" s="47">
        <v>3466.0</v>
      </c>
      <c r="B3468" s="43" t="s">
        <v>65</v>
      </c>
    </row>
    <row r="3469" ht="15.75" customHeight="1">
      <c r="A3469" s="47">
        <v>3467.0</v>
      </c>
      <c r="B3469" s="43" t="s">
        <v>64</v>
      </c>
    </row>
    <row r="3470" ht="15.75" customHeight="1">
      <c r="A3470" s="47">
        <v>3468.0</v>
      </c>
      <c r="B3470" s="43" t="s">
        <v>65</v>
      </c>
    </row>
    <row r="3471" ht="15.75" customHeight="1">
      <c r="A3471" s="47">
        <v>3469.0</v>
      </c>
      <c r="B3471" s="43" t="s">
        <v>63</v>
      </c>
    </row>
    <row r="3472" ht="15.75" customHeight="1">
      <c r="A3472" s="47">
        <v>3470.0</v>
      </c>
      <c r="B3472" s="43" t="s">
        <v>65</v>
      </c>
    </row>
    <row r="3473" ht="15.75" customHeight="1">
      <c r="A3473" s="47">
        <v>3471.0</v>
      </c>
      <c r="B3473" s="43" t="s">
        <v>64</v>
      </c>
    </row>
    <row r="3474" ht="15.75" customHeight="1">
      <c r="A3474" s="47">
        <v>3472.0</v>
      </c>
      <c r="B3474" s="43" t="s">
        <v>59</v>
      </c>
    </row>
    <row r="3475" ht="15.75" customHeight="1">
      <c r="A3475" s="47">
        <v>3473.0</v>
      </c>
      <c r="B3475" s="43" t="s">
        <v>66</v>
      </c>
    </row>
    <row r="3476" ht="15.75" customHeight="1">
      <c r="A3476" s="47">
        <v>3474.0</v>
      </c>
      <c r="B3476" s="43" t="s">
        <v>59</v>
      </c>
    </row>
    <row r="3477" ht="15.75" customHeight="1">
      <c r="A3477" s="47">
        <v>3475.0</v>
      </c>
      <c r="B3477" s="43" t="s">
        <v>64</v>
      </c>
    </row>
    <row r="3478" ht="15.75" customHeight="1">
      <c r="A3478" s="47">
        <v>3476.0</v>
      </c>
      <c r="B3478" s="43" t="s">
        <v>65</v>
      </c>
    </row>
    <row r="3479" ht="15.75" customHeight="1">
      <c r="A3479" s="47">
        <v>3477.0</v>
      </c>
      <c r="B3479" s="43" t="s">
        <v>64</v>
      </c>
    </row>
    <row r="3480" ht="15.75" customHeight="1">
      <c r="A3480" s="47">
        <v>3478.0</v>
      </c>
      <c r="B3480" s="43" t="s">
        <v>64</v>
      </c>
    </row>
    <row r="3481" ht="15.75" customHeight="1">
      <c r="A3481" s="47">
        <v>3479.0</v>
      </c>
      <c r="B3481" s="43" t="s">
        <v>58</v>
      </c>
    </row>
    <row r="3482" ht="15.75" customHeight="1">
      <c r="A3482" s="47">
        <v>3480.0</v>
      </c>
      <c r="B3482" s="43" t="s">
        <v>65</v>
      </c>
    </row>
    <row r="3483" ht="15.75" customHeight="1">
      <c r="A3483" s="47">
        <v>3481.0</v>
      </c>
      <c r="B3483" s="43" t="s">
        <v>63</v>
      </c>
    </row>
    <row r="3484" ht="15.75" customHeight="1">
      <c r="A3484" s="47">
        <v>3482.0</v>
      </c>
      <c r="B3484" s="43" t="s">
        <v>65</v>
      </c>
    </row>
    <row r="3485" ht="15.75" customHeight="1">
      <c r="A3485" s="47">
        <v>3483.0</v>
      </c>
      <c r="B3485" s="43" t="s">
        <v>59</v>
      </c>
    </row>
    <row r="3486" ht="15.75" customHeight="1">
      <c r="A3486" s="47">
        <v>3484.0</v>
      </c>
      <c r="B3486" s="43" t="s">
        <v>63</v>
      </c>
    </row>
    <row r="3487" ht="15.75" customHeight="1">
      <c r="A3487" s="47">
        <v>3485.0</v>
      </c>
      <c r="B3487" s="43" t="s">
        <v>65</v>
      </c>
    </row>
    <row r="3488" ht="15.75" customHeight="1">
      <c r="A3488" s="47">
        <v>3486.0</v>
      </c>
      <c r="B3488" s="43" t="s">
        <v>64</v>
      </c>
    </row>
    <row r="3489" ht="15.75" customHeight="1">
      <c r="A3489" s="47">
        <v>3487.0</v>
      </c>
      <c r="B3489" s="43" t="s">
        <v>67</v>
      </c>
    </row>
    <row r="3490" ht="15.75" customHeight="1">
      <c r="A3490" s="47">
        <v>3488.0</v>
      </c>
      <c r="B3490" s="43" t="s">
        <v>64</v>
      </c>
    </row>
    <row r="3491" ht="15.75" customHeight="1">
      <c r="A3491" s="47">
        <v>3489.0</v>
      </c>
      <c r="B3491" s="43" t="s">
        <v>63</v>
      </c>
    </row>
    <row r="3492" ht="15.75" customHeight="1">
      <c r="A3492" s="47">
        <v>3490.0</v>
      </c>
      <c r="B3492" s="43" t="s">
        <v>65</v>
      </c>
    </row>
    <row r="3493" ht="15.75" customHeight="1">
      <c r="A3493" s="47">
        <v>3491.0</v>
      </c>
      <c r="B3493" s="43" t="s">
        <v>65</v>
      </c>
    </row>
    <row r="3494" ht="15.75" customHeight="1">
      <c r="A3494" s="47">
        <v>3492.0</v>
      </c>
      <c r="B3494" s="43" t="s">
        <v>64</v>
      </c>
    </row>
    <row r="3495" ht="15.75" customHeight="1">
      <c r="A3495" s="47">
        <v>3493.0</v>
      </c>
      <c r="B3495" s="43" t="s">
        <v>65</v>
      </c>
    </row>
    <row r="3496" ht="15.75" customHeight="1">
      <c r="A3496" s="47">
        <v>3494.0</v>
      </c>
      <c r="B3496" s="43" t="s">
        <v>65</v>
      </c>
    </row>
    <row r="3497" ht="15.75" customHeight="1">
      <c r="A3497" s="47">
        <v>3495.0</v>
      </c>
      <c r="B3497" s="43" t="s">
        <v>64</v>
      </c>
    </row>
    <row r="3498" ht="15.75" customHeight="1">
      <c r="A3498" s="47">
        <v>3496.0</v>
      </c>
      <c r="B3498" s="43" t="s">
        <v>65</v>
      </c>
    </row>
    <row r="3499" ht="15.75" customHeight="1">
      <c r="A3499" s="47">
        <v>3497.0</v>
      </c>
      <c r="B3499" s="43" t="s">
        <v>64</v>
      </c>
    </row>
    <row r="3500" ht="15.75" customHeight="1">
      <c r="A3500" s="47">
        <v>3498.0</v>
      </c>
      <c r="B3500" s="43" t="s">
        <v>66</v>
      </c>
    </row>
    <row r="3501" ht="15.75" customHeight="1">
      <c r="A3501" s="47">
        <v>3499.0</v>
      </c>
      <c r="B3501" s="43" t="s">
        <v>64</v>
      </c>
    </row>
    <row r="3502" ht="15.75" customHeight="1">
      <c r="A3502" s="47">
        <v>3500.0</v>
      </c>
      <c r="B3502" s="43" t="s">
        <v>65</v>
      </c>
    </row>
    <row r="3503" ht="15.75" customHeight="1">
      <c r="A3503" s="47">
        <v>3501.0</v>
      </c>
      <c r="B3503" s="43" t="s">
        <v>64</v>
      </c>
    </row>
    <row r="3504" ht="15.75" customHeight="1">
      <c r="A3504" s="47">
        <v>3502.0</v>
      </c>
      <c r="B3504" s="43" t="s">
        <v>59</v>
      </c>
    </row>
    <row r="3505" ht="15.75" customHeight="1">
      <c r="A3505" s="47">
        <v>3503.0</v>
      </c>
      <c r="B3505" s="43" t="s">
        <v>65</v>
      </c>
    </row>
    <row r="3506" ht="15.75" customHeight="1">
      <c r="A3506" s="47">
        <v>3504.0</v>
      </c>
      <c r="B3506" s="43" t="s">
        <v>64</v>
      </c>
    </row>
    <row r="3507" ht="15.75" customHeight="1">
      <c r="A3507" s="47">
        <v>3505.0</v>
      </c>
      <c r="B3507" s="43" t="s">
        <v>65</v>
      </c>
    </row>
    <row r="3508" ht="15.75" customHeight="1">
      <c r="A3508" s="47">
        <v>3506.0</v>
      </c>
      <c r="B3508" s="43" t="s">
        <v>61</v>
      </c>
    </row>
    <row r="3509" ht="15.75" customHeight="1">
      <c r="A3509" s="47">
        <v>3507.0</v>
      </c>
      <c r="B3509" s="43" t="s">
        <v>65</v>
      </c>
    </row>
    <row r="3510" ht="15.75" customHeight="1">
      <c r="A3510" s="47">
        <v>3508.0</v>
      </c>
      <c r="B3510" s="43" t="s">
        <v>64</v>
      </c>
    </row>
    <row r="3511" ht="15.75" customHeight="1">
      <c r="A3511" s="47">
        <v>3509.0</v>
      </c>
      <c r="B3511" s="43" t="s">
        <v>63</v>
      </c>
    </row>
    <row r="3512" ht="15.75" customHeight="1">
      <c r="A3512" s="47">
        <v>3510.0</v>
      </c>
      <c r="B3512" s="43" t="s">
        <v>64</v>
      </c>
    </row>
    <row r="3513" ht="15.75" customHeight="1">
      <c r="A3513" s="47">
        <v>3511.0</v>
      </c>
      <c r="B3513" s="43" t="s">
        <v>59</v>
      </c>
    </row>
    <row r="3514" ht="15.75" customHeight="1">
      <c r="A3514" s="47">
        <v>3512.0</v>
      </c>
      <c r="B3514" s="43" t="s">
        <v>64</v>
      </c>
    </row>
    <row r="3515" ht="15.75" customHeight="1">
      <c r="A3515" s="47">
        <v>3513.0</v>
      </c>
      <c r="B3515" s="43" t="s">
        <v>63</v>
      </c>
    </row>
    <row r="3516" ht="15.75" customHeight="1">
      <c r="A3516" s="47">
        <v>3514.0</v>
      </c>
      <c r="B3516" s="43" t="s">
        <v>66</v>
      </c>
    </row>
    <row r="3517" ht="15.75" customHeight="1">
      <c r="A3517" s="47">
        <v>3515.0</v>
      </c>
      <c r="B3517" s="43" t="s">
        <v>64</v>
      </c>
    </row>
    <row r="3518" ht="15.75" customHeight="1">
      <c r="A3518" s="47">
        <v>3516.0</v>
      </c>
      <c r="B3518" s="43" t="s">
        <v>67</v>
      </c>
    </row>
    <row r="3519" ht="15.75" customHeight="1">
      <c r="A3519" s="47">
        <v>3517.0</v>
      </c>
      <c r="B3519" s="43" t="s">
        <v>65</v>
      </c>
    </row>
    <row r="3520" ht="15.75" customHeight="1">
      <c r="A3520" s="47">
        <v>3518.0</v>
      </c>
      <c r="B3520" s="43" t="s">
        <v>64</v>
      </c>
    </row>
    <row r="3521" ht="15.75" customHeight="1">
      <c r="A3521" s="47">
        <v>3519.0</v>
      </c>
      <c r="B3521" s="43" t="s">
        <v>59</v>
      </c>
    </row>
    <row r="3522" ht="15.75" customHeight="1">
      <c r="A3522" s="47">
        <v>3520.0</v>
      </c>
      <c r="B3522" s="43" t="s">
        <v>59</v>
      </c>
    </row>
    <row r="3523" ht="15.75" customHeight="1">
      <c r="A3523" s="47">
        <v>3521.0</v>
      </c>
      <c r="B3523" s="43" t="s">
        <v>62</v>
      </c>
    </row>
    <row r="3524" ht="15.75" customHeight="1">
      <c r="A3524" s="47">
        <v>3522.0</v>
      </c>
      <c r="B3524" s="43" t="s">
        <v>64</v>
      </c>
    </row>
    <row r="3525" ht="15.75" customHeight="1">
      <c r="A3525" s="47">
        <v>3523.0</v>
      </c>
      <c r="B3525" s="43" t="s">
        <v>63</v>
      </c>
    </row>
    <row r="3526" ht="15.75" customHeight="1">
      <c r="A3526" s="47">
        <v>3524.0</v>
      </c>
      <c r="B3526" s="43" t="s">
        <v>65</v>
      </c>
    </row>
    <row r="3527" ht="15.75" customHeight="1">
      <c r="A3527" s="47">
        <v>3525.0</v>
      </c>
      <c r="B3527" s="43" t="s">
        <v>64</v>
      </c>
    </row>
    <row r="3528" ht="15.75" customHeight="1">
      <c r="A3528" s="47">
        <v>3526.0</v>
      </c>
      <c r="B3528" s="43" t="s">
        <v>65</v>
      </c>
    </row>
    <row r="3529" ht="15.75" customHeight="1">
      <c r="A3529" s="47">
        <v>3527.0</v>
      </c>
      <c r="B3529" s="43" t="s">
        <v>65</v>
      </c>
    </row>
    <row r="3530" ht="15.75" customHeight="1">
      <c r="A3530" s="47">
        <v>3528.0</v>
      </c>
      <c r="B3530" s="43" t="s">
        <v>61</v>
      </c>
    </row>
    <row r="3531" ht="15.75" customHeight="1">
      <c r="A3531" s="47">
        <v>3529.0</v>
      </c>
      <c r="B3531" s="43" t="s">
        <v>64</v>
      </c>
    </row>
    <row r="3532" ht="15.75" customHeight="1">
      <c r="A3532" s="47">
        <v>3530.0</v>
      </c>
      <c r="B3532" s="43" t="s">
        <v>61</v>
      </c>
    </row>
    <row r="3533" ht="15.75" customHeight="1">
      <c r="A3533" s="47">
        <v>3531.0</v>
      </c>
      <c r="B3533" s="43" t="s">
        <v>64</v>
      </c>
    </row>
    <row r="3534" ht="15.75" customHeight="1">
      <c r="A3534" s="47">
        <v>3532.0</v>
      </c>
      <c r="B3534" s="43" t="s">
        <v>65</v>
      </c>
    </row>
    <row r="3535" ht="15.75" customHeight="1">
      <c r="A3535" s="47">
        <v>3533.0</v>
      </c>
      <c r="B3535" s="43" t="s">
        <v>64</v>
      </c>
    </row>
    <row r="3536" ht="15.75" customHeight="1">
      <c r="A3536" s="47">
        <v>3534.0</v>
      </c>
      <c r="B3536" s="43" t="s">
        <v>65</v>
      </c>
    </row>
    <row r="3537" ht="15.75" customHeight="1">
      <c r="A3537" s="47">
        <v>3535.0</v>
      </c>
      <c r="B3537" s="43" t="s">
        <v>59</v>
      </c>
    </row>
    <row r="3538" ht="15.75" customHeight="1">
      <c r="A3538" s="47">
        <v>3536.0</v>
      </c>
      <c r="B3538" s="43" t="s">
        <v>65</v>
      </c>
    </row>
    <row r="3539" ht="15.75" customHeight="1">
      <c r="A3539" s="47">
        <v>3537.0</v>
      </c>
      <c r="B3539" s="43" t="s">
        <v>64</v>
      </c>
    </row>
    <row r="3540" ht="15.75" customHeight="1">
      <c r="A3540" s="47">
        <v>3538.0</v>
      </c>
      <c r="B3540" s="43" t="s">
        <v>61</v>
      </c>
    </row>
    <row r="3541" ht="15.75" customHeight="1">
      <c r="A3541" s="47">
        <v>3539.0</v>
      </c>
      <c r="B3541" s="43" t="s">
        <v>59</v>
      </c>
    </row>
    <row r="3542" ht="15.75" customHeight="1">
      <c r="A3542" s="47">
        <v>3540.0</v>
      </c>
      <c r="B3542" s="43" t="s">
        <v>64</v>
      </c>
    </row>
    <row r="3543" ht="15.75" customHeight="1">
      <c r="A3543" s="47">
        <v>3541.0</v>
      </c>
      <c r="B3543" s="43" t="s">
        <v>64</v>
      </c>
    </row>
    <row r="3544" ht="15.75" customHeight="1">
      <c r="A3544" s="47">
        <v>3542.0</v>
      </c>
      <c r="B3544" s="43" t="s">
        <v>61</v>
      </c>
    </row>
    <row r="3545" ht="15.75" customHeight="1">
      <c r="A3545" s="47">
        <v>3543.0</v>
      </c>
      <c r="B3545" s="43" t="s">
        <v>59</v>
      </c>
    </row>
    <row r="3546" ht="15.75" customHeight="1">
      <c r="A3546" s="47">
        <v>3544.0</v>
      </c>
      <c r="B3546" s="43" t="s">
        <v>64</v>
      </c>
    </row>
    <row r="3547" ht="15.75" customHeight="1">
      <c r="A3547" s="47">
        <v>3545.0</v>
      </c>
      <c r="B3547" s="43" t="s">
        <v>64</v>
      </c>
    </row>
    <row r="3548" ht="15.75" customHeight="1">
      <c r="A3548" s="47">
        <v>3546.0</v>
      </c>
      <c r="B3548" s="43" t="s">
        <v>64</v>
      </c>
    </row>
    <row r="3549" ht="15.75" customHeight="1">
      <c r="A3549" s="47">
        <v>3547.0</v>
      </c>
      <c r="B3549" s="43" t="s">
        <v>63</v>
      </c>
    </row>
    <row r="3550" ht="15.75" customHeight="1">
      <c r="A3550" s="47">
        <v>3548.0</v>
      </c>
      <c r="B3550" s="43" t="s">
        <v>59</v>
      </c>
    </row>
    <row r="3551" ht="15.75" customHeight="1">
      <c r="A3551" s="47">
        <v>3549.0</v>
      </c>
      <c r="B3551" s="43" t="s">
        <v>64</v>
      </c>
    </row>
    <row r="3552" ht="15.75" customHeight="1">
      <c r="A3552" s="47">
        <v>3550.0</v>
      </c>
      <c r="B3552" s="43" t="s">
        <v>64</v>
      </c>
    </row>
    <row r="3553" ht="15.75" customHeight="1">
      <c r="A3553" s="47">
        <v>3551.0</v>
      </c>
      <c r="B3553" s="43" t="s">
        <v>58</v>
      </c>
    </row>
    <row r="3554" ht="15.75" customHeight="1">
      <c r="A3554" s="47">
        <v>3552.0</v>
      </c>
      <c r="B3554" s="43" t="s">
        <v>65</v>
      </c>
    </row>
    <row r="3555" ht="15.75" customHeight="1">
      <c r="A3555" s="47">
        <v>3553.0</v>
      </c>
      <c r="B3555" s="43" t="s">
        <v>65</v>
      </c>
    </row>
    <row r="3556" ht="15.75" customHeight="1">
      <c r="A3556" s="47">
        <v>3554.0</v>
      </c>
      <c r="B3556" s="43" t="s">
        <v>62</v>
      </c>
    </row>
    <row r="3557" ht="15.75" customHeight="1">
      <c r="A3557" s="47">
        <v>3555.0</v>
      </c>
      <c r="B3557" s="43" t="s">
        <v>64</v>
      </c>
    </row>
    <row r="3558" ht="15.75" customHeight="1">
      <c r="A3558" s="47">
        <v>3556.0</v>
      </c>
      <c r="B3558" s="43" t="s">
        <v>65</v>
      </c>
    </row>
    <row r="3559" ht="15.75" customHeight="1">
      <c r="A3559" s="47">
        <v>3557.0</v>
      </c>
      <c r="B3559" s="43" t="s">
        <v>59</v>
      </c>
    </row>
    <row r="3560" ht="15.75" customHeight="1">
      <c r="A3560" s="47">
        <v>3558.0</v>
      </c>
      <c r="B3560" s="43" t="s">
        <v>63</v>
      </c>
    </row>
    <row r="3561" ht="15.75" customHeight="1">
      <c r="A3561" s="47">
        <v>3559.0</v>
      </c>
      <c r="B3561" s="43" t="s">
        <v>65</v>
      </c>
    </row>
    <row r="3562" ht="15.75" customHeight="1">
      <c r="A3562" s="47">
        <v>3560.0</v>
      </c>
      <c r="B3562" s="43" t="s">
        <v>64</v>
      </c>
    </row>
    <row r="3563" ht="15.75" customHeight="1">
      <c r="A3563" s="47">
        <v>3561.0</v>
      </c>
      <c r="B3563" s="43" t="s">
        <v>62</v>
      </c>
    </row>
    <row r="3564" ht="15.75" customHeight="1">
      <c r="A3564" s="47">
        <v>3562.0</v>
      </c>
      <c r="B3564" s="43" t="s">
        <v>65</v>
      </c>
    </row>
    <row r="3565" ht="15.75" customHeight="1">
      <c r="A3565" s="47">
        <v>3563.0</v>
      </c>
      <c r="B3565" s="43" t="s">
        <v>64</v>
      </c>
    </row>
    <row r="3566" ht="15.75" customHeight="1">
      <c r="A3566" s="47">
        <v>3564.0</v>
      </c>
      <c r="B3566" s="43" t="s">
        <v>64</v>
      </c>
    </row>
    <row r="3567" ht="15.75" customHeight="1">
      <c r="A3567" s="47">
        <v>3565.0</v>
      </c>
      <c r="B3567" s="43" t="s">
        <v>59</v>
      </c>
    </row>
    <row r="3568" ht="15.75" customHeight="1">
      <c r="A3568" s="47">
        <v>3566.0</v>
      </c>
      <c r="B3568" s="43" t="s">
        <v>63</v>
      </c>
    </row>
    <row r="3569" ht="15.75" customHeight="1">
      <c r="A3569" s="47">
        <v>3567.0</v>
      </c>
      <c r="B3569" s="43" t="s">
        <v>63</v>
      </c>
    </row>
    <row r="3570" ht="15.75" customHeight="1">
      <c r="A3570" s="47">
        <v>3568.0</v>
      </c>
      <c r="B3570" s="43" t="s">
        <v>64</v>
      </c>
    </row>
    <row r="3571" ht="15.75" customHeight="1">
      <c r="A3571" s="47">
        <v>3569.0</v>
      </c>
      <c r="B3571" s="43" t="s">
        <v>64</v>
      </c>
    </row>
    <row r="3572" ht="15.75" customHeight="1">
      <c r="A3572" s="47">
        <v>3570.0</v>
      </c>
      <c r="B3572" s="43" t="s">
        <v>59</v>
      </c>
    </row>
    <row r="3573" ht="15.75" customHeight="1">
      <c r="A3573" s="47">
        <v>3571.0</v>
      </c>
      <c r="B3573" s="43" t="s">
        <v>63</v>
      </c>
    </row>
    <row r="3574" ht="15.75" customHeight="1">
      <c r="A3574" s="47">
        <v>3572.0</v>
      </c>
      <c r="B3574" s="43" t="s">
        <v>64</v>
      </c>
    </row>
    <row r="3575" ht="15.75" customHeight="1">
      <c r="A3575" s="47">
        <v>3573.0</v>
      </c>
      <c r="B3575" s="43" t="s">
        <v>65</v>
      </c>
    </row>
    <row r="3576" ht="15.75" customHeight="1">
      <c r="A3576" s="47">
        <v>3574.0</v>
      </c>
      <c r="B3576" s="43" t="s">
        <v>63</v>
      </c>
    </row>
    <row r="3577" ht="15.75" customHeight="1">
      <c r="A3577" s="47">
        <v>3575.0</v>
      </c>
      <c r="B3577" s="43" t="s">
        <v>58</v>
      </c>
    </row>
    <row r="3578" ht="15.75" customHeight="1">
      <c r="A3578" s="47">
        <v>3576.0</v>
      </c>
      <c r="B3578" s="43" t="s">
        <v>64</v>
      </c>
    </row>
    <row r="3579" ht="15.75" customHeight="1">
      <c r="A3579" s="47">
        <v>3577.0</v>
      </c>
      <c r="B3579" s="43" t="s">
        <v>65</v>
      </c>
    </row>
    <row r="3580" ht="15.75" customHeight="1">
      <c r="A3580" s="47">
        <v>3578.0</v>
      </c>
      <c r="B3580" s="43" t="s">
        <v>63</v>
      </c>
    </row>
    <row r="3581" ht="15.75" customHeight="1">
      <c r="A3581" s="47">
        <v>3579.0</v>
      </c>
      <c r="B3581" s="43" t="s">
        <v>59</v>
      </c>
    </row>
    <row r="3582" ht="15.75" customHeight="1">
      <c r="A3582" s="47">
        <v>3580.0</v>
      </c>
      <c r="B3582" s="43" t="s">
        <v>65</v>
      </c>
    </row>
    <row r="3583" ht="15.75" customHeight="1">
      <c r="A3583" s="47">
        <v>3581.0</v>
      </c>
      <c r="B3583" s="43" t="s">
        <v>65</v>
      </c>
    </row>
    <row r="3584" ht="15.75" customHeight="1">
      <c r="A3584" s="47">
        <v>3582.0</v>
      </c>
      <c r="B3584" s="43" t="s">
        <v>64</v>
      </c>
    </row>
    <row r="3585" ht="15.75" customHeight="1">
      <c r="A3585" s="47">
        <v>3583.0</v>
      </c>
      <c r="B3585" s="43" t="s">
        <v>63</v>
      </c>
    </row>
    <row r="3586" ht="15.75" customHeight="1">
      <c r="A3586" s="47">
        <v>3584.0</v>
      </c>
      <c r="B3586" s="43" t="s">
        <v>64</v>
      </c>
    </row>
    <row r="3587" ht="15.75" customHeight="1">
      <c r="A3587" s="47">
        <v>3585.0</v>
      </c>
      <c r="B3587" s="43" t="s">
        <v>58</v>
      </c>
    </row>
    <row r="3588" ht="15.75" customHeight="1">
      <c r="A3588" s="47">
        <v>3586.0</v>
      </c>
      <c r="B3588" s="43" t="s">
        <v>64</v>
      </c>
    </row>
    <row r="3589" ht="15.75" customHeight="1">
      <c r="A3589" s="47">
        <v>3587.0</v>
      </c>
      <c r="B3589" s="43" t="s">
        <v>65</v>
      </c>
    </row>
    <row r="3590" ht="15.75" customHeight="1">
      <c r="A3590" s="47">
        <v>3588.0</v>
      </c>
      <c r="B3590" s="43" t="s">
        <v>64</v>
      </c>
    </row>
    <row r="3591" ht="15.75" customHeight="1">
      <c r="A3591" s="47">
        <v>3589.0</v>
      </c>
      <c r="B3591" s="43" t="s">
        <v>65</v>
      </c>
    </row>
    <row r="3592" ht="15.75" customHeight="1">
      <c r="A3592" s="47">
        <v>3590.0</v>
      </c>
      <c r="B3592" s="43" t="s">
        <v>64</v>
      </c>
    </row>
    <row r="3593" ht="15.75" customHeight="1">
      <c r="A3593" s="47">
        <v>3591.0</v>
      </c>
      <c r="B3593" s="43" t="s">
        <v>58</v>
      </c>
    </row>
    <row r="3594" ht="15.75" customHeight="1">
      <c r="A3594" s="47">
        <v>3592.0</v>
      </c>
      <c r="B3594" s="43" t="s">
        <v>59</v>
      </c>
    </row>
    <row r="3595" ht="15.75" customHeight="1">
      <c r="A3595" s="47">
        <v>3593.0</v>
      </c>
      <c r="B3595" s="43" t="s">
        <v>65</v>
      </c>
    </row>
    <row r="3596" ht="15.75" customHeight="1">
      <c r="A3596" s="47">
        <v>3594.0</v>
      </c>
      <c r="B3596" s="43" t="s">
        <v>59</v>
      </c>
    </row>
    <row r="3597" ht="15.75" customHeight="1">
      <c r="A3597" s="47">
        <v>3595.0</v>
      </c>
      <c r="B3597" s="43" t="s">
        <v>64</v>
      </c>
    </row>
    <row r="3598" ht="15.75" customHeight="1">
      <c r="A3598" s="47">
        <v>3596.0</v>
      </c>
      <c r="B3598" s="43" t="s">
        <v>59</v>
      </c>
    </row>
    <row r="3599" ht="15.75" customHeight="1">
      <c r="A3599" s="47">
        <v>3597.0</v>
      </c>
      <c r="B3599" s="43" t="s">
        <v>65</v>
      </c>
    </row>
    <row r="3600" ht="15.75" customHeight="1">
      <c r="A3600" s="47">
        <v>3598.0</v>
      </c>
      <c r="B3600" s="43" t="s">
        <v>59</v>
      </c>
    </row>
    <row r="3601" ht="15.75" customHeight="1">
      <c r="A3601" s="47">
        <v>3599.0</v>
      </c>
      <c r="B3601" s="43" t="s">
        <v>64</v>
      </c>
    </row>
    <row r="3602" ht="15.75" customHeight="1">
      <c r="A3602" s="47">
        <v>3600.0</v>
      </c>
      <c r="B3602" s="43" t="s">
        <v>64</v>
      </c>
    </row>
    <row r="3603" ht="15.75" customHeight="1">
      <c r="A3603" s="47">
        <v>3601.0</v>
      </c>
      <c r="B3603" s="43" t="s">
        <v>65</v>
      </c>
    </row>
    <row r="3604" ht="15.75" customHeight="1">
      <c r="A3604" s="47">
        <v>3602.0</v>
      </c>
      <c r="B3604" s="43" t="s">
        <v>65</v>
      </c>
    </row>
    <row r="3605" ht="15.75" customHeight="1">
      <c r="A3605" s="47">
        <v>3603.0</v>
      </c>
      <c r="B3605" s="43" t="s">
        <v>59</v>
      </c>
    </row>
    <row r="3606" ht="15.75" customHeight="1">
      <c r="A3606" s="47">
        <v>3604.0</v>
      </c>
      <c r="B3606" s="43" t="s">
        <v>64</v>
      </c>
    </row>
    <row r="3607" ht="15.75" customHeight="1">
      <c r="A3607" s="47">
        <v>3605.0</v>
      </c>
      <c r="B3607" s="43" t="s">
        <v>61</v>
      </c>
    </row>
    <row r="3608" ht="15.75" customHeight="1">
      <c r="A3608" s="47">
        <v>3606.0</v>
      </c>
      <c r="B3608" s="43" t="s">
        <v>63</v>
      </c>
    </row>
    <row r="3609" ht="15.75" customHeight="1">
      <c r="A3609" s="47">
        <v>3607.0</v>
      </c>
      <c r="B3609" s="43" t="s">
        <v>64</v>
      </c>
    </row>
    <row r="3610" ht="15.75" customHeight="1">
      <c r="A3610" s="47">
        <v>3608.0</v>
      </c>
      <c r="B3610" s="43" t="s">
        <v>58</v>
      </c>
    </row>
    <row r="3611" ht="15.75" customHeight="1">
      <c r="A3611" s="47">
        <v>3609.0</v>
      </c>
      <c r="B3611" s="43" t="s">
        <v>64</v>
      </c>
    </row>
    <row r="3612" ht="15.75" customHeight="1">
      <c r="A3612" s="47">
        <v>3610.0</v>
      </c>
      <c r="B3612" s="43" t="s">
        <v>66</v>
      </c>
    </row>
    <row r="3613" ht="15.75" customHeight="1">
      <c r="A3613" s="47">
        <v>3611.0</v>
      </c>
      <c r="B3613" s="43" t="s">
        <v>63</v>
      </c>
    </row>
    <row r="3614" ht="15.75" customHeight="1">
      <c r="A3614" s="47">
        <v>3612.0</v>
      </c>
      <c r="B3614" s="43" t="s">
        <v>65</v>
      </c>
    </row>
    <row r="3615" ht="15.75" customHeight="1">
      <c r="A3615" s="47">
        <v>3613.0</v>
      </c>
      <c r="B3615" s="43" t="s">
        <v>64</v>
      </c>
    </row>
    <row r="3616" ht="15.75" customHeight="1">
      <c r="A3616" s="47">
        <v>3614.0</v>
      </c>
      <c r="B3616" s="43" t="s">
        <v>62</v>
      </c>
    </row>
    <row r="3617" ht="15.75" customHeight="1">
      <c r="A3617" s="47">
        <v>3615.0</v>
      </c>
      <c r="B3617" s="43" t="s">
        <v>63</v>
      </c>
    </row>
    <row r="3618" ht="15.75" customHeight="1">
      <c r="A3618" s="47">
        <v>3616.0</v>
      </c>
      <c r="B3618" s="43" t="s">
        <v>65</v>
      </c>
    </row>
    <row r="3619" ht="15.75" customHeight="1">
      <c r="A3619" s="47">
        <v>3617.0</v>
      </c>
      <c r="B3619" s="43" t="s">
        <v>63</v>
      </c>
    </row>
    <row r="3620" ht="15.75" customHeight="1">
      <c r="A3620" s="47">
        <v>3618.0</v>
      </c>
      <c r="B3620" s="43" t="s">
        <v>65</v>
      </c>
    </row>
    <row r="3621" ht="15.75" customHeight="1">
      <c r="A3621" s="47">
        <v>3619.0</v>
      </c>
      <c r="B3621" s="43" t="s">
        <v>66</v>
      </c>
    </row>
    <row r="3622" ht="15.75" customHeight="1">
      <c r="A3622" s="47">
        <v>3620.0</v>
      </c>
      <c r="B3622" s="43" t="s">
        <v>64</v>
      </c>
    </row>
    <row r="3623" ht="15.75" customHeight="1">
      <c r="A3623" s="47">
        <v>3621.0</v>
      </c>
      <c r="B3623" s="43" t="s">
        <v>60</v>
      </c>
    </row>
    <row r="3624" ht="15.75" customHeight="1">
      <c r="A3624" s="47">
        <v>3622.0</v>
      </c>
      <c r="B3624" s="43" t="s">
        <v>64</v>
      </c>
    </row>
    <row r="3625" ht="15.75" customHeight="1">
      <c r="A3625" s="47">
        <v>3623.0</v>
      </c>
      <c r="B3625" s="43" t="s">
        <v>65</v>
      </c>
    </row>
    <row r="3626" ht="15.75" customHeight="1">
      <c r="A3626" s="47">
        <v>3624.0</v>
      </c>
      <c r="B3626" s="43" t="s">
        <v>59</v>
      </c>
    </row>
    <row r="3627" ht="15.75" customHeight="1">
      <c r="A3627" s="47">
        <v>3625.0</v>
      </c>
      <c r="B3627" s="43" t="s">
        <v>63</v>
      </c>
    </row>
    <row r="3628" ht="15.75" customHeight="1">
      <c r="A3628" s="47">
        <v>3626.0</v>
      </c>
      <c r="B3628" s="43" t="s">
        <v>67</v>
      </c>
    </row>
    <row r="3629" ht="15.75" customHeight="1">
      <c r="A3629" s="47">
        <v>3627.0</v>
      </c>
      <c r="B3629" s="43" t="s">
        <v>59</v>
      </c>
    </row>
    <row r="3630" ht="15.75" customHeight="1">
      <c r="A3630" s="47">
        <v>3628.0</v>
      </c>
      <c r="B3630" s="43" t="s">
        <v>65</v>
      </c>
    </row>
    <row r="3631" ht="15.75" customHeight="1">
      <c r="A3631" s="47">
        <v>3629.0</v>
      </c>
      <c r="B3631" s="43" t="s">
        <v>65</v>
      </c>
    </row>
    <row r="3632" ht="15.75" customHeight="1">
      <c r="A3632" s="47">
        <v>3630.0</v>
      </c>
      <c r="B3632" s="43" t="s">
        <v>71</v>
      </c>
    </row>
    <row r="3633" ht="15.75" customHeight="1">
      <c r="A3633" s="47">
        <v>3631.0</v>
      </c>
      <c r="B3633" s="43" t="s">
        <v>64</v>
      </c>
    </row>
    <row r="3634" ht="15.75" customHeight="1">
      <c r="A3634" s="47">
        <v>3632.0</v>
      </c>
      <c r="B3634" s="43" t="s">
        <v>71</v>
      </c>
    </row>
    <row r="3635" ht="15.75" customHeight="1">
      <c r="A3635" s="47">
        <v>3633.0</v>
      </c>
      <c r="B3635" s="43" t="s">
        <v>65</v>
      </c>
    </row>
    <row r="3636" ht="15.75" customHeight="1">
      <c r="A3636" s="47">
        <v>3634.0</v>
      </c>
      <c r="B3636" s="43" t="s">
        <v>64</v>
      </c>
    </row>
    <row r="3637" ht="15.75" customHeight="1">
      <c r="A3637" s="47">
        <v>3635.0</v>
      </c>
      <c r="B3637" s="43" t="s">
        <v>65</v>
      </c>
    </row>
    <row r="3638" ht="15.75" customHeight="1">
      <c r="A3638" s="47">
        <v>3636.0</v>
      </c>
      <c r="B3638" s="43" t="s">
        <v>64</v>
      </c>
    </row>
    <row r="3639" ht="15.75" customHeight="1">
      <c r="A3639" s="47">
        <v>3637.0</v>
      </c>
      <c r="B3639" s="43" t="s">
        <v>59</v>
      </c>
    </row>
    <row r="3640" ht="15.75" customHeight="1">
      <c r="A3640" s="47">
        <v>3638.0</v>
      </c>
      <c r="B3640" s="43" t="s">
        <v>65</v>
      </c>
    </row>
    <row r="3641" ht="15.75" customHeight="1">
      <c r="A3641" s="47">
        <v>3639.0</v>
      </c>
      <c r="B3641" s="43" t="s">
        <v>63</v>
      </c>
    </row>
    <row r="3642" ht="15.75" customHeight="1">
      <c r="A3642" s="47">
        <v>3640.0</v>
      </c>
      <c r="B3642" s="43" t="s">
        <v>64</v>
      </c>
    </row>
    <row r="3643" ht="15.75" customHeight="1">
      <c r="A3643" s="47">
        <v>3641.0</v>
      </c>
      <c r="B3643" s="43" t="s">
        <v>63</v>
      </c>
    </row>
    <row r="3644" ht="15.75" customHeight="1">
      <c r="A3644" s="47">
        <v>3642.0</v>
      </c>
      <c r="B3644" s="43" t="s">
        <v>62</v>
      </c>
    </row>
    <row r="3645" ht="15.75" customHeight="1">
      <c r="A3645" s="47">
        <v>3643.0</v>
      </c>
      <c r="B3645" s="43" t="s">
        <v>64</v>
      </c>
    </row>
    <row r="3646" ht="15.75" customHeight="1">
      <c r="A3646" s="47">
        <v>3644.0</v>
      </c>
      <c r="B3646" s="43" t="s">
        <v>61</v>
      </c>
    </row>
    <row r="3647" ht="15.75" customHeight="1">
      <c r="A3647" s="47">
        <v>3645.0</v>
      </c>
      <c r="B3647" s="43" t="s">
        <v>59</v>
      </c>
    </row>
    <row r="3648" ht="15.75" customHeight="1">
      <c r="A3648" s="47">
        <v>3646.0</v>
      </c>
      <c r="B3648" s="43" t="s">
        <v>65</v>
      </c>
    </row>
    <row r="3649" ht="15.75" customHeight="1">
      <c r="A3649" s="47">
        <v>3647.0</v>
      </c>
      <c r="B3649" s="43" t="s">
        <v>65</v>
      </c>
    </row>
    <row r="3650" ht="15.75" customHeight="1">
      <c r="A3650" s="47">
        <v>3648.0</v>
      </c>
      <c r="B3650" s="43" t="s">
        <v>64</v>
      </c>
    </row>
    <row r="3651" ht="15.75" customHeight="1">
      <c r="A3651" s="47">
        <v>3649.0</v>
      </c>
      <c r="B3651" s="43" t="s">
        <v>64</v>
      </c>
    </row>
    <row r="3652" ht="15.75" customHeight="1">
      <c r="A3652" s="47">
        <v>3650.0</v>
      </c>
      <c r="B3652" s="43" t="s">
        <v>59</v>
      </c>
    </row>
    <row r="3653" ht="15.75" customHeight="1">
      <c r="A3653" s="47">
        <v>3651.0</v>
      </c>
      <c r="B3653" s="43" t="s">
        <v>64</v>
      </c>
    </row>
    <row r="3654" ht="15.75" customHeight="1">
      <c r="A3654" s="47">
        <v>3652.0</v>
      </c>
      <c r="B3654" s="43" t="s">
        <v>65</v>
      </c>
    </row>
    <row r="3655" ht="15.75" customHeight="1">
      <c r="A3655" s="47">
        <v>3653.0</v>
      </c>
      <c r="B3655" s="43" t="s">
        <v>63</v>
      </c>
    </row>
    <row r="3656" ht="15.75" customHeight="1">
      <c r="A3656" s="47">
        <v>3654.0</v>
      </c>
      <c r="B3656" s="43" t="s">
        <v>64</v>
      </c>
    </row>
    <row r="3657" ht="15.75" customHeight="1">
      <c r="A3657" s="47">
        <v>3655.0</v>
      </c>
      <c r="B3657" s="43" t="s">
        <v>59</v>
      </c>
    </row>
    <row r="3658" ht="15.75" customHeight="1">
      <c r="A3658" s="47">
        <v>3656.0</v>
      </c>
      <c r="B3658" s="43" t="s">
        <v>65</v>
      </c>
    </row>
    <row r="3659" ht="15.75" customHeight="1">
      <c r="A3659" s="47">
        <v>3657.0</v>
      </c>
      <c r="B3659" s="43" t="s">
        <v>65</v>
      </c>
    </row>
    <row r="3660" ht="15.75" customHeight="1">
      <c r="A3660" s="47">
        <v>3658.0</v>
      </c>
      <c r="B3660" s="43" t="s">
        <v>66</v>
      </c>
    </row>
    <row r="3661" ht="15.75" customHeight="1">
      <c r="A3661" s="47">
        <v>3659.0</v>
      </c>
      <c r="B3661" s="43" t="s">
        <v>59</v>
      </c>
    </row>
    <row r="3662" ht="15.75" customHeight="1">
      <c r="A3662" s="47">
        <v>3660.0</v>
      </c>
      <c r="B3662" s="43" t="s">
        <v>64</v>
      </c>
    </row>
    <row r="3663" ht="15.75" customHeight="1">
      <c r="A3663" s="47">
        <v>3661.0</v>
      </c>
      <c r="B3663" s="43" t="s">
        <v>65</v>
      </c>
    </row>
    <row r="3664" ht="15.75" customHeight="1">
      <c r="A3664" s="47">
        <v>3662.0</v>
      </c>
      <c r="B3664" s="43" t="s">
        <v>63</v>
      </c>
    </row>
    <row r="3665" ht="15.75" customHeight="1">
      <c r="A3665" s="47">
        <v>3663.0</v>
      </c>
      <c r="B3665" s="43" t="s">
        <v>59</v>
      </c>
    </row>
    <row r="3666" ht="15.75" customHeight="1">
      <c r="A3666" s="47">
        <v>3664.0</v>
      </c>
      <c r="B3666" s="43" t="s">
        <v>59</v>
      </c>
    </row>
    <row r="3667" ht="15.75" customHeight="1">
      <c r="A3667" s="47">
        <v>3665.0</v>
      </c>
      <c r="B3667" s="43" t="s">
        <v>64</v>
      </c>
    </row>
    <row r="3668" ht="15.75" customHeight="1">
      <c r="A3668" s="47">
        <v>3666.0</v>
      </c>
      <c r="B3668" s="43" t="s">
        <v>64</v>
      </c>
    </row>
    <row r="3669" ht="15.75" customHeight="1">
      <c r="A3669" s="47">
        <v>3667.0</v>
      </c>
      <c r="B3669" s="43" t="s">
        <v>64</v>
      </c>
    </row>
    <row r="3670" ht="15.75" customHeight="1">
      <c r="A3670" s="47">
        <v>3668.0</v>
      </c>
      <c r="B3670" s="43" t="s">
        <v>63</v>
      </c>
    </row>
    <row r="3671" ht="15.75" customHeight="1">
      <c r="A3671" s="47">
        <v>3669.0</v>
      </c>
      <c r="B3671" s="43" t="s">
        <v>64</v>
      </c>
    </row>
    <row r="3672" ht="15.75" customHeight="1">
      <c r="A3672" s="47">
        <v>3670.0</v>
      </c>
      <c r="B3672" s="43" t="s">
        <v>64</v>
      </c>
    </row>
    <row r="3673" ht="15.75" customHeight="1">
      <c r="A3673" s="47">
        <v>3671.0</v>
      </c>
      <c r="B3673" s="43" t="s">
        <v>65</v>
      </c>
    </row>
    <row r="3674" ht="15.75" customHeight="1">
      <c r="A3674" s="47">
        <v>3672.0</v>
      </c>
      <c r="B3674" s="43" t="s">
        <v>64</v>
      </c>
    </row>
    <row r="3675" ht="15.75" customHeight="1">
      <c r="A3675" s="47">
        <v>3673.0</v>
      </c>
      <c r="B3675" s="43" t="s">
        <v>59</v>
      </c>
    </row>
    <row r="3676" ht="15.75" customHeight="1">
      <c r="A3676" s="47">
        <v>3674.0</v>
      </c>
      <c r="B3676" s="43" t="s">
        <v>64</v>
      </c>
    </row>
    <row r="3677" ht="15.75" customHeight="1">
      <c r="A3677" s="47">
        <v>3675.0</v>
      </c>
      <c r="B3677" s="43" t="s">
        <v>65</v>
      </c>
    </row>
    <row r="3678" ht="15.75" customHeight="1">
      <c r="A3678" s="47">
        <v>3676.0</v>
      </c>
      <c r="B3678" s="43" t="s">
        <v>65</v>
      </c>
    </row>
    <row r="3679" ht="15.75" customHeight="1">
      <c r="A3679" s="47">
        <v>3677.0</v>
      </c>
      <c r="B3679" s="43" t="s">
        <v>65</v>
      </c>
    </row>
    <row r="3680" ht="15.75" customHeight="1">
      <c r="A3680" s="47">
        <v>3678.0</v>
      </c>
      <c r="B3680" s="43" t="s">
        <v>65</v>
      </c>
    </row>
    <row r="3681" ht="15.75" customHeight="1">
      <c r="A3681" s="47">
        <v>3679.0</v>
      </c>
      <c r="B3681" s="43" t="s">
        <v>65</v>
      </c>
    </row>
    <row r="3682" ht="15.75" customHeight="1">
      <c r="A3682" s="47">
        <v>3680.0</v>
      </c>
      <c r="B3682" s="43" t="s">
        <v>64</v>
      </c>
    </row>
    <row r="3683" ht="15.75" customHeight="1">
      <c r="A3683" s="47">
        <v>3681.0</v>
      </c>
      <c r="B3683" s="43" t="s">
        <v>63</v>
      </c>
    </row>
    <row r="3684" ht="15.75" customHeight="1">
      <c r="A3684" s="47">
        <v>3682.0</v>
      </c>
      <c r="B3684" s="43" t="s">
        <v>64</v>
      </c>
    </row>
    <row r="3685" ht="15.75" customHeight="1">
      <c r="A3685" s="47">
        <v>3683.0</v>
      </c>
      <c r="B3685" s="43" t="s">
        <v>59</v>
      </c>
    </row>
    <row r="3686" ht="15.75" customHeight="1">
      <c r="A3686" s="47">
        <v>3684.0</v>
      </c>
      <c r="B3686" s="43" t="s">
        <v>64</v>
      </c>
    </row>
    <row r="3687" ht="15.75" customHeight="1">
      <c r="A3687" s="47">
        <v>3685.0</v>
      </c>
      <c r="B3687" s="43" t="s">
        <v>65</v>
      </c>
    </row>
    <row r="3688" ht="15.75" customHeight="1">
      <c r="A3688" s="47">
        <v>3686.0</v>
      </c>
      <c r="B3688" s="43" t="s">
        <v>64</v>
      </c>
    </row>
    <row r="3689" ht="15.75" customHeight="1">
      <c r="A3689" s="47">
        <v>3687.0</v>
      </c>
      <c r="B3689" s="43" t="s">
        <v>64</v>
      </c>
    </row>
    <row r="3690" ht="15.75" customHeight="1">
      <c r="A3690" s="47">
        <v>3688.0</v>
      </c>
      <c r="B3690" s="43" t="s">
        <v>65</v>
      </c>
    </row>
    <row r="3691" ht="15.75" customHeight="1">
      <c r="A3691" s="47">
        <v>3689.0</v>
      </c>
      <c r="B3691" s="43" t="s">
        <v>59</v>
      </c>
    </row>
    <row r="3692" ht="15.75" customHeight="1">
      <c r="A3692" s="47">
        <v>3690.0</v>
      </c>
      <c r="B3692" s="43" t="s">
        <v>65</v>
      </c>
    </row>
    <row r="3693" ht="15.75" customHeight="1">
      <c r="A3693" s="47">
        <v>3691.0</v>
      </c>
      <c r="B3693" s="43" t="s">
        <v>67</v>
      </c>
    </row>
    <row r="3694" ht="15.75" customHeight="1">
      <c r="A3694" s="47">
        <v>3692.0</v>
      </c>
      <c r="B3694" s="43" t="s">
        <v>65</v>
      </c>
    </row>
    <row r="3695" ht="15.75" customHeight="1">
      <c r="A3695" s="47">
        <v>3693.0</v>
      </c>
      <c r="B3695" s="43" t="s">
        <v>64</v>
      </c>
    </row>
    <row r="3696" ht="15.75" customHeight="1">
      <c r="A3696" s="47">
        <v>3694.0</v>
      </c>
      <c r="B3696" s="43" t="s">
        <v>65</v>
      </c>
    </row>
    <row r="3697" ht="15.75" customHeight="1">
      <c r="A3697" s="47">
        <v>3695.0</v>
      </c>
      <c r="B3697" s="43" t="s">
        <v>65</v>
      </c>
    </row>
    <row r="3698" ht="15.75" customHeight="1">
      <c r="A3698" s="47">
        <v>3696.0</v>
      </c>
      <c r="B3698" s="43" t="s">
        <v>65</v>
      </c>
    </row>
    <row r="3699" ht="15.75" customHeight="1">
      <c r="A3699" s="47">
        <v>3697.0</v>
      </c>
      <c r="B3699" s="43" t="s">
        <v>62</v>
      </c>
    </row>
    <row r="3700" ht="15.75" customHeight="1">
      <c r="A3700" s="47">
        <v>3698.0</v>
      </c>
      <c r="B3700" s="43" t="s">
        <v>65</v>
      </c>
    </row>
    <row r="3701" ht="15.75" customHeight="1">
      <c r="A3701" s="47">
        <v>3699.0</v>
      </c>
      <c r="B3701" s="43" t="s">
        <v>64</v>
      </c>
    </row>
    <row r="3702" ht="15.75" customHeight="1">
      <c r="A3702" s="47">
        <v>3700.0</v>
      </c>
      <c r="B3702" s="43" t="s">
        <v>63</v>
      </c>
    </row>
    <row r="3703" ht="15.75" customHeight="1">
      <c r="A3703" s="47">
        <v>3701.0</v>
      </c>
      <c r="B3703" s="43" t="s">
        <v>65</v>
      </c>
    </row>
    <row r="3704" ht="15.75" customHeight="1">
      <c r="A3704" s="47">
        <v>3702.0</v>
      </c>
      <c r="B3704" s="43" t="s">
        <v>59</v>
      </c>
    </row>
    <row r="3705" ht="15.75" customHeight="1">
      <c r="A3705" s="47">
        <v>3703.0</v>
      </c>
      <c r="B3705" s="43" t="s">
        <v>64</v>
      </c>
    </row>
    <row r="3706" ht="15.75" customHeight="1">
      <c r="A3706" s="47">
        <v>3704.0</v>
      </c>
      <c r="B3706" s="43" t="s">
        <v>61</v>
      </c>
    </row>
    <row r="3707" ht="15.75" customHeight="1">
      <c r="A3707" s="47">
        <v>3705.0</v>
      </c>
      <c r="B3707" s="43" t="s">
        <v>59</v>
      </c>
    </row>
    <row r="3708" ht="15.75" customHeight="1">
      <c r="A3708" s="47">
        <v>3706.0</v>
      </c>
      <c r="B3708" s="43" t="s">
        <v>63</v>
      </c>
    </row>
    <row r="3709" ht="15.75" customHeight="1">
      <c r="A3709" s="47">
        <v>3707.0</v>
      </c>
      <c r="B3709" s="43" t="s">
        <v>59</v>
      </c>
    </row>
    <row r="3710" ht="15.75" customHeight="1">
      <c r="A3710" s="47">
        <v>3708.0</v>
      </c>
      <c r="B3710" s="43" t="s">
        <v>59</v>
      </c>
    </row>
    <row r="3711" ht="15.75" customHeight="1">
      <c r="A3711" s="47">
        <v>3709.0</v>
      </c>
      <c r="B3711" s="43" t="s">
        <v>64</v>
      </c>
    </row>
    <row r="3712" ht="15.75" customHeight="1">
      <c r="A3712" s="47">
        <v>3710.0</v>
      </c>
      <c r="B3712" s="43" t="s">
        <v>64</v>
      </c>
    </row>
    <row r="3713" ht="15.75" customHeight="1">
      <c r="A3713" s="47">
        <v>3711.0</v>
      </c>
      <c r="B3713" s="43" t="s">
        <v>64</v>
      </c>
    </row>
    <row r="3714" ht="15.75" customHeight="1">
      <c r="A3714" s="47">
        <v>3712.0</v>
      </c>
      <c r="B3714" s="43" t="s">
        <v>59</v>
      </c>
    </row>
    <row r="3715" ht="15.75" customHeight="1">
      <c r="A3715" s="47">
        <v>3713.0</v>
      </c>
      <c r="B3715" s="43" t="s">
        <v>59</v>
      </c>
    </row>
    <row r="3716" ht="15.75" customHeight="1">
      <c r="A3716" s="47">
        <v>3714.0</v>
      </c>
      <c r="B3716" s="43" t="s">
        <v>63</v>
      </c>
    </row>
    <row r="3717" ht="15.75" customHeight="1">
      <c r="A3717" s="47">
        <v>3715.0</v>
      </c>
      <c r="B3717" s="43" t="s">
        <v>64</v>
      </c>
    </row>
    <row r="3718" ht="15.75" customHeight="1">
      <c r="A3718" s="47">
        <v>3716.0</v>
      </c>
      <c r="B3718" s="43" t="s">
        <v>61</v>
      </c>
    </row>
    <row r="3719" ht="15.75" customHeight="1">
      <c r="A3719" s="47">
        <v>3717.0</v>
      </c>
      <c r="B3719" s="43" t="s">
        <v>63</v>
      </c>
    </row>
    <row r="3720" ht="15.75" customHeight="1">
      <c r="A3720" s="47">
        <v>3718.0</v>
      </c>
      <c r="B3720" s="43" t="s">
        <v>63</v>
      </c>
    </row>
    <row r="3721" ht="15.75" customHeight="1">
      <c r="A3721" s="47">
        <v>3719.0</v>
      </c>
      <c r="B3721" s="43" t="s">
        <v>65</v>
      </c>
    </row>
    <row r="3722" ht="15.75" customHeight="1">
      <c r="A3722" s="47">
        <v>3720.0</v>
      </c>
      <c r="B3722" s="43" t="s">
        <v>59</v>
      </c>
    </row>
    <row r="3723" ht="15.75" customHeight="1">
      <c r="A3723" s="47">
        <v>3721.0</v>
      </c>
      <c r="B3723" s="43" t="s">
        <v>64</v>
      </c>
    </row>
    <row r="3724" ht="15.75" customHeight="1">
      <c r="A3724" s="47">
        <v>3722.0</v>
      </c>
      <c r="B3724" s="43" t="s">
        <v>61</v>
      </c>
    </row>
    <row r="3725" ht="15.75" customHeight="1">
      <c r="A3725" s="47">
        <v>3723.0</v>
      </c>
      <c r="B3725" s="43" t="s">
        <v>65</v>
      </c>
    </row>
    <row r="3726" ht="15.75" customHeight="1">
      <c r="A3726" s="47">
        <v>3724.0</v>
      </c>
      <c r="B3726" s="43" t="s">
        <v>65</v>
      </c>
    </row>
    <row r="3727" ht="15.75" customHeight="1">
      <c r="A3727" s="47">
        <v>3725.0</v>
      </c>
      <c r="B3727" s="43" t="s">
        <v>65</v>
      </c>
    </row>
    <row r="3728" ht="15.75" customHeight="1">
      <c r="A3728" s="47">
        <v>3726.0</v>
      </c>
      <c r="B3728" s="43" t="s">
        <v>59</v>
      </c>
    </row>
    <row r="3729" ht="15.75" customHeight="1">
      <c r="A3729" s="47">
        <v>3727.0</v>
      </c>
      <c r="B3729" s="43" t="s">
        <v>65</v>
      </c>
    </row>
    <row r="3730" ht="15.75" customHeight="1">
      <c r="A3730" s="47">
        <v>3728.0</v>
      </c>
      <c r="B3730" s="43" t="s">
        <v>62</v>
      </c>
    </row>
    <row r="3731" ht="15.75" customHeight="1">
      <c r="A3731" s="47">
        <v>3729.0</v>
      </c>
      <c r="B3731" s="43" t="s">
        <v>61</v>
      </c>
    </row>
    <row r="3732" ht="15.75" customHeight="1">
      <c r="A3732" s="47">
        <v>3730.0</v>
      </c>
      <c r="B3732" s="43" t="s">
        <v>65</v>
      </c>
    </row>
    <row r="3733" ht="15.75" customHeight="1">
      <c r="A3733" s="47">
        <v>3731.0</v>
      </c>
      <c r="B3733" s="43" t="s">
        <v>64</v>
      </c>
    </row>
    <row r="3734" ht="15.75" customHeight="1">
      <c r="A3734" s="47">
        <v>3732.0</v>
      </c>
      <c r="B3734" s="43" t="s">
        <v>64</v>
      </c>
    </row>
    <row r="3735" ht="15.75" customHeight="1">
      <c r="A3735" s="47">
        <v>3733.0</v>
      </c>
      <c r="B3735" s="43" t="s">
        <v>64</v>
      </c>
    </row>
    <row r="3736" ht="15.75" customHeight="1">
      <c r="A3736" s="47">
        <v>3734.0</v>
      </c>
      <c r="B3736" s="43" t="s">
        <v>63</v>
      </c>
    </row>
    <row r="3737" ht="15.75" customHeight="1">
      <c r="A3737" s="47">
        <v>3735.0</v>
      </c>
      <c r="B3737" s="43" t="s">
        <v>64</v>
      </c>
    </row>
    <row r="3738" ht="15.75" customHeight="1">
      <c r="A3738" s="47">
        <v>3736.0</v>
      </c>
      <c r="B3738" s="43" t="s">
        <v>65</v>
      </c>
    </row>
    <row r="3739" ht="15.75" customHeight="1">
      <c r="A3739" s="47">
        <v>3737.0</v>
      </c>
      <c r="B3739" s="43" t="s">
        <v>59</v>
      </c>
    </row>
    <row r="3740" ht="15.75" customHeight="1">
      <c r="A3740" s="47">
        <v>3738.0</v>
      </c>
      <c r="B3740" s="43" t="s">
        <v>64</v>
      </c>
    </row>
    <row r="3741" ht="15.75" customHeight="1">
      <c r="A3741" s="47">
        <v>3739.0</v>
      </c>
      <c r="B3741" s="43" t="s">
        <v>63</v>
      </c>
    </row>
    <row r="3742" ht="15.75" customHeight="1">
      <c r="A3742" s="47">
        <v>3740.0</v>
      </c>
      <c r="B3742" s="43" t="s">
        <v>64</v>
      </c>
    </row>
    <row r="3743" ht="15.75" customHeight="1">
      <c r="A3743" s="47">
        <v>3741.0</v>
      </c>
      <c r="B3743" s="43" t="s">
        <v>65</v>
      </c>
    </row>
    <row r="3744" ht="15.75" customHeight="1">
      <c r="A3744" s="47">
        <v>3742.0</v>
      </c>
      <c r="B3744" s="43" t="s">
        <v>65</v>
      </c>
    </row>
    <row r="3745" ht="15.75" customHeight="1">
      <c r="A3745" s="47">
        <v>3743.0</v>
      </c>
      <c r="B3745" s="43" t="s">
        <v>64</v>
      </c>
    </row>
    <row r="3746" ht="15.75" customHeight="1">
      <c r="A3746" s="47">
        <v>3744.0</v>
      </c>
      <c r="B3746" s="43" t="s">
        <v>61</v>
      </c>
    </row>
    <row r="3747" ht="15.75" customHeight="1">
      <c r="A3747" s="47">
        <v>3745.0</v>
      </c>
      <c r="B3747" s="43" t="s">
        <v>64</v>
      </c>
    </row>
    <row r="3748" ht="15.75" customHeight="1">
      <c r="A3748" s="47">
        <v>3746.0</v>
      </c>
      <c r="B3748" s="43" t="s">
        <v>65</v>
      </c>
    </row>
    <row r="3749" ht="15.75" customHeight="1">
      <c r="A3749" s="47">
        <v>3747.0</v>
      </c>
      <c r="B3749" s="43" t="s">
        <v>58</v>
      </c>
    </row>
    <row r="3750" ht="15.75" customHeight="1">
      <c r="A3750" s="47">
        <v>3748.0</v>
      </c>
      <c r="B3750" s="43" t="s">
        <v>64</v>
      </c>
    </row>
    <row r="3751" ht="15.75" customHeight="1">
      <c r="A3751" s="47">
        <v>3749.0</v>
      </c>
      <c r="B3751" s="43" t="s">
        <v>64</v>
      </c>
    </row>
    <row r="3752" ht="15.75" customHeight="1">
      <c r="A3752" s="47">
        <v>3750.0</v>
      </c>
      <c r="B3752" s="43" t="s">
        <v>64</v>
      </c>
    </row>
    <row r="3753" ht="15.75" customHeight="1">
      <c r="A3753" s="47">
        <v>3751.0</v>
      </c>
      <c r="B3753" s="43" t="s">
        <v>65</v>
      </c>
    </row>
    <row r="3754" ht="15.75" customHeight="1">
      <c r="A3754" s="47">
        <v>3752.0</v>
      </c>
      <c r="B3754" s="43" t="s">
        <v>64</v>
      </c>
    </row>
    <row r="3755" ht="15.75" customHeight="1">
      <c r="A3755" s="47">
        <v>3753.0</v>
      </c>
      <c r="B3755" s="43" t="s">
        <v>65</v>
      </c>
    </row>
    <row r="3756" ht="15.75" customHeight="1">
      <c r="A3756" s="47">
        <v>3754.0</v>
      </c>
      <c r="B3756" s="43" t="s">
        <v>59</v>
      </c>
    </row>
    <row r="3757" ht="15.75" customHeight="1">
      <c r="A3757" s="47">
        <v>3755.0</v>
      </c>
      <c r="B3757" s="43" t="s">
        <v>65</v>
      </c>
    </row>
    <row r="3758" ht="15.75" customHeight="1">
      <c r="A3758" s="47">
        <v>3756.0</v>
      </c>
      <c r="B3758" s="43" t="s">
        <v>64</v>
      </c>
    </row>
    <row r="3759" ht="15.75" customHeight="1">
      <c r="A3759" s="47">
        <v>3757.0</v>
      </c>
      <c r="B3759" s="43" t="s">
        <v>59</v>
      </c>
    </row>
    <row r="3760" ht="15.75" customHeight="1">
      <c r="A3760" s="47">
        <v>3758.0</v>
      </c>
      <c r="B3760" s="43" t="s">
        <v>63</v>
      </c>
    </row>
    <row r="3761" ht="15.75" customHeight="1">
      <c r="A3761" s="47">
        <v>3759.0</v>
      </c>
      <c r="B3761" s="43" t="s">
        <v>60</v>
      </c>
    </row>
    <row r="3762" ht="15.75" customHeight="1">
      <c r="A3762" s="47">
        <v>3760.0</v>
      </c>
      <c r="B3762" s="43" t="s">
        <v>64</v>
      </c>
    </row>
    <row r="3763" ht="15.75" customHeight="1">
      <c r="A3763" s="47">
        <v>3761.0</v>
      </c>
      <c r="B3763" s="43" t="s">
        <v>65</v>
      </c>
    </row>
    <row r="3764" ht="15.75" customHeight="1">
      <c r="A3764" s="47">
        <v>3762.0</v>
      </c>
      <c r="B3764" s="43" t="s">
        <v>64</v>
      </c>
    </row>
    <row r="3765" ht="15.75" customHeight="1">
      <c r="A3765" s="47">
        <v>3763.0</v>
      </c>
      <c r="B3765" s="43" t="s">
        <v>59</v>
      </c>
    </row>
    <row r="3766" ht="15.75" customHeight="1">
      <c r="A3766" s="47">
        <v>3764.0</v>
      </c>
      <c r="B3766" s="43" t="s">
        <v>64</v>
      </c>
    </row>
    <row r="3767" ht="15.75" customHeight="1">
      <c r="A3767" s="47">
        <v>3765.0</v>
      </c>
      <c r="B3767" s="43" t="s">
        <v>64</v>
      </c>
    </row>
    <row r="3768" ht="15.75" customHeight="1">
      <c r="A3768" s="47">
        <v>3766.0</v>
      </c>
      <c r="B3768" s="43" t="s">
        <v>65</v>
      </c>
    </row>
    <row r="3769" ht="15.75" customHeight="1">
      <c r="A3769" s="47">
        <v>3767.0</v>
      </c>
      <c r="B3769" s="43" t="s">
        <v>65</v>
      </c>
    </row>
    <row r="3770" ht="15.75" customHeight="1">
      <c r="A3770" s="47">
        <v>3768.0</v>
      </c>
      <c r="B3770" s="43" t="s">
        <v>61</v>
      </c>
    </row>
    <row r="3771" ht="15.75" customHeight="1">
      <c r="A3771" s="47">
        <v>3769.0</v>
      </c>
      <c r="B3771" s="43" t="s">
        <v>64</v>
      </c>
    </row>
    <row r="3772" ht="15.75" customHeight="1">
      <c r="A3772" s="47">
        <v>3770.0</v>
      </c>
      <c r="B3772" s="43" t="s">
        <v>59</v>
      </c>
    </row>
    <row r="3773" ht="15.75" customHeight="1">
      <c r="A3773" s="47">
        <v>3771.0</v>
      </c>
      <c r="B3773" s="43" t="s">
        <v>65</v>
      </c>
    </row>
    <row r="3774" ht="15.75" customHeight="1">
      <c r="A3774" s="47">
        <v>3772.0</v>
      </c>
      <c r="B3774" s="43" t="s">
        <v>59</v>
      </c>
    </row>
    <row r="3775" ht="15.75" customHeight="1">
      <c r="A3775" s="47">
        <v>3773.0</v>
      </c>
      <c r="B3775" s="43" t="s">
        <v>65</v>
      </c>
    </row>
    <row r="3776" ht="15.75" customHeight="1">
      <c r="A3776" s="47">
        <v>3774.0</v>
      </c>
      <c r="B3776" s="43" t="s">
        <v>64</v>
      </c>
    </row>
    <row r="3777" ht="15.75" customHeight="1">
      <c r="A3777" s="47">
        <v>3775.0</v>
      </c>
      <c r="B3777" s="43" t="s">
        <v>65</v>
      </c>
    </row>
    <row r="3778" ht="15.75" customHeight="1">
      <c r="A3778" s="47">
        <v>3776.0</v>
      </c>
      <c r="B3778" s="43" t="s">
        <v>64</v>
      </c>
    </row>
    <row r="3779" ht="15.75" customHeight="1">
      <c r="A3779" s="47">
        <v>3777.0</v>
      </c>
      <c r="B3779" s="43" t="s">
        <v>65</v>
      </c>
    </row>
    <row r="3780" ht="15.75" customHeight="1">
      <c r="A3780" s="47">
        <v>3778.0</v>
      </c>
      <c r="B3780" s="43" t="s">
        <v>65</v>
      </c>
    </row>
    <row r="3781" ht="15.75" customHeight="1">
      <c r="A3781" s="47">
        <v>3779.0</v>
      </c>
      <c r="B3781" s="43" t="s">
        <v>63</v>
      </c>
    </row>
    <row r="3782" ht="15.75" customHeight="1">
      <c r="A3782" s="47">
        <v>3780.0</v>
      </c>
      <c r="B3782" s="43" t="s">
        <v>64</v>
      </c>
    </row>
    <row r="3783" ht="15.75" customHeight="1">
      <c r="A3783" s="47">
        <v>3781.0</v>
      </c>
      <c r="B3783" s="43" t="s">
        <v>59</v>
      </c>
    </row>
    <row r="3784" ht="15.75" customHeight="1">
      <c r="A3784" s="47">
        <v>3782.0</v>
      </c>
      <c r="B3784" s="43" t="s">
        <v>65</v>
      </c>
    </row>
    <row r="3785" ht="15.75" customHeight="1">
      <c r="A3785" s="47">
        <v>3783.0</v>
      </c>
      <c r="B3785" s="43" t="s">
        <v>64</v>
      </c>
    </row>
    <row r="3786" ht="15.75" customHeight="1">
      <c r="A3786" s="47">
        <v>3784.0</v>
      </c>
      <c r="B3786" s="43" t="s">
        <v>64</v>
      </c>
    </row>
    <row r="3787" ht="15.75" customHeight="1">
      <c r="A3787" s="47">
        <v>3785.0</v>
      </c>
      <c r="B3787" s="43" t="s">
        <v>64</v>
      </c>
    </row>
    <row r="3788" ht="15.75" customHeight="1">
      <c r="A3788" s="47">
        <v>3786.0</v>
      </c>
      <c r="B3788" s="43" t="s">
        <v>63</v>
      </c>
    </row>
    <row r="3789" ht="15.75" customHeight="1">
      <c r="A3789" s="47">
        <v>3787.0</v>
      </c>
      <c r="B3789" s="43" t="s">
        <v>62</v>
      </c>
    </row>
    <row r="3790" ht="15.75" customHeight="1">
      <c r="A3790" s="47">
        <v>3788.0</v>
      </c>
      <c r="B3790" s="43" t="s">
        <v>64</v>
      </c>
    </row>
    <row r="3791" ht="15.75" customHeight="1">
      <c r="A3791" s="47">
        <v>3789.0</v>
      </c>
      <c r="B3791" s="43" t="s">
        <v>65</v>
      </c>
    </row>
    <row r="3792" ht="15.75" customHeight="1">
      <c r="A3792" s="47">
        <v>3790.0</v>
      </c>
      <c r="B3792" s="43" t="s">
        <v>64</v>
      </c>
    </row>
    <row r="3793" ht="15.75" customHeight="1">
      <c r="A3793" s="47">
        <v>3791.0</v>
      </c>
      <c r="B3793" s="43" t="s">
        <v>65</v>
      </c>
    </row>
    <row r="3794" ht="15.75" customHeight="1">
      <c r="A3794" s="47">
        <v>3792.0</v>
      </c>
      <c r="B3794" s="43" t="s">
        <v>64</v>
      </c>
    </row>
    <row r="3795" ht="15.75" customHeight="1">
      <c r="A3795" s="47">
        <v>3793.0</v>
      </c>
      <c r="B3795" s="43" t="s">
        <v>59</v>
      </c>
    </row>
    <row r="3796" ht="15.75" customHeight="1">
      <c r="A3796" s="47">
        <v>3794.0</v>
      </c>
      <c r="B3796" s="43" t="s">
        <v>58</v>
      </c>
    </row>
    <row r="3797" ht="15.75" customHeight="1">
      <c r="A3797" s="47">
        <v>3795.0</v>
      </c>
      <c r="B3797" s="43" t="s">
        <v>64</v>
      </c>
    </row>
    <row r="3798" ht="15.75" customHeight="1">
      <c r="A3798" s="47">
        <v>3796.0</v>
      </c>
      <c r="B3798" s="43" t="s">
        <v>65</v>
      </c>
    </row>
    <row r="3799" ht="15.75" customHeight="1">
      <c r="A3799" s="47">
        <v>3797.0</v>
      </c>
      <c r="B3799" s="43" t="s">
        <v>63</v>
      </c>
    </row>
    <row r="3800" ht="15.75" customHeight="1">
      <c r="A3800" s="47">
        <v>3798.0</v>
      </c>
      <c r="B3800" s="43" t="s">
        <v>65</v>
      </c>
    </row>
    <row r="3801" ht="15.75" customHeight="1">
      <c r="A3801" s="47">
        <v>3799.0</v>
      </c>
      <c r="B3801" s="43" t="s">
        <v>65</v>
      </c>
    </row>
    <row r="3802" ht="15.75" customHeight="1">
      <c r="A3802" s="47">
        <v>3800.0</v>
      </c>
      <c r="B3802" s="43" t="s">
        <v>65</v>
      </c>
    </row>
    <row r="3803" ht="15.75" customHeight="1">
      <c r="A3803" s="47">
        <v>3801.0</v>
      </c>
      <c r="B3803" s="43" t="s">
        <v>64</v>
      </c>
    </row>
    <row r="3804" ht="15.75" customHeight="1">
      <c r="A3804" s="47">
        <v>3802.0</v>
      </c>
      <c r="B3804" s="43" t="s">
        <v>64</v>
      </c>
    </row>
    <row r="3805" ht="15.75" customHeight="1">
      <c r="A3805" s="47">
        <v>3803.0</v>
      </c>
      <c r="B3805" s="43" t="s">
        <v>64</v>
      </c>
    </row>
    <row r="3806" ht="15.75" customHeight="1">
      <c r="A3806" s="47">
        <v>3804.0</v>
      </c>
      <c r="B3806" s="43" t="s">
        <v>64</v>
      </c>
    </row>
    <row r="3807" ht="15.75" customHeight="1">
      <c r="A3807" s="47">
        <v>3805.0</v>
      </c>
      <c r="B3807" s="43" t="s">
        <v>65</v>
      </c>
    </row>
    <row r="3808" ht="15.75" customHeight="1">
      <c r="A3808" s="47">
        <v>3806.0</v>
      </c>
      <c r="B3808" s="43" t="s">
        <v>59</v>
      </c>
    </row>
    <row r="3809" ht="15.75" customHeight="1">
      <c r="A3809" s="47">
        <v>3807.0</v>
      </c>
      <c r="B3809" s="43" t="s">
        <v>65</v>
      </c>
    </row>
    <row r="3810" ht="15.75" customHeight="1">
      <c r="A3810" s="47">
        <v>3808.0</v>
      </c>
      <c r="B3810" s="43" t="s">
        <v>64</v>
      </c>
    </row>
    <row r="3811" ht="15.75" customHeight="1">
      <c r="A3811" s="47">
        <v>3809.0</v>
      </c>
      <c r="B3811" s="43" t="s">
        <v>65</v>
      </c>
    </row>
    <row r="3812" ht="15.75" customHeight="1">
      <c r="A3812" s="47">
        <v>3810.0</v>
      </c>
      <c r="B3812" s="43" t="s">
        <v>64</v>
      </c>
    </row>
    <row r="3813" ht="15.75" customHeight="1">
      <c r="A3813" s="47">
        <v>3811.0</v>
      </c>
      <c r="B3813" s="43" t="s">
        <v>67</v>
      </c>
    </row>
    <row r="3814" ht="15.75" customHeight="1">
      <c r="A3814" s="47">
        <v>3812.0</v>
      </c>
      <c r="B3814" s="43" t="s">
        <v>64</v>
      </c>
    </row>
    <row r="3815" ht="15.75" customHeight="1">
      <c r="A3815" s="47">
        <v>3813.0</v>
      </c>
      <c r="B3815" s="43" t="s">
        <v>59</v>
      </c>
    </row>
    <row r="3816" ht="15.75" customHeight="1">
      <c r="A3816" s="47">
        <v>3814.0</v>
      </c>
      <c r="B3816" s="43" t="s">
        <v>63</v>
      </c>
    </row>
    <row r="3817" ht="15.75" customHeight="1">
      <c r="A3817" s="47">
        <v>3815.0</v>
      </c>
      <c r="B3817" s="43" t="s">
        <v>64</v>
      </c>
    </row>
    <row r="3818" ht="15.75" customHeight="1">
      <c r="A3818" s="47">
        <v>3816.0</v>
      </c>
      <c r="B3818" s="43" t="s">
        <v>65</v>
      </c>
    </row>
    <row r="3819" ht="15.75" customHeight="1">
      <c r="A3819" s="47">
        <v>3817.0</v>
      </c>
      <c r="B3819" s="43" t="s">
        <v>65</v>
      </c>
    </row>
    <row r="3820" ht="15.75" customHeight="1">
      <c r="A3820" s="47">
        <v>3818.0</v>
      </c>
      <c r="B3820" s="43" t="s">
        <v>65</v>
      </c>
    </row>
    <row r="3821" ht="15.75" customHeight="1">
      <c r="A3821" s="47">
        <v>3819.0</v>
      </c>
      <c r="B3821" s="43" t="s">
        <v>64</v>
      </c>
    </row>
    <row r="3822" ht="15.75" customHeight="1">
      <c r="A3822" s="47">
        <v>3820.0</v>
      </c>
      <c r="B3822" s="43" t="s">
        <v>65</v>
      </c>
    </row>
    <row r="3823" ht="15.75" customHeight="1">
      <c r="A3823" s="47">
        <v>3821.0</v>
      </c>
      <c r="B3823" s="43" t="s">
        <v>59</v>
      </c>
    </row>
    <row r="3824" ht="15.75" customHeight="1">
      <c r="A3824" s="47">
        <v>3822.0</v>
      </c>
      <c r="B3824" s="43" t="s">
        <v>64</v>
      </c>
    </row>
    <row r="3825" ht="15.75" customHeight="1">
      <c r="A3825" s="47">
        <v>3823.0</v>
      </c>
      <c r="B3825" s="43" t="s">
        <v>63</v>
      </c>
    </row>
    <row r="3826" ht="15.75" customHeight="1">
      <c r="A3826" s="47">
        <v>3824.0</v>
      </c>
      <c r="B3826" s="43" t="s">
        <v>59</v>
      </c>
    </row>
    <row r="3827" ht="15.75" customHeight="1">
      <c r="A3827" s="47">
        <v>3825.0</v>
      </c>
      <c r="B3827" s="43" t="s">
        <v>64</v>
      </c>
    </row>
    <row r="3828" ht="15.75" customHeight="1">
      <c r="A3828" s="47">
        <v>3826.0</v>
      </c>
      <c r="B3828" s="43" t="s">
        <v>65</v>
      </c>
    </row>
    <row r="3829" ht="15.75" customHeight="1">
      <c r="A3829" s="47">
        <v>3827.0</v>
      </c>
      <c r="B3829" s="43" t="s">
        <v>59</v>
      </c>
    </row>
    <row r="3830" ht="15.75" customHeight="1">
      <c r="A3830" s="47">
        <v>3828.0</v>
      </c>
      <c r="B3830" s="43" t="s">
        <v>64</v>
      </c>
    </row>
    <row r="3831" ht="15.75" customHeight="1">
      <c r="A3831" s="47">
        <v>3829.0</v>
      </c>
      <c r="B3831" s="43" t="s">
        <v>65</v>
      </c>
    </row>
    <row r="3832" ht="15.75" customHeight="1">
      <c r="A3832" s="47">
        <v>3830.0</v>
      </c>
      <c r="B3832" s="43" t="s">
        <v>59</v>
      </c>
    </row>
    <row r="3833" ht="15.75" customHeight="1">
      <c r="A3833" s="47">
        <v>3831.0</v>
      </c>
      <c r="B3833" s="43" t="s">
        <v>64</v>
      </c>
    </row>
    <row r="3834" ht="15.75" customHeight="1">
      <c r="A3834" s="47">
        <v>3832.0</v>
      </c>
      <c r="B3834" s="43" t="s">
        <v>64</v>
      </c>
    </row>
    <row r="3835" ht="15.75" customHeight="1">
      <c r="A3835" s="47">
        <v>3833.0</v>
      </c>
      <c r="B3835" s="43" t="s">
        <v>63</v>
      </c>
    </row>
    <row r="3836" ht="15.75" customHeight="1">
      <c r="A3836" s="47">
        <v>3834.0</v>
      </c>
      <c r="B3836" s="43" t="s">
        <v>59</v>
      </c>
    </row>
    <row r="3837" ht="15.75" customHeight="1">
      <c r="A3837" s="47">
        <v>3835.0</v>
      </c>
      <c r="B3837" s="43" t="s">
        <v>65</v>
      </c>
    </row>
    <row r="3838" ht="15.75" customHeight="1">
      <c r="A3838" s="47">
        <v>3836.0</v>
      </c>
      <c r="B3838" s="43" t="s">
        <v>63</v>
      </c>
    </row>
    <row r="3839" ht="15.75" customHeight="1">
      <c r="A3839" s="47">
        <v>3837.0</v>
      </c>
      <c r="B3839" s="43" t="s">
        <v>59</v>
      </c>
    </row>
    <row r="3840" ht="15.75" customHeight="1">
      <c r="A3840" s="47">
        <v>3838.0</v>
      </c>
      <c r="B3840" s="43" t="s">
        <v>63</v>
      </c>
    </row>
    <row r="3841" ht="15.75" customHeight="1">
      <c r="A3841" s="47">
        <v>3839.0</v>
      </c>
      <c r="B3841" s="43" t="s">
        <v>65</v>
      </c>
    </row>
    <row r="3842" ht="15.75" customHeight="1">
      <c r="A3842" s="47">
        <v>3840.0</v>
      </c>
      <c r="B3842" s="43" t="s">
        <v>65</v>
      </c>
    </row>
    <row r="3843" ht="15.75" customHeight="1">
      <c r="A3843" s="47">
        <v>3841.0</v>
      </c>
      <c r="B3843" s="43" t="s">
        <v>64</v>
      </c>
    </row>
    <row r="3844" ht="15.75" customHeight="1">
      <c r="A3844" s="47">
        <v>3842.0</v>
      </c>
      <c r="B3844" s="43" t="s">
        <v>61</v>
      </c>
    </row>
    <row r="3845" ht="15.75" customHeight="1">
      <c r="A3845" s="47">
        <v>3843.0</v>
      </c>
      <c r="B3845" s="43" t="s">
        <v>64</v>
      </c>
    </row>
    <row r="3846" ht="15.75" customHeight="1">
      <c r="A3846" s="47">
        <v>3844.0</v>
      </c>
      <c r="B3846" s="43" t="s">
        <v>59</v>
      </c>
    </row>
    <row r="3847" ht="15.75" customHeight="1">
      <c r="A3847" s="47">
        <v>3845.0</v>
      </c>
      <c r="B3847" s="43" t="s">
        <v>64</v>
      </c>
    </row>
    <row r="3848" ht="15.75" customHeight="1">
      <c r="A3848" s="47">
        <v>3846.0</v>
      </c>
      <c r="B3848" s="43" t="s">
        <v>64</v>
      </c>
    </row>
    <row r="3849" ht="15.75" customHeight="1">
      <c r="A3849" s="47">
        <v>3847.0</v>
      </c>
      <c r="B3849" s="43" t="s">
        <v>58</v>
      </c>
    </row>
    <row r="3850" ht="15.75" customHeight="1">
      <c r="A3850" s="47">
        <v>3848.0</v>
      </c>
      <c r="B3850" s="43" t="s">
        <v>64</v>
      </c>
    </row>
    <row r="3851" ht="15.75" customHeight="1">
      <c r="A3851" s="47">
        <v>3849.0</v>
      </c>
      <c r="B3851" s="43" t="s">
        <v>64</v>
      </c>
    </row>
    <row r="3852" ht="15.75" customHeight="1">
      <c r="A3852" s="47">
        <v>3850.0</v>
      </c>
      <c r="B3852" s="43" t="s">
        <v>65</v>
      </c>
    </row>
    <row r="3853" ht="15.75" customHeight="1">
      <c r="A3853" s="47">
        <v>3851.0</v>
      </c>
      <c r="B3853" s="43" t="s">
        <v>59</v>
      </c>
    </row>
    <row r="3854" ht="15.75" customHeight="1">
      <c r="A3854" s="47">
        <v>3852.0</v>
      </c>
      <c r="B3854" s="43" t="s">
        <v>64</v>
      </c>
    </row>
    <row r="3855" ht="15.75" customHeight="1">
      <c r="A3855" s="47">
        <v>3853.0</v>
      </c>
      <c r="B3855" s="43" t="s">
        <v>59</v>
      </c>
    </row>
    <row r="3856" ht="15.75" customHeight="1">
      <c r="A3856" s="47">
        <v>3854.0</v>
      </c>
      <c r="B3856" s="43" t="s">
        <v>65</v>
      </c>
    </row>
    <row r="3857" ht="15.75" customHeight="1">
      <c r="A3857" s="47">
        <v>3855.0</v>
      </c>
      <c r="B3857" s="43" t="s">
        <v>64</v>
      </c>
    </row>
    <row r="3858" ht="15.75" customHeight="1">
      <c r="A3858" s="47">
        <v>3856.0</v>
      </c>
      <c r="B3858" s="43" t="s">
        <v>59</v>
      </c>
    </row>
    <row r="3859" ht="15.75" customHeight="1">
      <c r="A3859" s="47">
        <v>3857.0</v>
      </c>
      <c r="B3859" s="43" t="s">
        <v>65</v>
      </c>
    </row>
    <row r="3860" ht="15.75" customHeight="1">
      <c r="A3860" s="47">
        <v>3858.0</v>
      </c>
      <c r="B3860" s="43" t="s">
        <v>65</v>
      </c>
    </row>
    <row r="3861" ht="15.75" customHeight="1">
      <c r="A3861" s="47">
        <v>3859.0</v>
      </c>
      <c r="B3861" s="43" t="s">
        <v>64</v>
      </c>
    </row>
    <row r="3862" ht="15.75" customHeight="1">
      <c r="A3862" s="47">
        <v>3860.0</v>
      </c>
      <c r="B3862" s="43" t="s">
        <v>63</v>
      </c>
    </row>
    <row r="3863" ht="15.75" customHeight="1">
      <c r="A3863" s="47">
        <v>3861.0</v>
      </c>
      <c r="B3863" s="43" t="s">
        <v>64</v>
      </c>
    </row>
    <row r="3864" ht="15.75" customHeight="1">
      <c r="A3864" s="47">
        <v>3862.0</v>
      </c>
      <c r="B3864" s="43" t="s">
        <v>65</v>
      </c>
    </row>
    <row r="3865" ht="15.75" customHeight="1">
      <c r="A3865" s="47">
        <v>3863.0</v>
      </c>
      <c r="B3865" s="43" t="s">
        <v>59</v>
      </c>
    </row>
    <row r="3866" ht="15.75" customHeight="1">
      <c r="A3866" s="47">
        <v>3864.0</v>
      </c>
      <c r="B3866" s="43" t="s">
        <v>62</v>
      </c>
    </row>
    <row r="3867" ht="15.75" customHeight="1">
      <c r="A3867" s="47">
        <v>3865.0</v>
      </c>
      <c r="B3867" s="43" t="s">
        <v>63</v>
      </c>
    </row>
    <row r="3868" ht="15.75" customHeight="1">
      <c r="A3868" s="47">
        <v>3866.0</v>
      </c>
      <c r="B3868" s="43" t="s">
        <v>63</v>
      </c>
    </row>
    <row r="3869" ht="15.75" customHeight="1">
      <c r="A3869" s="47">
        <v>3867.0</v>
      </c>
      <c r="B3869" s="43" t="s">
        <v>60</v>
      </c>
    </row>
    <row r="3870" ht="15.75" customHeight="1">
      <c r="A3870" s="47">
        <v>3868.0</v>
      </c>
      <c r="B3870" s="43" t="s">
        <v>64</v>
      </c>
    </row>
    <row r="3871" ht="15.75" customHeight="1">
      <c r="A3871" s="47">
        <v>3869.0</v>
      </c>
      <c r="B3871" s="43" t="s">
        <v>64</v>
      </c>
    </row>
    <row r="3872" ht="15.75" customHeight="1">
      <c r="A3872" s="47">
        <v>3870.0</v>
      </c>
      <c r="B3872" s="43" t="s">
        <v>64</v>
      </c>
    </row>
    <row r="3873" ht="15.75" customHeight="1">
      <c r="A3873" s="47">
        <v>3871.0</v>
      </c>
      <c r="B3873" s="43" t="s">
        <v>62</v>
      </c>
    </row>
    <row r="3874" ht="15.75" customHeight="1">
      <c r="A3874" s="47">
        <v>3872.0</v>
      </c>
      <c r="B3874" s="43" t="s">
        <v>65</v>
      </c>
    </row>
    <row r="3875" ht="15.75" customHeight="1">
      <c r="A3875" s="47">
        <v>3873.0</v>
      </c>
      <c r="B3875" s="43" t="s">
        <v>63</v>
      </c>
    </row>
    <row r="3876" ht="15.75" customHeight="1">
      <c r="A3876" s="47">
        <v>3874.0</v>
      </c>
      <c r="B3876" s="43" t="s">
        <v>64</v>
      </c>
    </row>
    <row r="3877" ht="15.75" customHeight="1">
      <c r="A3877" s="47">
        <v>3875.0</v>
      </c>
      <c r="B3877" s="43" t="s">
        <v>65</v>
      </c>
    </row>
    <row r="3878" ht="15.75" customHeight="1">
      <c r="A3878" s="47">
        <v>3876.0</v>
      </c>
      <c r="B3878" s="43" t="s">
        <v>58</v>
      </c>
    </row>
    <row r="3879" ht="15.75" customHeight="1">
      <c r="A3879" s="47">
        <v>3877.0</v>
      </c>
      <c r="B3879" s="43" t="s">
        <v>65</v>
      </c>
    </row>
    <row r="3880" ht="15.75" customHeight="1">
      <c r="A3880" s="47">
        <v>3878.0</v>
      </c>
      <c r="B3880" s="43" t="s">
        <v>64</v>
      </c>
    </row>
    <row r="3881" ht="15.75" customHeight="1">
      <c r="A3881" s="47">
        <v>3879.0</v>
      </c>
      <c r="B3881" s="43" t="s">
        <v>64</v>
      </c>
    </row>
    <row r="3882" ht="15.75" customHeight="1">
      <c r="A3882" s="47">
        <v>3880.0</v>
      </c>
      <c r="B3882" s="43" t="s">
        <v>64</v>
      </c>
    </row>
    <row r="3883" ht="15.75" customHeight="1">
      <c r="A3883" s="47">
        <v>3881.0</v>
      </c>
      <c r="B3883" s="43" t="s">
        <v>65</v>
      </c>
    </row>
    <row r="3884" ht="15.75" customHeight="1">
      <c r="A3884" s="47">
        <v>3882.0</v>
      </c>
      <c r="B3884" s="43" t="s">
        <v>59</v>
      </c>
    </row>
    <row r="3885" ht="15.75" customHeight="1">
      <c r="A3885" s="47">
        <v>3883.0</v>
      </c>
      <c r="B3885" s="43" t="s">
        <v>64</v>
      </c>
    </row>
    <row r="3886" ht="15.75" customHeight="1">
      <c r="A3886" s="47">
        <v>3884.0</v>
      </c>
      <c r="B3886" s="43" t="s">
        <v>64</v>
      </c>
    </row>
    <row r="3887" ht="15.75" customHeight="1">
      <c r="A3887" s="47">
        <v>3885.0</v>
      </c>
      <c r="B3887" s="43" t="s">
        <v>64</v>
      </c>
    </row>
    <row r="3888" ht="15.75" customHeight="1">
      <c r="A3888" s="47">
        <v>3886.0</v>
      </c>
      <c r="B3888" s="43" t="s">
        <v>64</v>
      </c>
    </row>
    <row r="3889" ht="15.75" customHeight="1">
      <c r="A3889" s="47">
        <v>3887.0</v>
      </c>
      <c r="B3889" s="43" t="s">
        <v>59</v>
      </c>
    </row>
    <row r="3890" ht="15.75" customHeight="1">
      <c r="A3890" s="47">
        <v>3888.0</v>
      </c>
      <c r="B3890" s="43" t="s">
        <v>62</v>
      </c>
    </row>
    <row r="3891" ht="15.75" customHeight="1">
      <c r="A3891" s="47">
        <v>3889.0</v>
      </c>
      <c r="B3891" s="43" t="s">
        <v>64</v>
      </c>
    </row>
    <row r="3892" ht="15.75" customHeight="1">
      <c r="A3892" s="47">
        <v>3890.0</v>
      </c>
      <c r="B3892" s="43" t="s">
        <v>65</v>
      </c>
    </row>
    <row r="3893" ht="15.75" customHeight="1">
      <c r="A3893" s="47">
        <v>3891.0</v>
      </c>
      <c r="B3893" s="43" t="s">
        <v>65</v>
      </c>
    </row>
    <row r="3894" ht="15.75" customHeight="1">
      <c r="A3894" s="47">
        <v>3892.0</v>
      </c>
      <c r="B3894" s="43" t="s">
        <v>61</v>
      </c>
    </row>
    <row r="3895" ht="15.75" customHeight="1">
      <c r="A3895" s="47">
        <v>3893.0</v>
      </c>
      <c r="B3895" s="43" t="s">
        <v>59</v>
      </c>
    </row>
    <row r="3896" ht="15.75" customHeight="1">
      <c r="A3896" s="47">
        <v>3894.0</v>
      </c>
      <c r="B3896" s="43" t="s">
        <v>64</v>
      </c>
    </row>
    <row r="3897" ht="15.75" customHeight="1">
      <c r="A3897" s="47">
        <v>3895.0</v>
      </c>
      <c r="B3897" s="43" t="s">
        <v>65</v>
      </c>
    </row>
    <row r="3898" ht="15.75" customHeight="1">
      <c r="A3898" s="47">
        <v>3896.0</v>
      </c>
      <c r="B3898" s="43" t="s">
        <v>64</v>
      </c>
    </row>
    <row r="3899" ht="15.75" customHeight="1">
      <c r="A3899" s="47">
        <v>3897.0</v>
      </c>
      <c r="B3899" s="43" t="s">
        <v>59</v>
      </c>
    </row>
    <row r="3900" ht="15.75" customHeight="1">
      <c r="A3900" s="47">
        <v>3898.0</v>
      </c>
      <c r="B3900" s="43" t="s">
        <v>64</v>
      </c>
    </row>
    <row r="3901" ht="15.75" customHeight="1">
      <c r="A3901" s="47">
        <v>3899.0</v>
      </c>
      <c r="B3901" s="43" t="s">
        <v>64</v>
      </c>
    </row>
    <row r="3902" ht="15.75" customHeight="1">
      <c r="A3902" s="47">
        <v>3900.0</v>
      </c>
      <c r="B3902" s="43" t="s">
        <v>58</v>
      </c>
    </row>
    <row r="3903" ht="15.75" customHeight="1">
      <c r="A3903" s="47">
        <v>3901.0</v>
      </c>
      <c r="B3903" s="43" t="s">
        <v>59</v>
      </c>
    </row>
    <row r="3904" ht="15.75" customHeight="1">
      <c r="A3904" s="47">
        <v>3902.0</v>
      </c>
      <c r="B3904" s="43" t="s">
        <v>59</v>
      </c>
    </row>
    <row r="3905" ht="15.75" customHeight="1">
      <c r="A3905" s="47">
        <v>3903.0</v>
      </c>
      <c r="B3905" s="43" t="s">
        <v>63</v>
      </c>
    </row>
    <row r="3906" ht="15.75" customHeight="1">
      <c r="A3906" s="47">
        <v>3904.0</v>
      </c>
      <c r="B3906" s="43" t="s">
        <v>64</v>
      </c>
    </row>
    <row r="3907" ht="15.75" customHeight="1">
      <c r="A3907" s="47">
        <v>3905.0</v>
      </c>
      <c r="B3907" s="43" t="s">
        <v>62</v>
      </c>
    </row>
    <row r="3908" ht="15.75" customHeight="1">
      <c r="A3908" s="47">
        <v>3906.0</v>
      </c>
      <c r="B3908" s="43" t="s">
        <v>62</v>
      </c>
    </row>
    <row r="3909" ht="15.75" customHeight="1">
      <c r="A3909" s="47">
        <v>3907.0</v>
      </c>
      <c r="B3909" s="43" t="s">
        <v>66</v>
      </c>
    </row>
    <row r="3910" ht="15.75" customHeight="1">
      <c r="A3910" s="47">
        <v>3908.0</v>
      </c>
      <c r="B3910" s="43" t="s">
        <v>65</v>
      </c>
    </row>
    <row r="3911" ht="15.75" customHeight="1">
      <c r="A3911" s="47">
        <v>3909.0</v>
      </c>
      <c r="B3911" s="43" t="s">
        <v>64</v>
      </c>
    </row>
    <row r="3912" ht="15.75" customHeight="1">
      <c r="A3912" s="47">
        <v>3910.0</v>
      </c>
      <c r="B3912" s="43" t="s">
        <v>65</v>
      </c>
    </row>
    <row r="3913" ht="15.75" customHeight="1">
      <c r="A3913" s="47">
        <v>3911.0</v>
      </c>
      <c r="B3913" s="43" t="s">
        <v>64</v>
      </c>
    </row>
    <row r="3914" ht="15.75" customHeight="1">
      <c r="A3914" s="47">
        <v>3912.0</v>
      </c>
      <c r="B3914" s="43" t="s">
        <v>59</v>
      </c>
    </row>
    <row r="3915" ht="15.75" customHeight="1">
      <c r="A3915" s="47">
        <v>3913.0</v>
      </c>
      <c r="B3915" s="43" t="s">
        <v>59</v>
      </c>
    </row>
    <row r="3916" ht="15.75" customHeight="1">
      <c r="A3916" s="47">
        <v>3914.0</v>
      </c>
      <c r="B3916" s="43" t="s">
        <v>64</v>
      </c>
    </row>
    <row r="3917" ht="15.75" customHeight="1">
      <c r="A3917" s="47">
        <v>3915.0</v>
      </c>
      <c r="B3917" s="43" t="s">
        <v>65</v>
      </c>
    </row>
    <row r="3918" ht="15.75" customHeight="1">
      <c r="A3918" s="47">
        <v>3916.0</v>
      </c>
      <c r="B3918" s="43" t="s">
        <v>64</v>
      </c>
    </row>
    <row r="3919" ht="15.75" customHeight="1">
      <c r="A3919" s="47">
        <v>3917.0</v>
      </c>
      <c r="B3919" s="43" t="s">
        <v>59</v>
      </c>
    </row>
    <row r="3920" ht="15.75" customHeight="1">
      <c r="A3920" s="47">
        <v>3918.0</v>
      </c>
      <c r="B3920" s="43" t="s">
        <v>64</v>
      </c>
    </row>
    <row r="3921" ht="15.75" customHeight="1">
      <c r="A3921" s="47">
        <v>3919.0</v>
      </c>
      <c r="B3921" s="43" t="s">
        <v>64</v>
      </c>
    </row>
    <row r="3922" ht="15.75" customHeight="1">
      <c r="A3922" s="47">
        <v>3920.0</v>
      </c>
      <c r="B3922" s="43" t="s">
        <v>65</v>
      </c>
    </row>
    <row r="3923" ht="15.75" customHeight="1">
      <c r="A3923" s="47">
        <v>3921.0</v>
      </c>
      <c r="B3923" s="43" t="s">
        <v>59</v>
      </c>
    </row>
    <row r="3924" ht="15.75" customHeight="1">
      <c r="A3924" s="47">
        <v>3922.0</v>
      </c>
      <c r="B3924" s="43" t="s">
        <v>64</v>
      </c>
    </row>
    <row r="3925" ht="15.75" customHeight="1">
      <c r="A3925" s="47">
        <v>3923.0</v>
      </c>
      <c r="B3925" s="43" t="s">
        <v>59</v>
      </c>
    </row>
    <row r="3926" ht="15.75" customHeight="1">
      <c r="A3926" s="47">
        <v>3924.0</v>
      </c>
      <c r="B3926" s="43" t="s">
        <v>64</v>
      </c>
    </row>
    <row r="3927" ht="15.75" customHeight="1">
      <c r="A3927" s="47">
        <v>3925.0</v>
      </c>
      <c r="B3927" s="43" t="s">
        <v>59</v>
      </c>
    </row>
    <row r="3928" ht="15.75" customHeight="1">
      <c r="A3928" s="47">
        <v>3926.0</v>
      </c>
      <c r="B3928" s="43" t="s">
        <v>65</v>
      </c>
    </row>
    <row r="3929" ht="15.75" customHeight="1">
      <c r="A3929" s="47">
        <v>3927.0</v>
      </c>
      <c r="B3929" s="43" t="s">
        <v>59</v>
      </c>
    </row>
    <row r="3930" ht="15.75" customHeight="1">
      <c r="A3930" s="47">
        <v>3928.0</v>
      </c>
      <c r="B3930" s="43" t="s">
        <v>66</v>
      </c>
    </row>
    <row r="3931" ht="15.75" customHeight="1">
      <c r="A3931" s="47">
        <v>3929.0</v>
      </c>
      <c r="B3931" s="43" t="s">
        <v>59</v>
      </c>
    </row>
    <row r="3932" ht="15.75" customHeight="1">
      <c r="A3932" s="47">
        <v>3930.0</v>
      </c>
      <c r="B3932" s="43" t="s">
        <v>59</v>
      </c>
    </row>
    <row r="3933" ht="15.75" customHeight="1">
      <c r="A3933" s="47">
        <v>3931.0</v>
      </c>
      <c r="B3933" s="43" t="s">
        <v>64</v>
      </c>
    </row>
    <row r="3934" ht="15.75" customHeight="1">
      <c r="A3934" s="47">
        <v>3932.0</v>
      </c>
      <c r="B3934" s="43" t="s">
        <v>64</v>
      </c>
    </row>
    <row r="3935" ht="15.75" customHeight="1">
      <c r="A3935" s="47">
        <v>3933.0</v>
      </c>
      <c r="B3935" s="43" t="s">
        <v>64</v>
      </c>
    </row>
    <row r="3936" ht="15.75" customHeight="1">
      <c r="A3936" s="47">
        <v>3934.0</v>
      </c>
      <c r="B3936" s="43" t="s">
        <v>65</v>
      </c>
    </row>
    <row r="3937" ht="15.75" customHeight="1">
      <c r="A3937" s="47">
        <v>3935.0</v>
      </c>
      <c r="B3937" s="43" t="s">
        <v>65</v>
      </c>
    </row>
    <row r="3938" ht="15.75" customHeight="1">
      <c r="A3938" s="47">
        <v>3936.0</v>
      </c>
      <c r="B3938" s="43" t="s">
        <v>59</v>
      </c>
    </row>
    <row r="3939" ht="15.75" customHeight="1">
      <c r="A3939" s="47">
        <v>3937.0</v>
      </c>
      <c r="B3939" s="43" t="s">
        <v>63</v>
      </c>
    </row>
    <row r="3940" ht="15.75" customHeight="1">
      <c r="A3940" s="47">
        <v>3938.0</v>
      </c>
      <c r="B3940" s="43" t="s">
        <v>64</v>
      </c>
    </row>
    <row r="3941" ht="15.75" customHeight="1">
      <c r="A3941" s="47">
        <v>3939.0</v>
      </c>
      <c r="B3941" s="43" t="s">
        <v>59</v>
      </c>
    </row>
    <row r="3942" ht="15.75" customHeight="1">
      <c r="A3942" s="47">
        <v>3940.0</v>
      </c>
      <c r="B3942" s="43" t="s">
        <v>59</v>
      </c>
    </row>
    <row r="3943" ht="15.75" customHeight="1">
      <c r="A3943" s="47">
        <v>3941.0</v>
      </c>
      <c r="B3943" s="43" t="s">
        <v>64</v>
      </c>
    </row>
    <row r="3944" ht="15.75" customHeight="1">
      <c r="A3944" s="47">
        <v>3942.0</v>
      </c>
      <c r="B3944" s="43" t="s">
        <v>64</v>
      </c>
    </row>
    <row r="3945" ht="15.75" customHeight="1">
      <c r="A3945" s="47">
        <v>3943.0</v>
      </c>
      <c r="B3945" s="43" t="s">
        <v>65</v>
      </c>
    </row>
    <row r="3946" ht="15.75" customHeight="1">
      <c r="A3946" s="47">
        <v>3944.0</v>
      </c>
      <c r="B3946" s="43" t="s">
        <v>65</v>
      </c>
    </row>
    <row r="3947" ht="15.75" customHeight="1">
      <c r="A3947" s="47">
        <v>3945.0</v>
      </c>
      <c r="B3947" s="43" t="s">
        <v>65</v>
      </c>
    </row>
    <row r="3948" ht="15.75" customHeight="1">
      <c r="A3948" s="47">
        <v>3946.0</v>
      </c>
      <c r="B3948" s="43" t="s">
        <v>65</v>
      </c>
    </row>
    <row r="3949" ht="15.75" customHeight="1">
      <c r="A3949" s="47">
        <v>3947.0</v>
      </c>
      <c r="B3949" s="43" t="s">
        <v>64</v>
      </c>
    </row>
    <row r="3950" ht="15.75" customHeight="1">
      <c r="A3950" s="47">
        <v>3948.0</v>
      </c>
      <c r="B3950" s="43" t="s">
        <v>65</v>
      </c>
    </row>
    <row r="3951" ht="15.75" customHeight="1">
      <c r="A3951" s="47">
        <v>3949.0</v>
      </c>
      <c r="B3951" s="43" t="s">
        <v>63</v>
      </c>
    </row>
    <row r="3952" ht="15.75" customHeight="1">
      <c r="A3952" s="47">
        <v>3950.0</v>
      </c>
      <c r="B3952" s="43" t="s">
        <v>64</v>
      </c>
    </row>
    <row r="3953" ht="15.75" customHeight="1">
      <c r="A3953" s="47">
        <v>3951.0</v>
      </c>
      <c r="B3953" s="43" t="s">
        <v>64</v>
      </c>
    </row>
    <row r="3954" ht="15.75" customHeight="1">
      <c r="A3954" s="47">
        <v>3952.0</v>
      </c>
      <c r="B3954" s="43" t="s">
        <v>64</v>
      </c>
    </row>
    <row r="3955" ht="15.75" customHeight="1">
      <c r="A3955" s="47">
        <v>3953.0</v>
      </c>
      <c r="B3955" s="43" t="s">
        <v>59</v>
      </c>
    </row>
    <row r="3956" ht="15.75" customHeight="1">
      <c r="A3956" s="47">
        <v>3954.0</v>
      </c>
      <c r="B3956" s="43" t="s">
        <v>65</v>
      </c>
    </row>
    <row r="3957" ht="15.75" customHeight="1">
      <c r="A3957" s="47">
        <v>3955.0</v>
      </c>
      <c r="B3957" s="43" t="s">
        <v>65</v>
      </c>
    </row>
    <row r="3958" ht="15.75" customHeight="1">
      <c r="A3958" s="47">
        <v>3956.0</v>
      </c>
      <c r="B3958" s="43" t="s">
        <v>59</v>
      </c>
    </row>
    <row r="3959" ht="15.75" customHeight="1">
      <c r="A3959" s="47">
        <v>3957.0</v>
      </c>
      <c r="B3959" s="43" t="s">
        <v>65</v>
      </c>
    </row>
    <row r="3960" ht="15.75" customHeight="1">
      <c r="A3960" s="47">
        <v>3958.0</v>
      </c>
      <c r="B3960" s="43" t="s">
        <v>64</v>
      </c>
    </row>
    <row r="3961" ht="15.75" customHeight="1">
      <c r="A3961" s="47">
        <v>3959.0</v>
      </c>
      <c r="B3961" s="43" t="s">
        <v>61</v>
      </c>
    </row>
    <row r="3962" ht="15.75" customHeight="1">
      <c r="A3962" s="47">
        <v>3960.0</v>
      </c>
      <c r="B3962" s="43" t="s">
        <v>65</v>
      </c>
    </row>
    <row r="3963" ht="15.75" customHeight="1">
      <c r="A3963" s="47">
        <v>3961.0</v>
      </c>
      <c r="B3963" s="43" t="s">
        <v>59</v>
      </c>
    </row>
    <row r="3964" ht="15.75" customHeight="1">
      <c r="A3964" s="47">
        <v>3962.0</v>
      </c>
      <c r="B3964" s="43" t="s">
        <v>58</v>
      </c>
    </row>
    <row r="3965" ht="15.75" customHeight="1">
      <c r="A3965" s="47">
        <v>3963.0</v>
      </c>
      <c r="B3965" s="43" t="s">
        <v>59</v>
      </c>
    </row>
    <row r="3966" ht="15.75" customHeight="1">
      <c r="A3966" s="47">
        <v>3964.0</v>
      </c>
      <c r="B3966" s="43" t="s">
        <v>65</v>
      </c>
    </row>
    <row r="3967" ht="15.75" customHeight="1">
      <c r="A3967" s="47">
        <v>3965.0</v>
      </c>
      <c r="B3967" s="43" t="s">
        <v>65</v>
      </c>
    </row>
    <row r="3968" ht="15.75" customHeight="1">
      <c r="A3968" s="47">
        <v>3966.0</v>
      </c>
      <c r="B3968" s="43" t="s">
        <v>63</v>
      </c>
    </row>
    <row r="3969" ht="15.75" customHeight="1">
      <c r="A3969" s="47">
        <v>3967.0</v>
      </c>
      <c r="B3969" s="43" t="s">
        <v>64</v>
      </c>
    </row>
    <row r="3970" ht="15.75" customHeight="1">
      <c r="A3970" s="47">
        <v>3968.0</v>
      </c>
      <c r="B3970" s="43" t="s">
        <v>59</v>
      </c>
    </row>
    <row r="3971" ht="15.75" customHeight="1">
      <c r="A3971" s="47">
        <v>3969.0</v>
      </c>
      <c r="B3971" s="43" t="s">
        <v>64</v>
      </c>
    </row>
    <row r="3972" ht="15.75" customHeight="1">
      <c r="A3972" s="47">
        <v>3970.0</v>
      </c>
      <c r="B3972" s="43" t="s">
        <v>58</v>
      </c>
    </row>
    <row r="3973" ht="15.75" customHeight="1">
      <c r="A3973" s="47">
        <v>3971.0</v>
      </c>
      <c r="B3973" s="43" t="s">
        <v>63</v>
      </c>
    </row>
    <row r="3974" ht="15.75" customHeight="1">
      <c r="A3974" s="47">
        <v>3972.0</v>
      </c>
      <c r="B3974" s="43" t="s">
        <v>65</v>
      </c>
    </row>
    <row r="3975" ht="15.75" customHeight="1">
      <c r="A3975" s="47">
        <v>3973.0</v>
      </c>
      <c r="B3975" s="43" t="s">
        <v>64</v>
      </c>
    </row>
    <row r="3976" ht="15.75" customHeight="1">
      <c r="A3976" s="47">
        <v>3974.0</v>
      </c>
      <c r="B3976" s="43" t="s">
        <v>63</v>
      </c>
    </row>
    <row r="3977" ht="15.75" customHeight="1">
      <c r="A3977" s="47">
        <v>3975.0</v>
      </c>
      <c r="B3977" s="43" t="s">
        <v>65</v>
      </c>
    </row>
    <row r="3978" ht="15.75" customHeight="1">
      <c r="A3978" s="47">
        <v>3976.0</v>
      </c>
      <c r="B3978" s="43" t="s">
        <v>65</v>
      </c>
    </row>
    <row r="3979" ht="15.75" customHeight="1">
      <c r="A3979" s="47">
        <v>3977.0</v>
      </c>
      <c r="B3979" s="43" t="s">
        <v>59</v>
      </c>
    </row>
    <row r="3980" ht="15.75" customHeight="1">
      <c r="A3980" s="47">
        <v>3978.0</v>
      </c>
      <c r="B3980" s="43" t="s">
        <v>64</v>
      </c>
    </row>
    <row r="3981" ht="15.75" customHeight="1">
      <c r="A3981" s="47">
        <v>3979.0</v>
      </c>
      <c r="B3981" s="43" t="s">
        <v>63</v>
      </c>
    </row>
    <row r="3982" ht="15.75" customHeight="1">
      <c r="A3982" s="47">
        <v>3980.0</v>
      </c>
      <c r="B3982" s="43" t="s">
        <v>64</v>
      </c>
    </row>
    <row r="3983" ht="15.75" customHeight="1">
      <c r="A3983" s="47">
        <v>3981.0</v>
      </c>
      <c r="B3983" s="43" t="s">
        <v>64</v>
      </c>
    </row>
    <row r="3984" ht="15.75" customHeight="1">
      <c r="A3984" s="47">
        <v>3982.0</v>
      </c>
      <c r="B3984" s="43" t="s">
        <v>64</v>
      </c>
    </row>
    <row r="3985" ht="15.75" customHeight="1">
      <c r="A3985" s="47">
        <v>3983.0</v>
      </c>
      <c r="B3985" s="43" t="s">
        <v>65</v>
      </c>
    </row>
    <row r="3986" ht="15.75" customHeight="1">
      <c r="A3986" s="47">
        <v>3984.0</v>
      </c>
      <c r="B3986" s="43" t="s">
        <v>65</v>
      </c>
    </row>
    <row r="3987" ht="15.75" customHeight="1">
      <c r="A3987" s="47">
        <v>3985.0</v>
      </c>
      <c r="B3987" s="43" t="s">
        <v>59</v>
      </c>
    </row>
    <row r="3988" ht="15.75" customHeight="1">
      <c r="A3988" s="47">
        <v>3986.0</v>
      </c>
      <c r="B3988" s="43" t="s">
        <v>65</v>
      </c>
    </row>
    <row r="3989" ht="15.75" customHeight="1">
      <c r="A3989" s="47">
        <v>3987.0</v>
      </c>
      <c r="B3989" s="43" t="s">
        <v>64</v>
      </c>
    </row>
    <row r="3990" ht="15.75" customHeight="1">
      <c r="A3990" s="47">
        <v>3988.0</v>
      </c>
      <c r="B3990" s="43" t="s">
        <v>65</v>
      </c>
    </row>
    <row r="3991" ht="15.75" customHeight="1">
      <c r="A3991" s="47">
        <v>3989.0</v>
      </c>
      <c r="B3991" s="43" t="s">
        <v>65</v>
      </c>
    </row>
    <row r="3992" ht="15.75" customHeight="1">
      <c r="A3992" s="47">
        <v>3990.0</v>
      </c>
      <c r="B3992" s="43" t="s">
        <v>65</v>
      </c>
    </row>
    <row r="3993" ht="15.75" customHeight="1">
      <c r="A3993" s="47">
        <v>3991.0</v>
      </c>
      <c r="B3993" s="43" t="s">
        <v>64</v>
      </c>
    </row>
    <row r="3994" ht="15.75" customHeight="1">
      <c r="A3994" s="47">
        <v>3992.0</v>
      </c>
      <c r="B3994" s="43" t="s">
        <v>64</v>
      </c>
    </row>
    <row r="3995" ht="15.75" customHeight="1">
      <c r="A3995" s="47">
        <v>3993.0</v>
      </c>
      <c r="B3995" s="43" t="s">
        <v>63</v>
      </c>
    </row>
    <row r="3996" ht="15.75" customHeight="1">
      <c r="A3996" s="47">
        <v>3994.0</v>
      </c>
      <c r="B3996" s="43" t="s">
        <v>65</v>
      </c>
    </row>
    <row r="3997" ht="15.75" customHeight="1">
      <c r="A3997" s="47">
        <v>3995.0</v>
      </c>
      <c r="B3997" s="43" t="s">
        <v>64</v>
      </c>
    </row>
    <row r="3998" ht="15.75" customHeight="1">
      <c r="A3998" s="47">
        <v>3996.0</v>
      </c>
      <c r="B3998" s="43" t="s">
        <v>64</v>
      </c>
    </row>
    <row r="3999" ht="15.75" customHeight="1">
      <c r="A3999" s="47">
        <v>3997.0</v>
      </c>
      <c r="B3999" s="43" t="s">
        <v>66</v>
      </c>
    </row>
    <row r="4000" ht="15.75" customHeight="1">
      <c r="A4000" s="47">
        <v>3998.0</v>
      </c>
      <c r="B4000" s="43" t="s">
        <v>64</v>
      </c>
    </row>
    <row r="4001" ht="15.75" customHeight="1">
      <c r="A4001" s="47">
        <v>3999.0</v>
      </c>
      <c r="B4001" s="43" t="s">
        <v>65</v>
      </c>
    </row>
    <row r="4002" ht="15.75" customHeight="1">
      <c r="A4002" s="47">
        <v>4000.0</v>
      </c>
      <c r="B4002" s="43" t="s">
        <v>64</v>
      </c>
    </row>
    <row r="4003" ht="15.75" customHeight="1">
      <c r="A4003" s="47">
        <v>4001.0</v>
      </c>
      <c r="B4003" s="43" t="s">
        <v>59</v>
      </c>
    </row>
    <row r="4004" ht="15.75" customHeight="1">
      <c r="A4004" s="47">
        <v>4002.0</v>
      </c>
      <c r="B4004" s="43" t="s">
        <v>63</v>
      </c>
    </row>
    <row r="4005" ht="15.75" customHeight="1">
      <c r="A4005" s="47">
        <v>4003.0</v>
      </c>
      <c r="B4005" s="43" t="s">
        <v>65</v>
      </c>
    </row>
    <row r="4006" ht="15.75" customHeight="1">
      <c r="A4006" s="47">
        <v>4004.0</v>
      </c>
      <c r="B4006" s="43" t="s">
        <v>63</v>
      </c>
    </row>
    <row r="4007" ht="15.75" customHeight="1">
      <c r="A4007" s="47">
        <v>4005.0</v>
      </c>
      <c r="B4007" s="43" t="s">
        <v>63</v>
      </c>
    </row>
    <row r="4008" ht="15.75" customHeight="1">
      <c r="A4008" s="47">
        <v>4006.0</v>
      </c>
      <c r="B4008" s="43" t="s">
        <v>65</v>
      </c>
    </row>
    <row r="4009" ht="15.75" customHeight="1">
      <c r="A4009" s="47">
        <v>4007.0</v>
      </c>
      <c r="B4009" s="43" t="s">
        <v>64</v>
      </c>
    </row>
    <row r="4010" ht="15.75" customHeight="1">
      <c r="A4010" s="47">
        <v>4008.0</v>
      </c>
      <c r="B4010" s="43" t="s">
        <v>65</v>
      </c>
    </row>
    <row r="4011" ht="15.75" customHeight="1">
      <c r="A4011" s="47">
        <v>4009.0</v>
      </c>
      <c r="B4011" s="43" t="s">
        <v>64</v>
      </c>
    </row>
    <row r="4012" ht="15.75" customHeight="1">
      <c r="A4012" s="47">
        <v>4010.0</v>
      </c>
      <c r="B4012" s="43" t="s">
        <v>65</v>
      </c>
    </row>
    <row r="4013" ht="15.75" customHeight="1">
      <c r="A4013" s="47">
        <v>4011.0</v>
      </c>
      <c r="B4013" s="43" t="s">
        <v>63</v>
      </c>
    </row>
    <row r="4014" ht="15.75" customHeight="1">
      <c r="A4014" s="47">
        <v>4012.0</v>
      </c>
      <c r="B4014" s="43" t="s">
        <v>59</v>
      </c>
    </row>
    <row r="4015" ht="15.75" customHeight="1">
      <c r="A4015" s="47">
        <v>4013.0</v>
      </c>
      <c r="B4015" s="43" t="s">
        <v>64</v>
      </c>
    </row>
    <row r="4016" ht="15.75" customHeight="1">
      <c r="A4016" s="47">
        <v>4014.0</v>
      </c>
      <c r="B4016" s="43" t="s">
        <v>59</v>
      </c>
    </row>
    <row r="4017" ht="15.75" customHeight="1">
      <c r="A4017" s="47">
        <v>4015.0</v>
      </c>
      <c r="B4017" s="43" t="s">
        <v>65</v>
      </c>
    </row>
    <row r="4018" ht="15.75" customHeight="1">
      <c r="A4018" s="47">
        <v>4016.0</v>
      </c>
      <c r="B4018" s="43" t="s">
        <v>65</v>
      </c>
    </row>
    <row r="4019" ht="15.75" customHeight="1">
      <c r="A4019" s="47">
        <v>4017.0</v>
      </c>
      <c r="B4019" s="43" t="s">
        <v>64</v>
      </c>
    </row>
    <row r="4020" ht="15.75" customHeight="1">
      <c r="A4020" s="47">
        <v>4018.0</v>
      </c>
      <c r="B4020" s="43" t="s">
        <v>64</v>
      </c>
    </row>
    <row r="4021" ht="15.75" customHeight="1">
      <c r="A4021" s="47">
        <v>4019.0</v>
      </c>
      <c r="B4021" s="43" t="s">
        <v>64</v>
      </c>
    </row>
    <row r="4022" ht="15.75" customHeight="1">
      <c r="A4022" s="47">
        <v>4020.0</v>
      </c>
      <c r="B4022" s="43" t="s">
        <v>58</v>
      </c>
    </row>
    <row r="4023" ht="15.75" customHeight="1">
      <c r="A4023" s="47">
        <v>4021.0</v>
      </c>
      <c r="B4023" s="43" t="s">
        <v>65</v>
      </c>
    </row>
    <row r="4024" ht="15.75" customHeight="1">
      <c r="A4024" s="47">
        <v>4022.0</v>
      </c>
      <c r="B4024" s="43" t="s">
        <v>59</v>
      </c>
    </row>
    <row r="4025" ht="15.75" customHeight="1">
      <c r="A4025" s="47">
        <v>4023.0</v>
      </c>
      <c r="B4025" s="43" t="s">
        <v>61</v>
      </c>
    </row>
    <row r="4026" ht="15.75" customHeight="1">
      <c r="A4026" s="47">
        <v>4024.0</v>
      </c>
      <c r="B4026" s="43" t="s">
        <v>59</v>
      </c>
    </row>
    <row r="4027" ht="15.75" customHeight="1">
      <c r="A4027" s="47">
        <v>4025.0</v>
      </c>
      <c r="B4027" s="43" t="s">
        <v>63</v>
      </c>
    </row>
    <row r="4028" ht="15.75" customHeight="1">
      <c r="A4028" s="47">
        <v>4026.0</v>
      </c>
      <c r="B4028" s="43" t="s">
        <v>59</v>
      </c>
    </row>
    <row r="4029" ht="15.75" customHeight="1">
      <c r="A4029" s="47">
        <v>4027.0</v>
      </c>
      <c r="B4029" s="43" t="s">
        <v>59</v>
      </c>
    </row>
    <row r="4030" ht="15.75" customHeight="1">
      <c r="A4030" s="47">
        <v>4028.0</v>
      </c>
      <c r="B4030" s="43" t="s">
        <v>59</v>
      </c>
    </row>
    <row r="4031" ht="15.75" customHeight="1">
      <c r="A4031" s="47">
        <v>4029.0</v>
      </c>
      <c r="B4031" s="43" t="s">
        <v>65</v>
      </c>
    </row>
    <row r="4032" ht="15.75" customHeight="1">
      <c r="A4032" s="47">
        <v>4030.0</v>
      </c>
      <c r="B4032" s="43" t="s">
        <v>64</v>
      </c>
    </row>
    <row r="4033" ht="15.75" customHeight="1">
      <c r="A4033" s="47">
        <v>4031.0</v>
      </c>
      <c r="B4033" s="43" t="s">
        <v>65</v>
      </c>
    </row>
    <row r="4034" ht="15.75" customHeight="1">
      <c r="A4034" s="47">
        <v>4032.0</v>
      </c>
      <c r="B4034" s="43" t="s">
        <v>63</v>
      </c>
    </row>
    <row r="4035" ht="15.75" customHeight="1">
      <c r="A4035" s="47">
        <v>4033.0</v>
      </c>
      <c r="B4035" s="43" t="s">
        <v>60</v>
      </c>
    </row>
    <row r="4036" ht="15.75" customHeight="1">
      <c r="A4036" s="47">
        <v>4034.0</v>
      </c>
      <c r="B4036" s="43" t="s">
        <v>64</v>
      </c>
    </row>
    <row r="4037" ht="15.75" customHeight="1">
      <c r="A4037" s="47">
        <v>4035.0</v>
      </c>
      <c r="B4037" s="43" t="s">
        <v>65</v>
      </c>
    </row>
    <row r="4038" ht="15.75" customHeight="1">
      <c r="A4038" s="47">
        <v>4036.0</v>
      </c>
      <c r="B4038" s="43" t="s">
        <v>59</v>
      </c>
    </row>
    <row r="4039" ht="15.75" customHeight="1">
      <c r="A4039" s="47">
        <v>4037.0</v>
      </c>
      <c r="B4039" s="43" t="s">
        <v>59</v>
      </c>
    </row>
    <row r="4040" ht="15.75" customHeight="1">
      <c r="A4040" s="47">
        <v>4038.0</v>
      </c>
      <c r="B4040" s="43" t="s">
        <v>65</v>
      </c>
    </row>
    <row r="4041" ht="15.75" customHeight="1">
      <c r="A4041" s="47">
        <v>4039.0</v>
      </c>
      <c r="B4041" s="43" t="s">
        <v>67</v>
      </c>
    </row>
    <row r="4042" ht="15.75" customHeight="1">
      <c r="A4042" s="47">
        <v>4040.0</v>
      </c>
      <c r="B4042" s="43" t="s">
        <v>65</v>
      </c>
    </row>
    <row r="4043" ht="15.75" customHeight="1">
      <c r="A4043" s="47">
        <v>4041.0</v>
      </c>
      <c r="B4043" s="43" t="s">
        <v>64</v>
      </c>
    </row>
    <row r="4044" ht="15.75" customHeight="1">
      <c r="A4044" s="47">
        <v>4042.0</v>
      </c>
      <c r="B4044" s="43" t="s">
        <v>64</v>
      </c>
    </row>
    <row r="4045" ht="15.75" customHeight="1">
      <c r="A4045" s="47">
        <v>4043.0</v>
      </c>
      <c r="B4045" s="43" t="s">
        <v>59</v>
      </c>
    </row>
    <row r="4046" ht="15.75" customHeight="1">
      <c r="A4046" s="47">
        <v>4044.0</v>
      </c>
      <c r="B4046" s="43" t="s">
        <v>64</v>
      </c>
    </row>
    <row r="4047" ht="15.75" customHeight="1">
      <c r="A4047" s="47">
        <v>4045.0</v>
      </c>
      <c r="B4047" s="43" t="s">
        <v>61</v>
      </c>
    </row>
    <row r="4048" ht="15.75" customHeight="1">
      <c r="A4048" s="47">
        <v>4046.0</v>
      </c>
      <c r="B4048" s="43" t="s">
        <v>59</v>
      </c>
    </row>
    <row r="4049" ht="15.75" customHeight="1">
      <c r="A4049" s="47">
        <v>4047.0</v>
      </c>
      <c r="B4049" s="43" t="s">
        <v>64</v>
      </c>
    </row>
    <row r="4050" ht="15.75" customHeight="1">
      <c r="A4050" s="47">
        <v>4048.0</v>
      </c>
      <c r="B4050" s="43" t="s">
        <v>65</v>
      </c>
    </row>
    <row r="4051" ht="15.75" customHeight="1">
      <c r="A4051" s="47">
        <v>4049.0</v>
      </c>
      <c r="B4051" s="43" t="s">
        <v>65</v>
      </c>
    </row>
    <row r="4052" ht="15.75" customHeight="1">
      <c r="A4052" s="47">
        <v>4050.0</v>
      </c>
      <c r="B4052" s="43" t="s">
        <v>59</v>
      </c>
    </row>
    <row r="4053" ht="15.75" customHeight="1">
      <c r="A4053" s="47">
        <v>4051.0</v>
      </c>
      <c r="B4053" s="43" t="s">
        <v>59</v>
      </c>
    </row>
    <row r="4054" ht="15.75" customHeight="1">
      <c r="A4054" s="47">
        <v>4052.0</v>
      </c>
      <c r="B4054" s="43" t="s">
        <v>64</v>
      </c>
    </row>
    <row r="4055" ht="15.75" customHeight="1">
      <c r="A4055" s="47">
        <v>4053.0</v>
      </c>
      <c r="B4055" s="43" t="s">
        <v>64</v>
      </c>
    </row>
    <row r="4056" ht="15.75" customHeight="1">
      <c r="A4056" s="47">
        <v>4054.0</v>
      </c>
      <c r="B4056" s="43" t="s">
        <v>59</v>
      </c>
    </row>
    <row r="4057" ht="15.75" customHeight="1">
      <c r="A4057" s="47">
        <v>4055.0</v>
      </c>
      <c r="B4057" s="43" t="s">
        <v>64</v>
      </c>
    </row>
    <row r="4058" ht="15.75" customHeight="1">
      <c r="A4058" s="47">
        <v>4056.0</v>
      </c>
      <c r="B4058" s="43" t="s">
        <v>59</v>
      </c>
    </row>
    <row r="4059" ht="15.75" customHeight="1">
      <c r="A4059" s="47">
        <v>4057.0</v>
      </c>
      <c r="B4059" s="43" t="s">
        <v>64</v>
      </c>
    </row>
    <row r="4060" ht="15.75" customHeight="1">
      <c r="A4060" s="47">
        <v>4058.0</v>
      </c>
      <c r="B4060" s="43" t="s">
        <v>64</v>
      </c>
    </row>
    <row r="4061" ht="15.75" customHeight="1">
      <c r="A4061" s="47">
        <v>4059.0</v>
      </c>
      <c r="B4061" s="43" t="s">
        <v>59</v>
      </c>
    </row>
    <row r="4062" ht="15.75" customHeight="1">
      <c r="A4062" s="47">
        <v>4060.0</v>
      </c>
      <c r="B4062" s="43" t="s">
        <v>59</v>
      </c>
    </row>
    <row r="4063" ht="15.75" customHeight="1">
      <c r="A4063" s="47">
        <v>4061.0</v>
      </c>
      <c r="B4063" s="43" t="s">
        <v>63</v>
      </c>
    </row>
    <row r="4064" ht="15.75" customHeight="1">
      <c r="A4064" s="47">
        <v>4062.0</v>
      </c>
      <c r="B4064" s="43" t="s">
        <v>64</v>
      </c>
    </row>
    <row r="4065" ht="15.75" customHeight="1">
      <c r="A4065" s="47">
        <v>4063.0</v>
      </c>
      <c r="B4065" s="43" t="s">
        <v>58</v>
      </c>
    </row>
    <row r="4066" ht="15.75" customHeight="1">
      <c r="A4066" s="47">
        <v>4064.0</v>
      </c>
      <c r="B4066" s="43" t="s">
        <v>64</v>
      </c>
    </row>
    <row r="4067" ht="15.75" customHeight="1">
      <c r="A4067" s="47">
        <v>4065.0</v>
      </c>
      <c r="B4067" s="43" t="s">
        <v>64</v>
      </c>
    </row>
    <row r="4068" ht="15.75" customHeight="1">
      <c r="A4068" s="47">
        <v>4066.0</v>
      </c>
      <c r="B4068" s="43" t="s">
        <v>59</v>
      </c>
    </row>
    <row r="4069" ht="15.75" customHeight="1">
      <c r="A4069" s="47">
        <v>4067.0</v>
      </c>
      <c r="B4069" s="43" t="s">
        <v>63</v>
      </c>
    </row>
    <row r="4070" ht="15.75" customHeight="1">
      <c r="A4070" s="47">
        <v>4068.0</v>
      </c>
      <c r="B4070" s="43" t="s">
        <v>64</v>
      </c>
    </row>
    <row r="4071" ht="15.75" customHeight="1">
      <c r="A4071" s="47">
        <v>4069.0</v>
      </c>
      <c r="B4071" s="43" t="s">
        <v>64</v>
      </c>
    </row>
    <row r="4072" ht="15.75" customHeight="1">
      <c r="A4072" s="47">
        <v>4070.0</v>
      </c>
      <c r="B4072" s="43" t="s">
        <v>64</v>
      </c>
    </row>
    <row r="4073" ht="15.75" customHeight="1">
      <c r="A4073" s="47">
        <v>4071.0</v>
      </c>
      <c r="B4073" s="43" t="s">
        <v>58</v>
      </c>
    </row>
    <row r="4074" ht="15.75" customHeight="1">
      <c r="A4074" s="47">
        <v>4072.0</v>
      </c>
      <c r="B4074" s="43" t="s">
        <v>65</v>
      </c>
    </row>
    <row r="4075" ht="15.75" customHeight="1">
      <c r="A4075" s="47">
        <v>4073.0</v>
      </c>
      <c r="B4075" s="43" t="s">
        <v>63</v>
      </c>
    </row>
    <row r="4076" ht="15.75" customHeight="1">
      <c r="A4076" s="47">
        <v>4074.0</v>
      </c>
      <c r="B4076" s="43" t="s">
        <v>63</v>
      </c>
    </row>
    <row r="4077" ht="15.75" customHeight="1">
      <c r="A4077" s="47">
        <v>4075.0</v>
      </c>
      <c r="B4077" s="43" t="s">
        <v>62</v>
      </c>
    </row>
    <row r="4078" ht="15.75" customHeight="1">
      <c r="A4078" s="47">
        <v>4076.0</v>
      </c>
      <c r="B4078" s="43" t="s">
        <v>65</v>
      </c>
    </row>
    <row r="4079" ht="15.75" customHeight="1">
      <c r="A4079" s="47">
        <v>4077.0</v>
      </c>
      <c r="B4079" s="43" t="s">
        <v>65</v>
      </c>
    </row>
    <row r="4080" ht="15.75" customHeight="1">
      <c r="A4080" s="47">
        <v>4078.0</v>
      </c>
      <c r="B4080" s="43" t="s">
        <v>65</v>
      </c>
    </row>
    <row r="4081" ht="15.75" customHeight="1">
      <c r="A4081" s="47">
        <v>4079.0</v>
      </c>
      <c r="B4081" s="43" t="s">
        <v>64</v>
      </c>
    </row>
    <row r="4082" ht="15.75" customHeight="1">
      <c r="A4082" s="47">
        <v>4080.0</v>
      </c>
      <c r="B4082" s="43" t="s">
        <v>65</v>
      </c>
    </row>
    <row r="4083" ht="15.75" customHeight="1">
      <c r="A4083" s="47">
        <v>4081.0</v>
      </c>
      <c r="B4083" s="43" t="s">
        <v>64</v>
      </c>
    </row>
    <row r="4084" ht="15.75" customHeight="1">
      <c r="A4084" s="47">
        <v>4082.0</v>
      </c>
      <c r="B4084" s="43" t="s">
        <v>64</v>
      </c>
    </row>
    <row r="4085" ht="15.75" customHeight="1">
      <c r="A4085" s="47">
        <v>4083.0</v>
      </c>
      <c r="B4085" s="43" t="s">
        <v>64</v>
      </c>
    </row>
    <row r="4086" ht="15.75" customHeight="1">
      <c r="A4086" s="47">
        <v>4084.0</v>
      </c>
      <c r="B4086" s="43" t="s">
        <v>59</v>
      </c>
    </row>
    <row r="4087" ht="15.75" customHeight="1">
      <c r="A4087" s="47">
        <v>4085.0</v>
      </c>
      <c r="B4087" s="43" t="s">
        <v>64</v>
      </c>
    </row>
    <row r="4088" ht="15.75" customHeight="1">
      <c r="A4088" s="47">
        <v>4086.0</v>
      </c>
      <c r="B4088" s="43" t="s">
        <v>65</v>
      </c>
    </row>
    <row r="4089" ht="15.75" customHeight="1">
      <c r="A4089" s="47">
        <v>4087.0</v>
      </c>
      <c r="B4089" s="43" t="s">
        <v>65</v>
      </c>
    </row>
    <row r="4090" ht="15.75" customHeight="1">
      <c r="A4090" s="47">
        <v>4088.0</v>
      </c>
      <c r="B4090" s="43" t="s">
        <v>64</v>
      </c>
    </row>
    <row r="4091" ht="15.75" customHeight="1">
      <c r="A4091" s="47">
        <v>4089.0</v>
      </c>
      <c r="B4091" s="43" t="s">
        <v>64</v>
      </c>
    </row>
    <row r="4092" ht="15.75" customHeight="1">
      <c r="A4092" s="47">
        <v>4090.0</v>
      </c>
      <c r="B4092" s="43" t="s">
        <v>63</v>
      </c>
    </row>
    <row r="4093" ht="15.75" customHeight="1">
      <c r="A4093" s="47">
        <v>4091.0</v>
      </c>
      <c r="B4093" s="43" t="s">
        <v>64</v>
      </c>
    </row>
    <row r="4094" ht="15.75" customHeight="1">
      <c r="A4094" s="47">
        <v>4092.0</v>
      </c>
      <c r="B4094" s="43" t="s">
        <v>59</v>
      </c>
    </row>
    <row r="4095" ht="15.75" customHeight="1">
      <c r="A4095" s="47">
        <v>4093.0</v>
      </c>
      <c r="B4095" s="43" t="s">
        <v>65</v>
      </c>
    </row>
    <row r="4096" ht="15.75" customHeight="1">
      <c r="A4096" s="47">
        <v>4094.0</v>
      </c>
      <c r="B4096" s="43" t="s">
        <v>64</v>
      </c>
    </row>
    <row r="4097" ht="15.75" customHeight="1">
      <c r="A4097" s="47">
        <v>4095.0</v>
      </c>
      <c r="B4097" s="43" t="s">
        <v>66</v>
      </c>
    </row>
    <row r="4098" ht="15.75" customHeight="1">
      <c r="A4098" s="47">
        <v>4096.0</v>
      </c>
      <c r="B4098" s="43" t="s">
        <v>65</v>
      </c>
    </row>
    <row r="4099" ht="15.75" customHeight="1">
      <c r="A4099" s="47">
        <v>4097.0</v>
      </c>
      <c r="B4099" s="43" t="s">
        <v>64</v>
      </c>
    </row>
    <row r="4100" ht="15.75" customHeight="1">
      <c r="A4100" s="47">
        <v>4098.0</v>
      </c>
      <c r="B4100" s="43" t="s">
        <v>58</v>
      </c>
    </row>
    <row r="4101" ht="15.75" customHeight="1">
      <c r="A4101" s="47">
        <v>4099.0</v>
      </c>
      <c r="B4101" s="43" t="s">
        <v>59</v>
      </c>
    </row>
    <row r="4102" ht="15.75" customHeight="1">
      <c r="A4102" s="47">
        <v>4100.0</v>
      </c>
      <c r="B4102" s="43" t="s">
        <v>64</v>
      </c>
    </row>
    <row r="4103" ht="15.75" customHeight="1">
      <c r="A4103" s="47">
        <v>4101.0</v>
      </c>
      <c r="B4103" s="43" t="s">
        <v>64</v>
      </c>
    </row>
    <row r="4104" ht="15.75" customHeight="1">
      <c r="A4104" s="47">
        <v>4102.0</v>
      </c>
      <c r="B4104" s="43" t="s">
        <v>64</v>
      </c>
    </row>
    <row r="4105" ht="15.75" customHeight="1">
      <c r="A4105" s="47">
        <v>4103.0</v>
      </c>
      <c r="B4105" s="43" t="s">
        <v>65</v>
      </c>
    </row>
    <row r="4106" ht="15.75" customHeight="1">
      <c r="A4106" s="47">
        <v>4104.0</v>
      </c>
      <c r="B4106" s="43" t="s">
        <v>58</v>
      </c>
    </row>
    <row r="4107" ht="15.75" customHeight="1">
      <c r="A4107" s="47">
        <v>4105.0</v>
      </c>
      <c r="B4107" s="43" t="s">
        <v>65</v>
      </c>
    </row>
    <row r="4108" ht="15.75" customHeight="1">
      <c r="A4108" s="47">
        <v>4106.0</v>
      </c>
      <c r="B4108" s="43" t="s">
        <v>64</v>
      </c>
    </row>
    <row r="4109" ht="15.75" customHeight="1">
      <c r="A4109" s="47">
        <v>4107.0</v>
      </c>
      <c r="B4109" s="43" t="s">
        <v>64</v>
      </c>
    </row>
    <row r="4110" ht="15.75" customHeight="1">
      <c r="A4110" s="47">
        <v>4108.0</v>
      </c>
      <c r="B4110" s="43" t="s">
        <v>63</v>
      </c>
    </row>
    <row r="4111" ht="15.75" customHeight="1">
      <c r="A4111" s="47">
        <v>4109.0</v>
      </c>
      <c r="B4111" s="43" t="s">
        <v>64</v>
      </c>
    </row>
    <row r="4112" ht="15.75" customHeight="1">
      <c r="A4112" s="47">
        <v>4110.0</v>
      </c>
      <c r="B4112" s="43" t="s">
        <v>65</v>
      </c>
    </row>
    <row r="4113" ht="15.75" customHeight="1">
      <c r="A4113" s="47">
        <v>4111.0</v>
      </c>
      <c r="B4113" s="43" t="s">
        <v>64</v>
      </c>
    </row>
    <row r="4114" ht="15.75" customHeight="1">
      <c r="A4114" s="47">
        <v>4112.0</v>
      </c>
      <c r="B4114" s="43" t="s">
        <v>63</v>
      </c>
    </row>
    <row r="4115" ht="15.75" customHeight="1">
      <c r="A4115" s="47">
        <v>4113.0</v>
      </c>
      <c r="B4115" s="43" t="s">
        <v>62</v>
      </c>
    </row>
    <row r="4116" ht="15.75" customHeight="1">
      <c r="A4116" s="47">
        <v>4114.0</v>
      </c>
      <c r="B4116" s="43" t="s">
        <v>65</v>
      </c>
    </row>
    <row r="4117" ht="15.75" customHeight="1">
      <c r="A4117" s="47">
        <v>4115.0</v>
      </c>
      <c r="B4117" s="43" t="s">
        <v>61</v>
      </c>
    </row>
    <row r="4118" ht="15.75" customHeight="1">
      <c r="A4118" s="47">
        <v>4116.0</v>
      </c>
      <c r="B4118" s="43" t="s">
        <v>63</v>
      </c>
    </row>
    <row r="4119" ht="15.75" customHeight="1">
      <c r="A4119" s="47">
        <v>4117.0</v>
      </c>
      <c r="B4119" s="43" t="s">
        <v>65</v>
      </c>
    </row>
    <row r="4120" ht="15.75" customHeight="1">
      <c r="A4120" s="47">
        <v>4118.0</v>
      </c>
      <c r="B4120" s="43" t="s">
        <v>65</v>
      </c>
    </row>
    <row r="4121" ht="15.75" customHeight="1">
      <c r="A4121" s="47">
        <v>4119.0</v>
      </c>
      <c r="B4121" s="43" t="s">
        <v>65</v>
      </c>
    </row>
    <row r="4122" ht="15.75" customHeight="1">
      <c r="A4122" s="47">
        <v>4120.0</v>
      </c>
      <c r="B4122" s="43" t="s">
        <v>62</v>
      </c>
    </row>
    <row r="4123" ht="15.75" customHeight="1">
      <c r="A4123" s="47">
        <v>4121.0</v>
      </c>
      <c r="B4123" s="43" t="s">
        <v>64</v>
      </c>
    </row>
    <row r="4124" ht="15.75" customHeight="1">
      <c r="A4124" s="47">
        <v>4122.0</v>
      </c>
      <c r="B4124" s="43" t="s">
        <v>59</v>
      </c>
    </row>
    <row r="4125" ht="15.75" customHeight="1">
      <c r="A4125" s="47">
        <v>4123.0</v>
      </c>
      <c r="B4125" s="43" t="s">
        <v>63</v>
      </c>
    </row>
    <row r="4126" ht="15.75" customHeight="1">
      <c r="A4126" s="47">
        <v>4124.0</v>
      </c>
      <c r="B4126" s="43" t="s">
        <v>64</v>
      </c>
    </row>
    <row r="4127" ht="15.75" customHeight="1">
      <c r="A4127" s="47">
        <v>4125.0</v>
      </c>
      <c r="B4127" s="43" t="s">
        <v>65</v>
      </c>
    </row>
    <row r="4128" ht="15.75" customHeight="1">
      <c r="A4128" s="47">
        <v>4126.0</v>
      </c>
      <c r="B4128" s="43" t="s">
        <v>65</v>
      </c>
    </row>
    <row r="4129" ht="15.75" customHeight="1">
      <c r="A4129" s="47">
        <v>4127.0</v>
      </c>
      <c r="B4129" s="43" t="s">
        <v>64</v>
      </c>
    </row>
    <row r="4130" ht="15.75" customHeight="1">
      <c r="A4130" s="47">
        <v>4128.0</v>
      </c>
      <c r="B4130" s="43" t="s">
        <v>64</v>
      </c>
    </row>
    <row r="4131" ht="15.75" customHeight="1">
      <c r="A4131" s="47">
        <v>4129.0</v>
      </c>
      <c r="B4131" s="43" t="s">
        <v>61</v>
      </c>
    </row>
    <row r="4132" ht="15.75" customHeight="1">
      <c r="A4132" s="47">
        <v>4130.0</v>
      </c>
      <c r="B4132" s="43" t="s">
        <v>59</v>
      </c>
    </row>
    <row r="4133" ht="15.75" customHeight="1">
      <c r="A4133" s="47">
        <v>4131.0</v>
      </c>
      <c r="B4133" s="43" t="s">
        <v>65</v>
      </c>
    </row>
    <row r="4134" ht="15.75" customHeight="1">
      <c r="A4134" s="47">
        <v>4132.0</v>
      </c>
      <c r="B4134" s="43" t="s">
        <v>59</v>
      </c>
    </row>
    <row r="4135" ht="15.75" customHeight="1">
      <c r="A4135" s="47">
        <v>4133.0</v>
      </c>
      <c r="B4135" s="43" t="s">
        <v>63</v>
      </c>
    </row>
    <row r="4136" ht="15.75" customHeight="1">
      <c r="A4136" s="47">
        <v>4134.0</v>
      </c>
      <c r="B4136" s="43" t="s">
        <v>65</v>
      </c>
    </row>
    <row r="4137" ht="15.75" customHeight="1">
      <c r="A4137" s="47">
        <v>4135.0</v>
      </c>
      <c r="B4137" s="43" t="s">
        <v>64</v>
      </c>
    </row>
    <row r="4138" ht="15.75" customHeight="1">
      <c r="A4138" s="47">
        <v>4136.0</v>
      </c>
      <c r="B4138" s="43" t="s">
        <v>66</v>
      </c>
    </row>
    <row r="4139" ht="15.75" customHeight="1">
      <c r="A4139" s="47">
        <v>4137.0</v>
      </c>
      <c r="B4139" s="43" t="s">
        <v>64</v>
      </c>
    </row>
    <row r="4140" ht="15.75" customHeight="1">
      <c r="A4140" s="47">
        <v>4138.0</v>
      </c>
      <c r="B4140" s="43" t="s">
        <v>66</v>
      </c>
    </row>
    <row r="4141" ht="15.75" customHeight="1">
      <c r="A4141" s="47">
        <v>4139.0</v>
      </c>
      <c r="B4141" s="43" t="s">
        <v>64</v>
      </c>
    </row>
    <row r="4142" ht="15.75" customHeight="1">
      <c r="A4142" s="47">
        <v>4140.0</v>
      </c>
      <c r="B4142" s="43" t="s">
        <v>64</v>
      </c>
    </row>
    <row r="4143" ht="15.75" customHeight="1">
      <c r="A4143" s="47">
        <v>4141.0</v>
      </c>
      <c r="B4143" s="43" t="s">
        <v>64</v>
      </c>
    </row>
    <row r="4144" ht="15.75" customHeight="1">
      <c r="A4144" s="47">
        <v>4142.0</v>
      </c>
      <c r="B4144" s="43" t="s">
        <v>65</v>
      </c>
    </row>
    <row r="4145" ht="15.75" customHeight="1">
      <c r="A4145" s="47">
        <v>4143.0</v>
      </c>
      <c r="B4145" s="43" t="s">
        <v>64</v>
      </c>
    </row>
    <row r="4146" ht="15.75" customHeight="1">
      <c r="A4146" s="47">
        <v>4144.0</v>
      </c>
      <c r="B4146" s="43" t="s">
        <v>59</v>
      </c>
    </row>
    <row r="4147" ht="15.75" customHeight="1">
      <c r="A4147" s="47">
        <v>4145.0</v>
      </c>
      <c r="B4147" s="43" t="s">
        <v>64</v>
      </c>
    </row>
    <row r="4148" ht="15.75" customHeight="1">
      <c r="A4148" s="47">
        <v>4146.0</v>
      </c>
      <c r="B4148" s="43" t="s">
        <v>64</v>
      </c>
    </row>
    <row r="4149" ht="15.75" customHeight="1">
      <c r="A4149" s="47">
        <v>4147.0</v>
      </c>
      <c r="B4149" s="43" t="s">
        <v>65</v>
      </c>
    </row>
    <row r="4150" ht="15.75" customHeight="1">
      <c r="A4150" s="47">
        <v>4148.0</v>
      </c>
      <c r="B4150" s="43" t="s">
        <v>65</v>
      </c>
    </row>
    <row r="4151" ht="15.75" customHeight="1">
      <c r="A4151" s="47">
        <v>4149.0</v>
      </c>
      <c r="B4151" s="43" t="s">
        <v>64</v>
      </c>
    </row>
    <row r="4152" ht="15.75" customHeight="1">
      <c r="A4152" s="47">
        <v>4150.0</v>
      </c>
      <c r="B4152" s="43" t="s">
        <v>63</v>
      </c>
    </row>
    <row r="4153" ht="15.75" customHeight="1">
      <c r="A4153" s="47">
        <v>4151.0</v>
      </c>
      <c r="B4153" s="43" t="s">
        <v>65</v>
      </c>
    </row>
    <row r="4154" ht="15.75" customHeight="1">
      <c r="A4154" s="47">
        <v>4152.0</v>
      </c>
      <c r="B4154" s="43" t="s">
        <v>59</v>
      </c>
    </row>
    <row r="4155" ht="15.75" customHeight="1">
      <c r="A4155" s="47">
        <v>4153.0</v>
      </c>
      <c r="B4155" s="43" t="s">
        <v>62</v>
      </c>
    </row>
    <row r="4156" ht="15.75" customHeight="1">
      <c r="A4156" s="47">
        <v>4154.0</v>
      </c>
      <c r="B4156" s="43" t="s">
        <v>59</v>
      </c>
    </row>
    <row r="4157" ht="15.75" customHeight="1">
      <c r="A4157" s="47">
        <v>4155.0</v>
      </c>
      <c r="B4157" s="43" t="s">
        <v>64</v>
      </c>
    </row>
    <row r="4158" ht="15.75" customHeight="1">
      <c r="A4158" s="47">
        <v>4156.0</v>
      </c>
      <c r="B4158" s="43" t="s">
        <v>63</v>
      </c>
    </row>
    <row r="4159" ht="15.75" customHeight="1">
      <c r="A4159" s="47">
        <v>4157.0</v>
      </c>
      <c r="B4159" s="43" t="s">
        <v>65</v>
      </c>
    </row>
    <row r="4160" ht="15.75" customHeight="1">
      <c r="A4160" s="47">
        <v>4158.0</v>
      </c>
      <c r="B4160" s="43" t="s">
        <v>59</v>
      </c>
    </row>
    <row r="4161" ht="15.75" customHeight="1">
      <c r="A4161" s="47">
        <v>4159.0</v>
      </c>
      <c r="B4161" s="43" t="s">
        <v>65</v>
      </c>
    </row>
    <row r="4162" ht="15.75" customHeight="1">
      <c r="A4162" s="47">
        <v>4160.0</v>
      </c>
      <c r="B4162" s="43" t="s">
        <v>65</v>
      </c>
    </row>
    <row r="4163" ht="15.75" customHeight="1">
      <c r="A4163" s="47">
        <v>4161.0</v>
      </c>
      <c r="B4163" s="43" t="s">
        <v>65</v>
      </c>
    </row>
    <row r="4164" ht="15.75" customHeight="1">
      <c r="A4164" s="47">
        <v>4162.0</v>
      </c>
      <c r="B4164" s="43" t="s">
        <v>59</v>
      </c>
    </row>
    <row r="4165" ht="15.75" customHeight="1">
      <c r="A4165" s="47">
        <v>4163.0</v>
      </c>
      <c r="B4165" s="43" t="s">
        <v>64</v>
      </c>
    </row>
    <row r="4166" ht="15.75" customHeight="1">
      <c r="A4166" s="47">
        <v>4164.0</v>
      </c>
      <c r="B4166" s="43" t="s">
        <v>66</v>
      </c>
    </row>
    <row r="4167" ht="15.75" customHeight="1">
      <c r="A4167" s="47">
        <v>4165.0</v>
      </c>
      <c r="B4167" s="43" t="s">
        <v>64</v>
      </c>
    </row>
    <row r="4168" ht="15.75" customHeight="1">
      <c r="A4168" s="47">
        <v>4166.0</v>
      </c>
      <c r="B4168" s="43" t="s">
        <v>64</v>
      </c>
    </row>
    <row r="4169" ht="15.75" customHeight="1">
      <c r="A4169" s="47">
        <v>4167.0</v>
      </c>
      <c r="B4169" s="43" t="s">
        <v>59</v>
      </c>
    </row>
    <row r="4170" ht="15.75" customHeight="1">
      <c r="A4170" s="47">
        <v>4168.0</v>
      </c>
      <c r="B4170" s="43" t="s">
        <v>64</v>
      </c>
    </row>
    <row r="4171" ht="15.75" customHeight="1">
      <c r="A4171" s="47">
        <v>4169.0</v>
      </c>
      <c r="B4171" s="43" t="s">
        <v>59</v>
      </c>
    </row>
    <row r="4172" ht="15.75" customHeight="1">
      <c r="A4172" s="47">
        <v>4170.0</v>
      </c>
      <c r="B4172" s="43" t="s">
        <v>66</v>
      </c>
    </row>
    <row r="4173" ht="15.75" customHeight="1">
      <c r="A4173" s="47">
        <v>4171.0</v>
      </c>
      <c r="B4173" s="43" t="s">
        <v>65</v>
      </c>
    </row>
    <row r="4174" ht="15.75" customHeight="1">
      <c r="A4174" s="47">
        <v>4172.0</v>
      </c>
      <c r="B4174" s="43" t="s">
        <v>65</v>
      </c>
    </row>
    <row r="4175" ht="15.75" customHeight="1">
      <c r="A4175" s="47">
        <v>4173.0</v>
      </c>
      <c r="B4175" s="43" t="s">
        <v>63</v>
      </c>
    </row>
    <row r="4176" ht="15.75" customHeight="1">
      <c r="A4176" s="47">
        <v>4174.0</v>
      </c>
      <c r="B4176" s="43" t="s">
        <v>58</v>
      </c>
    </row>
    <row r="4177" ht="15.75" customHeight="1">
      <c r="A4177" s="47">
        <v>4175.0</v>
      </c>
      <c r="B4177" s="43" t="s">
        <v>65</v>
      </c>
    </row>
    <row r="4178" ht="15.75" customHeight="1">
      <c r="A4178" s="47">
        <v>4176.0</v>
      </c>
      <c r="B4178" s="43" t="s">
        <v>64</v>
      </c>
    </row>
    <row r="4179" ht="15.75" customHeight="1">
      <c r="A4179" s="47">
        <v>4177.0</v>
      </c>
      <c r="B4179" s="43" t="s">
        <v>64</v>
      </c>
    </row>
    <row r="4180" ht="15.75" customHeight="1">
      <c r="A4180" s="47">
        <v>4178.0</v>
      </c>
      <c r="B4180" s="43" t="s">
        <v>64</v>
      </c>
    </row>
    <row r="4181" ht="15.75" customHeight="1">
      <c r="A4181" s="47">
        <v>4179.0</v>
      </c>
      <c r="B4181" s="43" t="s">
        <v>63</v>
      </c>
    </row>
    <row r="4182" ht="15.75" customHeight="1">
      <c r="A4182" s="47">
        <v>4180.0</v>
      </c>
      <c r="B4182" s="43" t="s">
        <v>64</v>
      </c>
    </row>
    <row r="4183" ht="15.75" customHeight="1">
      <c r="A4183" s="47">
        <v>4181.0</v>
      </c>
      <c r="B4183" s="43" t="s">
        <v>63</v>
      </c>
    </row>
    <row r="4184" ht="15.75" customHeight="1">
      <c r="A4184" s="47">
        <v>4182.0</v>
      </c>
      <c r="B4184" s="43" t="s">
        <v>61</v>
      </c>
    </row>
    <row r="4185" ht="15.75" customHeight="1">
      <c r="A4185" s="47">
        <v>4183.0</v>
      </c>
      <c r="B4185" s="43" t="s">
        <v>65</v>
      </c>
    </row>
    <row r="4186" ht="15.75" customHeight="1">
      <c r="A4186" s="47">
        <v>4184.0</v>
      </c>
      <c r="B4186" s="43" t="s">
        <v>63</v>
      </c>
    </row>
    <row r="4187" ht="15.75" customHeight="1">
      <c r="A4187" s="47">
        <v>4185.0</v>
      </c>
      <c r="B4187" s="43" t="s">
        <v>64</v>
      </c>
    </row>
    <row r="4188" ht="15.75" customHeight="1">
      <c r="A4188" s="47">
        <v>4186.0</v>
      </c>
      <c r="B4188" s="43" t="s">
        <v>64</v>
      </c>
    </row>
    <row r="4189" ht="15.75" customHeight="1">
      <c r="A4189" s="47">
        <v>4187.0</v>
      </c>
      <c r="B4189" s="43" t="s">
        <v>59</v>
      </c>
    </row>
    <row r="4190" ht="15.75" customHeight="1">
      <c r="A4190" s="47">
        <v>4188.0</v>
      </c>
      <c r="B4190" s="43" t="s">
        <v>64</v>
      </c>
    </row>
    <row r="4191" ht="15.75" customHeight="1">
      <c r="A4191" s="47">
        <v>4189.0</v>
      </c>
      <c r="B4191" s="43" t="s">
        <v>64</v>
      </c>
    </row>
    <row r="4192" ht="15.75" customHeight="1">
      <c r="A4192" s="47">
        <v>4190.0</v>
      </c>
      <c r="B4192" s="43" t="s">
        <v>64</v>
      </c>
    </row>
    <row r="4193" ht="15.75" customHeight="1">
      <c r="A4193" s="47">
        <v>4191.0</v>
      </c>
      <c r="B4193" s="43" t="s">
        <v>64</v>
      </c>
    </row>
    <row r="4194" ht="15.75" customHeight="1">
      <c r="A4194" s="47">
        <v>4192.0</v>
      </c>
      <c r="B4194" s="43" t="s">
        <v>65</v>
      </c>
    </row>
    <row r="4195" ht="15.75" customHeight="1">
      <c r="A4195" s="47">
        <v>4193.0</v>
      </c>
      <c r="B4195" s="43" t="s">
        <v>59</v>
      </c>
    </row>
    <row r="4196" ht="15.75" customHeight="1">
      <c r="A4196" s="47">
        <v>4194.0</v>
      </c>
      <c r="B4196" s="43" t="s">
        <v>64</v>
      </c>
    </row>
    <row r="4197" ht="15.75" customHeight="1">
      <c r="A4197" s="47">
        <v>4195.0</v>
      </c>
      <c r="B4197" s="43" t="s">
        <v>64</v>
      </c>
    </row>
    <row r="4198" ht="15.75" customHeight="1">
      <c r="A4198" s="47">
        <v>4196.0</v>
      </c>
      <c r="B4198" s="43" t="s">
        <v>59</v>
      </c>
    </row>
    <row r="4199" ht="15.75" customHeight="1">
      <c r="A4199" s="47">
        <v>4197.0</v>
      </c>
      <c r="B4199" s="43" t="s">
        <v>59</v>
      </c>
    </row>
    <row r="4200" ht="15.75" customHeight="1">
      <c r="A4200" s="47">
        <v>4198.0</v>
      </c>
      <c r="B4200" s="43" t="s">
        <v>65</v>
      </c>
    </row>
    <row r="4201" ht="15.75" customHeight="1">
      <c r="A4201" s="47">
        <v>4199.0</v>
      </c>
      <c r="B4201" s="43" t="s">
        <v>65</v>
      </c>
    </row>
    <row r="4202" ht="15.75" customHeight="1">
      <c r="A4202" s="47">
        <v>4200.0</v>
      </c>
      <c r="B4202" s="43" t="s">
        <v>66</v>
      </c>
    </row>
    <row r="4203" ht="15.75" customHeight="1">
      <c r="A4203" s="47">
        <v>4201.0</v>
      </c>
      <c r="B4203" s="43" t="s">
        <v>59</v>
      </c>
    </row>
    <row r="4204" ht="15.75" customHeight="1">
      <c r="A4204" s="47">
        <v>4202.0</v>
      </c>
      <c r="B4204" s="43" t="s">
        <v>59</v>
      </c>
    </row>
    <row r="4205" ht="15.75" customHeight="1">
      <c r="A4205" s="47">
        <v>4203.0</v>
      </c>
      <c r="B4205" s="43" t="s">
        <v>65</v>
      </c>
    </row>
    <row r="4206" ht="15.75" customHeight="1">
      <c r="A4206" s="47">
        <v>4204.0</v>
      </c>
      <c r="B4206" s="43" t="s">
        <v>64</v>
      </c>
    </row>
    <row r="4207" ht="15.75" customHeight="1">
      <c r="A4207" s="47">
        <v>4205.0</v>
      </c>
      <c r="B4207" s="43" t="s">
        <v>59</v>
      </c>
    </row>
    <row r="4208" ht="15.75" customHeight="1">
      <c r="A4208" s="47">
        <v>4206.0</v>
      </c>
      <c r="B4208" s="43" t="s">
        <v>64</v>
      </c>
    </row>
    <row r="4209" ht="15.75" customHeight="1">
      <c r="A4209" s="47">
        <v>4207.0</v>
      </c>
      <c r="B4209" s="43" t="s">
        <v>64</v>
      </c>
    </row>
    <row r="4210" ht="15.75" customHeight="1">
      <c r="A4210" s="47">
        <v>4208.0</v>
      </c>
      <c r="B4210" s="43" t="s">
        <v>65</v>
      </c>
    </row>
    <row r="4211" ht="15.75" customHeight="1">
      <c r="A4211" s="47">
        <v>4209.0</v>
      </c>
      <c r="B4211" s="43" t="s">
        <v>64</v>
      </c>
    </row>
    <row r="4212" ht="15.75" customHeight="1">
      <c r="A4212" s="47">
        <v>4210.0</v>
      </c>
      <c r="B4212" s="43" t="s">
        <v>64</v>
      </c>
    </row>
    <row r="4213" ht="15.75" customHeight="1">
      <c r="A4213" s="47">
        <v>4211.0</v>
      </c>
      <c r="B4213" s="43" t="s">
        <v>65</v>
      </c>
    </row>
    <row r="4214" ht="15.75" customHeight="1">
      <c r="A4214" s="47">
        <v>4212.0</v>
      </c>
      <c r="B4214" s="43" t="s">
        <v>63</v>
      </c>
    </row>
    <row r="4215" ht="15.75" customHeight="1">
      <c r="A4215" s="47">
        <v>4213.0</v>
      </c>
      <c r="B4215" s="43" t="s">
        <v>65</v>
      </c>
    </row>
    <row r="4216" ht="15.75" customHeight="1">
      <c r="A4216" s="47">
        <v>4214.0</v>
      </c>
      <c r="B4216" s="43" t="s">
        <v>61</v>
      </c>
    </row>
    <row r="4217" ht="15.75" customHeight="1">
      <c r="A4217" s="47">
        <v>4215.0</v>
      </c>
      <c r="B4217" s="43" t="s">
        <v>65</v>
      </c>
    </row>
    <row r="4218" ht="15.75" customHeight="1">
      <c r="A4218" s="47">
        <v>4216.0</v>
      </c>
      <c r="B4218" s="43" t="s">
        <v>64</v>
      </c>
    </row>
    <row r="4219" ht="15.75" customHeight="1">
      <c r="A4219" s="47">
        <v>4217.0</v>
      </c>
      <c r="B4219" s="43" t="s">
        <v>65</v>
      </c>
    </row>
    <row r="4220" ht="15.75" customHeight="1">
      <c r="A4220" s="47">
        <v>4218.0</v>
      </c>
      <c r="B4220" s="43" t="s">
        <v>65</v>
      </c>
    </row>
    <row r="4221" ht="15.75" customHeight="1">
      <c r="A4221" s="47">
        <v>4219.0</v>
      </c>
      <c r="B4221" s="43" t="s">
        <v>65</v>
      </c>
    </row>
    <row r="4222" ht="15.75" customHeight="1">
      <c r="A4222" s="47">
        <v>4220.0</v>
      </c>
      <c r="B4222" s="43" t="s">
        <v>64</v>
      </c>
    </row>
    <row r="4223" ht="15.75" customHeight="1">
      <c r="A4223" s="47">
        <v>4221.0</v>
      </c>
      <c r="B4223" s="43" t="s">
        <v>65</v>
      </c>
    </row>
    <row r="4224" ht="15.75" customHeight="1">
      <c r="A4224" s="47">
        <v>4222.0</v>
      </c>
      <c r="B4224" s="43" t="s">
        <v>63</v>
      </c>
    </row>
    <row r="4225" ht="15.75" customHeight="1">
      <c r="A4225" s="47">
        <v>4223.0</v>
      </c>
      <c r="B4225" s="43" t="s">
        <v>59</v>
      </c>
    </row>
    <row r="4226" ht="15.75" customHeight="1">
      <c r="A4226" s="47">
        <v>4224.0</v>
      </c>
      <c r="B4226" s="43" t="s">
        <v>64</v>
      </c>
    </row>
    <row r="4227" ht="15.75" customHeight="1">
      <c r="A4227" s="47">
        <v>4225.0</v>
      </c>
      <c r="B4227" s="43" t="s">
        <v>64</v>
      </c>
    </row>
    <row r="4228" ht="15.75" customHeight="1">
      <c r="A4228" s="47">
        <v>4226.0</v>
      </c>
      <c r="B4228" s="43" t="s">
        <v>62</v>
      </c>
    </row>
    <row r="4229" ht="15.75" customHeight="1">
      <c r="A4229" s="47">
        <v>4227.0</v>
      </c>
      <c r="B4229" s="43" t="s">
        <v>59</v>
      </c>
    </row>
    <row r="4230" ht="15.75" customHeight="1">
      <c r="A4230" s="47">
        <v>4228.0</v>
      </c>
      <c r="B4230" s="43" t="s">
        <v>65</v>
      </c>
    </row>
    <row r="4231" ht="15.75" customHeight="1">
      <c r="A4231" s="47">
        <v>4229.0</v>
      </c>
      <c r="B4231" s="43" t="s">
        <v>64</v>
      </c>
    </row>
    <row r="4232" ht="15.75" customHeight="1">
      <c r="A4232" s="47">
        <v>4230.0</v>
      </c>
      <c r="B4232" s="43" t="s">
        <v>65</v>
      </c>
    </row>
    <row r="4233" ht="15.75" customHeight="1">
      <c r="A4233" s="47">
        <v>4231.0</v>
      </c>
      <c r="B4233" s="43" t="s">
        <v>64</v>
      </c>
    </row>
    <row r="4234" ht="15.75" customHeight="1">
      <c r="A4234" s="47">
        <v>4232.0</v>
      </c>
      <c r="B4234" s="43" t="s">
        <v>64</v>
      </c>
    </row>
    <row r="4235" ht="15.75" customHeight="1">
      <c r="A4235" s="47">
        <v>4233.0</v>
      </c>
      <c r="B4235" s="43" t="s">
        <v>64</v>
      </c>
    </row>
    <row r="4236" ht="15.75" customHeight="1">
      <c r="A4236" s="47">
        <v>4234.0</v>
      </c>
      <c r="B4236" s="43" t="s">
        <v>61</v>
      </c>
    </row>
    <row r="4237" ht="15.75" customHeight="1">
      <c r="A4237" s="47">
        <v>4235.0</v>
      </c>
      <c r="B4237" s="43" t="s">
        <v>65</v>
      </c>
    </row>
    <row r="4238" ht="15.75" customHeight="1">
      <c r="A4238" s="47">
        <v>4236.0</v>
      </c>
      <c r="B4238" s="43" t="s">
        <v>64</v>
      </c>
    </row>
    <row r="4239" ht="15.75" customHeight="1">
      <c r="A4239" s="47">
        <v>4237.0</v>
      </c>
      <c r="B4239" s="43" t="s">
        <v>63</v>
      </c>
    </row>
    <row r="4240" ht="15.75" customHeight="1">
      <c r="A4240" s="47">
        <v>4238.0</v>
      </c>
      <c r="B4240" s="43" t="s">
        <v>65</v>
      </c>
    </row>
    <row r="4241" ht="15.75" customHeight="1">
      <c r="A4241" s="47">
        <v>4239.0</v>
      </c>
      <c r="B4241" s="43" t="s">
        <v>64</v>
      </c>
    </row>
    <row r="4242" ht="15.75" customHeight="1">
      <c r="A4242" s="47">
        <v>4240.0</v>
      </c>
      <c r="B4242" s="43" t="s">
        <v>65</v>
      </c>
    </row>
    <row r="4243" ht="15.75" customHeight="1">
      <c r="A4243" s="47">
        <v>4241.0</v>
      </c>
      <c r="B4243" s="43" t="s">
        <v>63</v>
      </c>
    </row>
    <row r="4244" ht="15.75" customHeight="1">
      <c r="A4244" s="47">
        <v>4242.0</v>
      </c>
      <c r="B4244" s="43" t="s">
        <v>65</v>
      </c>
    </row>
    <row r="4245" ht="15.75" customHeight="1">
      <c r="A4245" s="47">
        <v>4243.0</v>
      </c>
      <c r="B4245" s="43" t="s">
        <v>59</v>
      </c>
    </row>
    <row r="4246" ht="15.75" customHeight="1">
      <c r="A4246" s="47">
        <v>4244.0</v>
      </c>
      <c r="B4246" s="43" t="s">
        <v>59</v>
      </c>
    </row>
    <row r="4247" ht="15.75" customHeight="1">
      <c r="A4247" s="47">
        <v>4245.0</v>
      </c>
      <c r="B4247" s="43" t="s">
        <v>64</v>
      </c>
    </row>
    <row r="4248" ht="15.75" customHeight="1">
      <c r="A4248" s="47">
        <v>4246.0</v>
      </c>
      <c r="B4248" s="43" t="s">
        <v>65</v>
      </c>
    </row>
    <row r="4249" ht="15.75" customHeight="1">
      <c r="A4249" s="47">
        <v>4247.0</v>
      </c>
      <c r="B4249" s="43" t="s">
        <v>64</v>
      </c>
    </row>
    <row r="4250" ht="15.75" customHeight="1">
      <c r="A4250" s="47">
        <v>4248.0</v>
      </c>
      <c r="B4250" s="43" t="s">
        <v>59</v>
      </c>
    </row>
    <row r="4251" ht="15.75" customHeight="1">
      <c r="A4251" s="47">
        <v>4249.0</v>
      </c>
      <c r="B4251" s="43" t="s">
        <v>65</v>
      </c>
    </row>
    <row r="4252" ht="15.75" customHeight="1">
      <c r="A4252" s="47">
        <v>4250.0</v>
      </c>
      <c r="B4252" s="43" t="s">
        <v>62</v>
      </c>
    </row>
    <row r="4253" ht="15.75" customHeight="1">
      <c r="A4253" s="47">
        <v>4251.0</v>
      </c>
      <c r="B4253" s="43" t="s">
        <v>64</v>
      </c>
    </row>
    <row r="4254" ht="15.75" customHeight="1">
      <c r="A4254" s="47">
        <v>4252.0</v>
      </c>
      <c r="B4254" s="43" t="s">
        <v>65</v>
      </c>
    </row>
    <row r="4255" ht="15.75" customHeight="1">
      <c r="A4255" s="47">
        <v>4253.0</v>
      </c>
      <c r="B4255" s="43" t="s">
        <v>62</v>
      </c>
    </row>
    <row r="4256" ht="15.75" customHeight="1">
      <c r="A4256" s="47">
        <v>4254.0</v>
      </c>
      <c r="B4256" s="43" t="s">
        <v>64</v>
      </c>
    </row>
    <row r="4257" ht="15.75" customHeight="1">
      <c r="A4257" s="47">
        <v>4255.0</v>
      </c>
      <c r="B4257" s="43" t="s">
        <v>59</v>
      </c>
    </row>
    <row r="4258" ht="15.75" customHeight="1">
      <c r="A4258" s="47">
        <v>4256.0</v>
      </c>
      <c r="B4258" s="43" t="s">
        <v>59</v>
      </c>
    </row>
    <row r="4259" ht="15.75" customHeight="1">
      <c r="A4259" s="47">
        <v>4257.0</v>
      </c>
      <c r="B4259" s="43" t="s">
        <v>64</v>
      </c>
    </row>
    <row r="4260" ht="15.75" customHeight="1">
      <c r="A4260" s="47">
        <v>4258.0</v>
      </c>
      <c r="B4260" s="43" t="s">
        <v>65</v>
      </c>
    </row>
    <row r="4261" ht="15.75" customHeight="1">
      <c r="A4261" s="47">
        <v>4259.0</v>
      </c>
      <c r="B4261" s="43" t="s">
        <v>59</v>
      </c>
    </row>
    <row r="4262" ht="15.75" customHeight="1">
      <c r="A4262" s="47">
        <v>4260.0</v>
      </c>
      <c r="B4262" s="43" t="s">
        <v>64</v>
      </c>
    </row>
    <row r="4263" ht="15.75" customHeight="1">
      <c r="A4263" s="47">
        <v>4261.0</v>
      </c>
      <c r="B4263" s="43" t="s">
        <v>58</v>
      </c>
    </row>
    <row r="4264" ht="15.75" customHeight="1">
      <c r="A4264" s="47">
        <v>4262.0</v>
      </c>
      <c r="B4264" s="43" t="s">
        <v>65</v>
      </c>
    </row>
    <row r="4265" ht="15.75" customHeight="1">
      <c r="A4265" s="47">
        <v>4263.0</v>
      </c>
      <c r="B4265" s="43" t="s">
        <v>59</v>
      </c>
    </row>
    <row r="4266" ht="15.75" customHeight="1">
      <c r="A4266" s="47">
        <v>4264.0</v>
      </c>
      <c r="B4266" s="43" t="s">
        <v>65</v>
      </c>
    </row>
    <row r="4267" ht="15.75" customHeight="1">
      <c r="A4267" s="47">
        <v>4265.0</v>
      </c>
      <c r="B4267" s="43" t="s">
        <v>64</v>
      </c>
    </row>
    <row r="4268" ht="15.75" customHeight="1">
      <c r="A4268" s="47">
        <v>4266.0</v>
      </c>
      <c r="B4268" s="43" t="s">
        <v>64</v>
      </c>
    </row>
    <row r="4269" ht="15.75" customHeight="1">
      <c r="A4269" s="47">
        <v>4267.0</v>
      </c>
      <c r="B4269" s="43" t="s">
        <v>58</v>
      </c>
    </row>
    <row r="4270" ht="15.75" customHeight="1">
      <c r="A4270" s="47">
        <v>4268.0</v>
      </c>
      <c r="B4270" s="43" t="s">
        <v>64</v>
      </c>
    </row>
    <row r="4271" ht="15.75" customHeight="1">
      <c r="A4271" s="47">
        <v>4269.0</v>
      </c>
      <c r="B4271" s="43" t="s">
        <v>64</v>
      </c>
    </row>
    <row r="4272" ht="15.75" customHeight="1">
      <c r="A4272" s="47">
        <v>4270.0</v>
      </c>
      <c r="B4272" s="43" t="s">
        <v>64</v>
      </c>
    </row>
    <row r="4273" ht="15.75" customHeight="1">
      <c r="A4273" s="47">
        <v>4271.0</v>
      </c>
      <c r="B4273" s="43" t="s">
        <v>64</v>
      </c>
    </row>
    <row r="4274" ht="15.75" customHeight="1">
      <c r="A4274" s="47">
        <v>4272.0</v>
      </c>
      <c r="B4274" s="43" t="s">
        <v>64</v>
      </c>
    </row>
    <row r="4275" ht="15.75" customHeight="1">
      <c r="A4275" s="47">
        <v>4273.0</v>
      </c>
      <c r="B4275" s="43" t="s">
        <v>59</v>
      </c>
    </row>
    <row r="4276" ht="15.75" customHeight="1">
      <c r="A4276" s="47">
        <v>4274.0</v>
      </c>
      <c r="B4276" s="43" t="s">
        <v>63</v>
      </c>
    </row>
    <row r="4277" ht="15.75" customHeight="1">
      <c r="A4277" s="47">
        <v>4275.0</v>
      </c>
      <c r="B4277" s="43" t="s">
        <v>59</v>
      </c>
    </row>
    <row r="4278" ht="15.75" customHeight="1">
      <c r="A4278" s="47">
        <v>4276.0</v>
      </c>
      <c r="B4278" s="43" t="s">
        <v>65</v>
      </c>
    </row>
    <row r="4279" ht="15.75" customHeight="1">
      <c r="A4279" s="47">
        <v>4277.0</v>
      </c>
      <c r="B4279" s="43" t="s">
        <v>59</v>
      </c>
    </row>
    <row r="4280" ht="15.75" customHeight="1">
      <c r="A4280" s="47">
        <v>4278.0</v>
      </c>
      <c r="B4280" s="43" t="s">
        <v>64</v>
      </c>
    </row>
    <row r="4281" ht="15.75" customHeight="1">
      <c r="A4281" s="47">
        <v>4279.0</v>
      </c>
      <c r="B4281" s="43" t="s">
        <v>62</v>
      </c>
    </row>
    <row r="4282" ht="15.75" customHeight="1">
      <c r="A4282" s="47">
        <v>4280.0</v>
      </c>
      <c r="B4282" s="43" t="s">
        <v>65</v>
      </c>
    </row>
    <row r="4283" ht="15.75" customHeight="1">
      <c r="A4283" s="47">
        <v>4281.0</v>
      </c>
      <c r="B4283" s="43" t="s">
        <v>64</v>
      </c>
    </row>
    <row r="4284" ht="15.75" customHeight="1">
      <c r="A4284" s="47">
        <v>4282.0</v>
      </c>
      <c r="B4284" s="43" t="s">
        <v>65</v>
      </c>
    </row>
    <row r="4285" ht="15.75" customHeight="1">
      <c r="A4285" s="47">
        <v>4283.0</v>
      </c>
      <c r="B4285" s="43" t="s">
        <v>64</v>
      </c>
    </row>
    <row r="4286" ht="15.75" customHeight="1">
      <c r="A4286" s="47">
        <v>4284.0</v>
      </c>
      <c r="B4286" s="43" t="s">
        <v>65</v>
      </c>
    </row>
    <row r="4287" ht="15.75" customHeight="1">
      <c r="A4287" s="47">
        <v>4285.0</v>
      </c>
      <c r="B4287" s="43" t="s">
        <v>59</v>
      </c>
    </row>
    <row r="4288" ht="15.75" customHeight="1">
      <c r="A4288" s="47">
        <v>4286.0</v>
      </c>
      <c r="B4288" s="43" t="s">
        <v>65</v>
      </c>
    </row>
    <row r="4289" ht="15.75" customHeight="1">
      <c r="A4289" s="47">
        <v>4287.0</v>
      </c>
      <c r="B4289" s="43" t="s">
        <v>63</v>
      </c>
    </row>
    <row r="4290" ht="15.75" customHeight="1">
      <c r="A4290" s="47">
        <v>4288.0</v>
      </c>
      <c r="B4290" s="43" t="s">
        <v>64</v>
      </c>
    </row>
    <row r="4291" ht="15.75" customHeight="1">
      <c r="A4291" s="47">
        <v>4289.0</v>
      </c>
      <c r="B4291" s="43" t="s">
        <v>64</v>
      </c>
    </row>
    <row r="4292" ht="15.75" customHeight="1">
      <c r="A4292" s="47">
        <v>4290.0</v>
      </c>
      <c r="B4292" s="43" t="s">
        <v>59</v>
      </c>
    </row>
    <row r="4293" ht="15.75" customHeight="1">
      <c r="A4293" s="47">
        <v>4291.0</v>
      </c>
      <c r="B4293" s="43" t="s">
        <v>64</v>
      </c>
    </row>
    <row r="4294" ht="15.75" customHeight="1">
      <c r="A4294" s="47">
        <v>4292.0</v>
      </c>
      <c r="B4294" s="43" t="s">
        <v>64</v>
      </c>
    </row>
    <row r="4295" ht="15.75" customHeight="1">
      <c r="A4295" s="47">
        <v>4293.0</v>
      </c>
      <c r="B4295" s="43" t="s">
        <v>65</v>
      </c>
    </row>
    <row r="4296" ht="15.75" customHeight="1">
      <c r="A4296" s="47">
        <v>4294.0</v>
      </c>
      <c r="B4296" s="43" t="s">
        <v>59</v>
      </c>
    </row>
    <row r="4297" ht="15.75" customHeight="1">
      <c r="A4297" s="47">
        <v>4295.0</v>
      </c>
      <c r="B4297" s="43" t="s">
        <v>59</v>
      </c>
    </row>
    <row r="4298" ht="15.75" customHeight="1">
      <c r="A4298" s="47">
        <v>4296.0</v>
      </c>
      <c r="B4298" s="43" t="s">
        <v>64</v>
      </c>
    </row>
    <row r="4299" ht="15.75" customHeight="1">
      <c r="A4299" s="47">
        <v>4297.0</v>
      </c>
      <c r="B4299" s="43" t="s">
        <v>59</v>
      </c>
    </row>
    <row r="4300" ht="15.75" customHeight="1">
      <c r="A4300" s="47">
        <v>4298.0</v>
      </c>
      <c r="B4300" s="43" t="s">
        <v>59</v>
      </c>
    </row>
    <row r="4301" ht="15.75" customHeight="1">
      <c r="A4301" s="47">
        <v>4299.0</v>
      </c>
      <c r="B4301" s="43" t="s">
        <v>65</v>
      </c>
    </row>
    <row r="4302" ht="15.75" customHeight="1">
      <c r="A4302" s="47">
        <v>4300.0</v>
      </c>
      <c r="B4302" s="43" t="s">
        <v>64</v>
      </c>
    </row>
    <row r="4303" ht="15.75" customHeight="1">
      <c r="A4303" s="47">
        <v>4301.0</v>
      </c>
      <c r="B4303" s="43" t="s">
        <v>66</v>
      </c>
    </row>
    <row r="4304" ht="15.75" customHeight="1">
      <c r="A4304" s="47">
        <v>4302.0</v>
      </c>
      <c r="B4304" s="43" t="s">
        <v>59</v>
      </c>
    </row>
    <row r="4305" ht="15.75" customHeight="1">
      <c r="A4305" s="47">
        <v>4303.0</v>
      </c>
      <c r="B4305" s="43" t="s">
        <v>59</v>
      </c>
    </row>
    <row r="4306" ht="15.75" customHeight="1">
      <c r="A4306" s="47">
        <v>4304.0</v>
      </c>
      <c r="B4306" s="43" t="s">
        <v>65</v>
      </c>
    </row>
    <row r="4307" ht="15.75" customHeight="1">
      <c r="A4307" s="47">
        <v>4305.0</v>
      </c>
      <c r="B4307" s="43" t="s">
        <v>62</v>
      </c>
    </row>
    <row r="4308" ht="15.75" customHeight="1">
      <c r="A4308" s="47">
        <v>4306.0</v>
      </c>
      <c r="B4308" s="43" t="s">
        <v>64</v>
      </c>
    </row>
    <row r="4309" ht="15.75" customHeight="1">
      <c r="A4309" s="47">
        <v>4307.0</v>
      </c>
      <c r="B4309" s="43" t="s">
        <v>65</v>
      </c>
    </row>
    <row r="4310" ht="15.75" customHeight="1">
      <c r="A4310" s="47">
        <v>4308.0</v>
      </c>
      <c r="B4310" s="43" t="s">
        <v>61</v>
      </c>
    </row>
    <row r="4311" ht="15.75" customHeight="1">
      <c r="A4311" s="47">
        <v>4309.0</v>
      </c>
      <c r="B4311" s="43" t="s">
        <v>62</v>
      </c>
    </row>
    <row r="4312" ht="15.75" customHeight="1">
      <c r="A4312" s="47">
        <v>4310.0</v>
      </c>
      <c r="B4312" s="43" t="s">
        <v>64</v>
      </c>
    </row>
    <row r="4313" ht="15.75" customHeight="1">
      <c r="A4313" s="47">
        <v>4311.0</v>
      </c>
      <c r="B4313" s="43" t="s">
        <v>64</v>
      </c>
    </row>
    <row r="4314" ht="15.75" customHeight="1">
      <c r="A4314" s="47">
        <v>4312.0</v>
      </c>
      <c r="B4314" s="43" t="s">
        <v>65</v>
      </c>
    </row>
    <row r="4315" ht="15.75" customHeight="1">
      <c r="A4315" s="47">
        <v>4313.0</v>
      </c>
      <c r="B4315" s="43" t="s">
        <v>58</v>
      </c>
    </row>
    <row r="4316" ht="15.75" customHeight="1">
      <c r="A4316" s="47">
        <v>4314.0</v>
      </c>
      <c r="B4316" s="43" t="s">
        <v>64</v>
      </c>
    </row>
    <row r="4317" ht="15.75" customHeight="1">
      <c r="A4317" s="47">
        <v>4315.0</v>
      </c>
      <c r="B4317" s="43" t="s">
        <v>59</v>
      </c>
    </row>
    <row r="4318" ht="15.75" customHeight="1">
      <c r="A4318" s="47">
        <v>4316.0</v>
      </c>
      <c r="B4318" s="43" t="s">
        <v>64</v>
      </c>
    </row>
    <row r="4319" ht="15.75" customHeight="1">
      <c r="A4319" s="47">
        <v>4317.0</v>
      </c>
      <c r="B4319" s="43" t="s">
        <v>64</v>
      </c>
    </row>
    <row r="4320" ht="15.75" customHeight="1">
      <c r="A4320" s="47">
        <v>4318.0</v>
      </c>
      <c r="B4320" s="43" t="s">
        <v>63</v>
      </c>
    </row>
    <row r="4321" ht="15.75" customHeight="1">
      <c r="A4321" s="47">
        <v>4319.0</v>
      </c>
      <c r="B4321" s="43" t="s">
        <v>63</v>
      </c>
    </row>
    <row r="4322" ht="15.75" customHeight="1">
      <c r="A4322" s="47">
        <v>4320.0</v>
      </c>
      <c r="B4322" s="43" t="s">
        <v>59</v>
      </c>
    </row>
    <row r="4323" ht="15.75" customHeight="1">
      <c r="A4323" s="47">
        <v>4321.0</v>
      </c>
      <c r="B4323" s="43" t="s">
        <v>64</v>
      </c>
    </row>
    <row r="4324" ht="15.75" customHeight="1">
      <c r="A4324" s="47">
        <v>4322.0</v>
      </c>
      <c r="B4324" s="43" t="s">
        <v>64</v>
      </c>
    </row>
    <row r="4325" ht="15.75" customHeight="1">
      <c r="A4325" s="47">
        <v>4323.0</v>
      </c>
      <c r="B4325" s="43" t="s">
        <v>65</v>
      </c>
    </row>
    <row r="4326" ht="15.75" customHeight="1">
      <c r="A4326" s="47">
        <v>4324.0</v>
      </c>
      <c r="B4326" s="43" t="s">
        <v>64</v>
      </c>
    </row>
    <row r="4327" ht="15.75" customHeight="1">
      <c r="A4327" s="47">
        <v>4325.0</v>
      </c>
      <c r="B4327" s="43" t="s">
        <v>59</v>
      </c>
    </row>
    <row r="4328" ht="15.75" customHeight="1">
      <c r="A4328" s="47">
        <v>4326.0</v>
      </c>
      <c r="B4328" s="43" t="s">
        <v>59</v>
      </c>
    </row>
    <row r="4329" ht="15.75" customHeight="1">
      <c r="A4329" s="47">
        <v>4327.0</v>
      </c>
      <c r="B4329" s="43" t="s">
        <v>64</v>
      </c>
    </row>
    <row r="4330" ht="15.75" customHeight="1">
      <c r="A4330" s="47">
        <v>4328.0</v>
      </c>
      <c r="B4330" s="43" t="s">
        <v>64</v>
      </c>
    </row>
    <row r="4331" ht="15.75" customHeight="1">
      <c r="A4331" s="47">
        <v>4329.0</v>
      </c>
      <c r="B4331" s="43" t="s">
        <v>64</v>
      </c>
    </row>
    <row r="4332" ht="15.75" customHeight="1">
      <c r="A4332" s="47">
        <v>4330.0</v>
      </c>
      <c r="B4332" s="43" t="s">
        <v>64</v>
      </c>
    </row>
    <row r="4333" ht="15.75" customHeight="1">
      <c r="A4333" s="47">
        <v>4331.0</v>
      </c>
      <c r="B4333" s="43" t="s">
        <v>65</v>
      </c>
    </row>
    <row r="4334" ht="15.75" customHeight="1">
      <c r="A4334" s="47">
        <v>4332.0</v>
      </c>
      <c r="B4334" s="43" t="s">
        <v>65</v>
      </c>
    </row>
    <row r="4335" ht="15.75" customHeight="1">
      <c r="A4335" s="47">
        <v>4333.0</v>
      </c>
      <c r="B4335" s="43" t="s">
        <v>65</v>
      </c>
    </row>
    <row r="4336" ht="15.75" customHeight="1">
      <c r="A4336" s="47">
        <v>4334.0</v>
      </c>
      <c r="B4336" s="43" t="s">
        <v>59</v>
      </c>
    </row>
    <row r="4337" ht="15.75" customHeight="1">
      <c r="A4337" s="47">
        <v>4335.0</v>
      </c>
      <c r="B4337" s="43" t="s">
        <v>58</v>
      </c>
    </row>
    <row r="4338" ht="15.75" customHeight="1">
      <c r="A4338" s="47">
        <v>4336.0</v>
      </c>
      <c r="B4338" s="43" t="s">
        <v>59</v>
      </c>
    </row>
    <row r="4339" ht="15.75" customHeight="1">
      <c r="A4339" s="47">
        <v>4337.0</v>
      </c>
      <c r="B4339" s="43" t="s">
        <v>62</v>
      </c>
    </row>
    <row r="4340" ht="15.75" customHeight="1">
      <c r="A4340" s="47">
        <v>4338.0</v>
      </c>
      <c r="B4340" s="43" t="s">
        <v>63</v>
      </c>
    </row>
    <row r="4341" ht="15.75" customHeight="1">
      <c r="A4341" s="47">
        <v>4339.0</v>
      </c>
      <c r="B4341" s="43" t="s">
        <v>65</v>
      </c>
    </row>
    <row r="4342" ht="15.75" customHeight="1">
      <c r="A4342" s="47">
        <v>4340.0</v>
      </c>
      <c r="B4342" s="43" t="s">
        <v>59</v>
      </c>
    </row>
    <row r="4343" ht="15.75" customHeight="1">
      <c r="A4343" s="47">
        <v>4341.0</v>
      </c>
      <c r="B4343" s="43" t="s">
        <v>64</v>
      </c>
    </row>
    <row r="4344" ht="15.75" customHeight="1">
      <c r="A4344" s="47">
        <v>4342.0</v>
      </c>
      <c r="B4344" s="43" t="s">
        <v>63</v>
      </c>
    </row>
    <row r="4345" ht="15.75" customHeight="1">
      <c r="A4345" s="47">
        <v>4343.0</v>
      </c>
      <c r="B4345" s="43" t="s">
        <v>61</v>
      </c>
    </row>
    <row r="4346" ht="15.75" customHeight="1">
      <c r="A4346" s="47">
        <v>4344.0</v>
      </c>
      <c r="B4346" s="43" t="s">
        <v>61</v>
      </c>
    </row>
    <row r="4347" ht="15.75" customHeight="1">
      <c r="A4347" s="47">
        <v>4345.0</v>
      </c>
      <c r="B4347" s="43" t="s">
        <v>64</v>
      </c>
    </row>
    <row r="4348" ht="15.75" customHeight="1">
      <c r="A4348" s="47">
        <v>4346.0</v>
      </c>
      <c r="B4348" s="43" t="s">
        <v>64</v>
      </c>
    </row>
    <row r="4349" ht="15.75" customHeight="1">
      <c r="A4349" s="47">
        <v>4347.0</v>
      </c>
      <c r="B4349" s="43" t="s">
        <v>64</v>
      </c>
    </row>
    <row r="4350" ht="15.75" customHeight="1">
      <c r="A4350" s="47">
        <v>4348.0</v>
      </c>
      <c r="B4350" s="43" t="s">
        <v>64</v>
      </c>
    </row>
    <row r="4351" ht="15.75" customHeight="1">
      <c r="A4351" s="47">
        <v>4349.0</v>
      </c>
      <c r="B4351" s="43" t="s">
        <v>65</v>
      </c>
    </row>
    <row r="4352" ht="15.75" customHeight="1">
      <c r="A4352" s="47">
        <v>4350.0</v>
      </c>
      <c r="B4352" s="43" t="s">
        <v>64</v>
      </c>
    </row>
    <row r="4353" ht="15.75" customHeight="1">
      <c r="A4353" s="47">
        <v>4351.0</v>
      </c>
      <c r="B4353" s="43" t="s">
        <v>59</v>
      </c>
    </row>
    <row r="4354" ht="15.75" customHeight="1">
      <c r="A4354" s="47">
        <v>4352.0</v>
      </c>
      <c r="B4354" s="43" t="s">
        <v>66</v>
      </c>
    </row>
    <row r="4355" ht="15.75" customHeight="1">
      <c r="A4355" s="47">
        <v>4353.0</v>
      </c>
      <c r="B4355" s="43" t="s">
        <v>64</v>
      </c>
    </row>
    <row r="4356" ht="15.75" customHeight="1">
      <c r="A4356" s="47">
        <v>4354.0</v>
      </c>
      <c r="B4356" s="43" t="s">
        <v>64</v>
      </c>
    </row>
    <row r="4357" ht="15.75" customHeight="1">
      <c r="A4357" s="47">
        <v>4355.0</v>
      </c>
      <c r="B4357" s="43" t="s">
        <v>59</v>
      </c>
    </row>
    <row r="4358" ht="15.75" customHeight="1">
      <c r="A4358" s="47">
        <v>4356.0</v>
      </c>
      <c r="B4358" s="43" t="s">
        <v>62</v>
      </c>
    </row>
    <row r="4359" ht="15.75" customHeight="1">
      <c r="A4359" s="47">
        <v>4357.0</v>
      </c>
      <c r="B4359" s="43" t="s">
        <v>65</v>
      </c>
    </row>
    <row r="4360" ht="15.75" customHeight="1">
      <c r="A4360" s="47">
        <v>4358.0</v>
      </c>
      <c r="B4360" s="43" t="s">
        <v>65</v>
      </c>
    </row>
    <row r="4361" ht="15.75" customHeight="1">
      <c r="A4361" s="47">
        <v>4359.0</v>
      </c>
      <c r="B4361" s="43" t="s">
        <v>64</v>
      </c>
    </row>
    <row r="4362" ht="15.75" customHeight="1">
      <c r="A4362" s="47">
        <v>4360.0</v>
      </c>
      <c r="B4362" s="43" t="s">
        <v>59</v>
      </c>
    </row>
    <row r="4363" ht="15.75" customHeight="1">
      <c r="A4363" s="47">
        <v>4361.0</v>
      </c>
      <c r="B4363" s="43" t="s">
        <v>59</v>
      </c>
    </row>
    <row r="4364" ht="15.75" customHeight="1">
      <c r="A4364" s="47">
        <v>4362.0</v>
      </c>
      <c r="B4364" s="43" t="s">
        <v>65</v>
      </c>
    </row>
    <row r="4365" ht="15.75" customHeight="1">
      <c r="A4365" s="47">
        <v>4363.0</v>
      </c>
      <c r="B4365" s="43" t="s">
        <v>63</v>
      </c>
    </row>
    <row r="4366" ht="15.75" customHeight="1">
      <c r="A4366" s="47">
        <v>4364.0</v>
      </c>
      <c r="B4366" s="43" t="s">
        <v>59</v>
      </c>
    </row>
    <row r="4367" ht="15.75" customHeight="1">
      <c r="A4367" s="47">
        <v>4365.0</v>
      </c>
      <c r="B4367" s="43" t="s">
        <v>64</v>
      </c>
    </row>
    <row r="4368" ht="15.75" customHeight="1">
      <c r="A4368" s="47">
        <v>4366.0</v>
      </c>
      <c r="B4368" s="43" t="s">
        <v>64</v>
      </c>
    </row>
    <row r="4369" ht="15.75" customHeight="1">
      <c r="A4369" s="47">
        <v>4367.0</v>
      </c>
      <c r="B4369" s="43" t="s">
        <v>64</v>
      </c>
    </row>
    <row r="4370" ht="15.75" customHeight="1">
      <c r="A4370" s="47">
        <v>4368.0</v>
      </c>
      <c r="B4370" s="43" t="s">
        <v>61</v>
      </c>
    </row>
    <row r="4371" ht="15.75" customHeight="1">
      <c r="A4371" s="47">
        <v>4369.0</v>
      </c>
      <c r="B4371" s="43" t="s">
        <v>62</v>
      </c>
    </row>
    <row r="4372" ht="15.75" customHeight="1">
      <c r="A4372" s="47">
        <v>4370.0</v>
      </c>
      <c r="B4372" s="43" t="s">
        <v>64</v>
      </c>
    </row>
    <row r="4373" ht="15.75" customHeight="1">
      <c r="A4373" s="47">
        <v>4371.0</v>
      </c>
      <c r="B4373" s="43" t="s">
        <v>59</v>
      </c>
    </row>
    <row r="4374" ht="15.75" customHeight="1">
      <c r="A4374" s="47">
        <v>4372.0</v>
      </c>
      <c r="B4374" s="43" t="s">
        <v>64</v>
      </c>
    </row>
    <row r="4375" ht="15.75" customHeight="1">
      <c r="A4375" s="47">
        <v>4373.0</v>
      </c>
      <c r="B4375" s="43" t="s">
        <v>65</v>
      </c>
    </row>
    <row r="4376" ht="15.75" customHeight="1">
      <c r="A4376" s="47">
        <v>4374.0</v>
      </c>
      <c r="B4376" s="43" t="s">
        <v>64</v>
      </c>
    </row>
    <row r="4377" ht="15.75" customHeight="1">
      <c r="A4377" s="47">
        <v>4375.0</v>
      </c>
      <c r="B4377" s="43" t="s">
        <v>65</v>
      </c>
    </row>
    <row r="4378" ht="15.75" customHeight="1">
      <c r="A4378" s="47">
        <v>4376.0</v>
      </c>
      <c r="B4378" s="43" t="s">
        <v>65</v>
      </c>
    </row>
    <row r="4379" ht="15.75" customHeight="1">
      <c r="A4379" s="47">
        <v>4377.0</v>
      </c>
      <c r="B4379" s="43" t="s">
        <v>65</v>
      </c>
    </row>
    <row r="4380" ht="15.75" customHeight="1">
      <c r="A4380" s="47">
        <v>4378.0</v>
      </c>
      <c r="B4380" s="43" t="s">
        <v>65</v>
      </c>
    </row>
    <row r="4381" ht="15.75" customHeight="1">
      <c r="A4381" s="47">
        <v>4379.0</v>
      </c>
      <c r="B4381" s="43" t="s">
        <v>64</v>
      </c>
    </row>
    <row r="4382" ht="15.75" customHeight="1">
      <c r="A4382" s="47">
        <v>4380.0</v>
      </c>
      <c r="B4382" s="43" t="s">
        <v>64</v>
      </c>
    </row>
    <row r="4383" ht="15.75" customHeight="1">
      <c r="A4383" s="47">
        <v>4381.0</v>
      </c>
      <c r="B4383" s="43" t="s">
        <v>59</v>
      </c>
    </row>
    <row r="4384" ht="15.75" customHeight="1">
      <c r="A4384" s="47">
        <v>4382.0</v>
      </c>
      <c r="B4384" s="43" t="s">
        <v>65</v>
      </c>
    </row>
    <row r="4385" ht="15.75" customHeight="1">
      <c r="A4385" s="47">
        <v>4383.0</v>
      </c>
      <c r="B4385" s="43" t="s">
        <v>59</v>
      </c>
    </row>
    <row r="4386" ht="15.75" customHeight="1">
      <c r="A4386" s="47">
        <v>4384.0</v>
      </c>
      <c r="B4386" s="43" t="s">
        <v>65</v>
      </c>
    </row>
    <row r="4387" ht="15.75" customHeight="1">
      <c r="A4387" s="47">
        <v>4385.0</v>
      </c>
      <c r="B4387" s="43" t="s">
        <v>65</v>
      </c>
    </row>
    <row r="4388" ht="15.75" customHeight="1">
      <c r="A4388" s="47">
        <v>4386.0</v>
      </c>
      <c r="B4388" s="43" t="s">
        <v>64</v>
      </c>
    </row>
    <row r="4389" ht="15.75" customHeight="1">
      <c r="A4389" s="47">
        <v>4387.0</v>
      </c>
      <c r="B4389" s="43" t="s">
        <v>65</v>
      </c>
    </row>
    <row r="4390" ht="15.75" customHeight="1">
      <c r="A4390" s="47">
        <v>4388.0</v>
      </c>
      <c r="B4390" s="43" t="s">
        <v>64</v>
      </c>
    </row>
    <row r="4391" ht="15.75" customHeight="1">
      <c r="A4391" s="47">
        <v>4389.0</v>
      </c>
      <c r="B4391" s="43" t="s">
        <v>64</v>
      </c>
    </row>
    <row r="4392" ht="15.75" customHeight="1">
      <c r="A4392" s="47">
        <v>4390.0</v>
      </c>
      <c r="B4392" s="43" t="s">
        <v>65</v>
      </c>
    </row>
    <row r="4393" ht="15.75" customHeight="1">
      <c r="A4393" s="47">
        <v>4391.0</v>
      </c>
      <c r="B4393" s="43" t="s">
        <v>64</v>
      </c>
    </row>
    <row r="4394" ht="15.75" customHeight="1">
      <c r="A4394" s="47">
        <v>4392.0</v>
      </c>
      <c r="B4394" s="43" t="s">
        <v>64</v>
      </c>
    </row>
    <row r="4395" ht="15.75" customHeight="1">
      <c r="A4395" s="47">
        <v>4393.0</v>
      </c>
      <c r="B4395" s="43" t="s">
        <v>63</v>
      </c>
    </row>
    <row r="4396" ht="15.75" customHeight="1">
      <c r="A4396" s="47">
        <v>4394.0</v>
      </c>
      <c r="B4396" s="43" t="s">
        <v>65</v>
      </c>
    </row>
    <row r="4397" ht="15.75" customHeight="1">
      <c r="A4397" s="47">
        <v>4395.0</v>
      </c>
      <c r="B4397" s="43" t="s">
        <v>64</v>
      </c>
    </row>
    <row r="4398" ht="15.75" customHeight="1">
      <c r="A4398" s="47">
        <v>4396.0</v>
      </c>
      <c r="B4398" s="43" t="s">
        <v>58</v>
      </c>
    </row>
    <row r="4399" ht="15.75" customHeight="1">
      <c r="A4399" s="47">
        <v>4397.0</v>
      </c>
      <c r="B4399" s="43" t="s">
        <v>65</v>
      </c>
    </row>
    <row r="4400" ht="15.75" customHeight="1">
      <c r="A4400" s="47">
        <v>4398.0</v>
      </c>
      <c r="B4400" s="43" t="s">
        <v>65</v>
      </c>
    </row>
    <row r="4401" ht="15.75" customHeight="1">
      <c r="A4401" s="47">
        <v>4399.0</v>
      </c>
      <c r="B4401" s="43" t="s">
        <v>65</v>
      </c>
    </row>
    <row r="4402" ht="15.75" customHeight="1">
      <c r="A4402" s="47">
        <v>4400.0</v>
      </c>
      <c r="B4402" s="43" t="s">
        <v>63</v>
      </c>
    </row>
    <row r="4403" ht="15.75" customHeight="1">
      <c r="A4403" s="47">
        <v>4401.0</v>
      </c>
      <c r="B4403" s="43" t="s">
        <v>66</v>
      </c>
    </row>
    <row r="4404" ht="15.75" customHeight="1">
      <c r="A4404" s="47">
        <v>4402.0</v>
      </c>
      <c r="B4404" s="43" t="s">
        <v>65</v>
      </c>
    </row>
    <row r="4405" ht="15.75" customHeight="1">
      <c r="A4405" s="47">
        <v>4403.0</v>
      </c>
      <c r="B4405" s="43" t="s">
        <v>64</v>
      </c>
    </row>
    <row r="4406" ht="15.75" customHeight="1">
      <c r="A4406" s="47">
        <v>4404.0</v>
      </c>
      <c r="B4406" s="43" t="s">
        <v>63</v>
      </c>
    </row>
    <row r="4407" ht="15.75" customHeight="1">
      <c r="A4407" s="47">
        <v>4405.0</v>
      </c>
      <c r="B4407" s="43" t="s">
        <v>65</v>
      </c>
    </row>
    <row r="4408" ht="15.75" customHeight="1">
      <c r="A4408" s="47">
        <v>4406.0</v>
      </c>
      <c r="B4408" s="43" t="s">
        <v>63</v>
      </c>
    </row>
    <row r="4409" ht="15.75" customHeight="1">
      <c r="A4409" s="47">
        <v>4407.0</v>
      </c>
      <c r="B4409" s="43" t="s">
        <v>64</v>
      </c>
    </row>
    <row r="4410" ht="15.75" customHeight="1">
      <c r="A4410" s="47">
        <v>4408.0</v>
      </c>
      <c r="B4410" s="43" t="s">
        <v>64</v>
      </c>
    </row>
    <row r="4411" ht="15.75" customHeight="1">
      <c r="A4411" s="47">
        <v>4409.0</v>
      </c>
      <c r="B4411" s="43" t="s">
        <v>64</v>
      </c>
    </row>
    <row r="4412" ht="15.75" customHeight="1">
      <c r="A4412" s="47">
        <v>4410.0</v>
      </c>
      <c r="B4412" s="43" t="s">
        <v>64</v>
      </c>
    </row>
    <row r="4413" ht="15.75" customHeight="1">
      <c r="A4413" s="47">
        <v>4411.0</v>
      </c>
      <c r="B4413" s="43" t="s">
        <v>59</v>
      </c>
    </row>
    <row r="4414" ht="15.75" customHeight="1">
      <c r="A4414" s="47">
        <v>4412.0</v>
      </c>
      <c r="B4414" s="43" t="s">
        <v>64</v>
      </c>
    </row>
    <row r="4415" ht="15.75" customHeight="1">
      <c r="A4415" s="47">
        <v>4413.0</v>
      </c>
      <c r="B4415" s="43" t="s">
        <v>64</v>
      </c>
    </row>
    <row r="4416" ht="15.75" customHeight="1">
      <c r="A4416" s="47">
        <v>4414.0</v>
      </c>
      <c r="B4416" s="43" t="s">
        <v>63</v>
      </c>
    </row>
    <row r="4417" ht="15.75" customHeight="1">
      <c r="A4417" s="47">
        <v>4415.0</v>
      </c>
      <c r="B4417" s="43" t="s">
        <v>65</v>
      </c>
    </row>
    <row r="4418" ht="15.75" customHeight="1">
      <c r="A4418" s="47">
        <v>4416.0</v>
      </c>
      <c r="B4418" s="43" t="s">
        <v>64</v>
      </c>
    </row>
    <row r="4419" ht="15.75" customHeight="1">
      <c r="A4419" s="47">
        <v>4417.0</v>
      </c>
      <c r="B4419" s="43" t="s">
        <v>59</v>
      </c>
    </row>
    <row r="4420" ht="15.75" customHeight="1">
      <c r="A4420" s="47">
        <v>4418.0</v>
      </c>
      <c r="B4420" s="43" t="s">
        <v>65</v>
      </c>
    </row>
    <row r="4421" ht="15.75" customHeight="1">
      <c r="A4421" s="47">
        <v>4419.0</v>
      </c>
      <c r="B4421" s="43" t="s">
        <v>65</v>
      </c>
    </row>
    <row r="4422" ht="15.75" customHeight="1">
      <c r="A4422" s="47">
        <v>4420.0</v>
      </c>
      <c r="B4422" s="43" t="s">
        <v>62</v>
      </c>
    </row>
    <row r="4423" ht="15.75" customHeight="1">
      <c r="A4423" s="47">
        <v>4421.0</v>
      </c>
      <c r="B4423" s="43" t="s">
        <v>64</v>
      </c>
    </row>
    <row r="4424" ht="15.75" customHeight="1">
      <c r="A4424" s="47">
        <v>4422.0</v>
      </c>
      <c r="B4424" s="43" t="s">
        <v>61</v>
      </c>
    </row>
    <row r="4425" ht="15.75" customHeight="1">
      <c r="A4425" s="47">
        <v>4423.0</v>
      </c>
      <c r="B4425" s="43" t="s">
        <v>63</v>
      </c>
    </row>
    <row r="4426" ht="15.75" customHeight="1">
      <c r="A4426" s="47">
        <v>4424.0</v>
      </c>
      <c r="B4426" s="43" t="s">
        <v>64</v>
      </c>
    </row>
    <row r="4427" ht="15.75" customHeight="1">
      <c r="A4427" s="47">
        <v>4425.0</v>
      </c>
      <c r="B4427" s="43" t="s">
        <v>59</v>
      </c>
    </row>
    <row r="4428" ht="15.75" customHeight="1">
      <c r="A4428" s="47">
        <v>4426.0</v>
      </c>
      <c r="B4428" s="43" t="s">
        <v>64</v>
      </c>
    </row>
    <row r="4429" ht="15.75" customHeight="1">
      <c r="A4429" s="47">
        <v>4427.0</v>
      </c>
      <c r="B4429" s="43" t="s">
        <v>63</v>
      </c>
    </row>
    <row r="4430" ht="15.75" customHeight="1">
      <c r="A4430" s="47">
        <v>4428.0</v>
      </c>
      <c r="B4430" s="43" t="s">
        <v>59</v>
      </c>
    </row>
    <row r="4431" ht="15.75" customHeight="1">
      <c r="A4431" s="47">
        <v>4429.0</v>
      </c>
      <c r="B4431" s="43" t="s">
        <v>59</v>
      </c>
    </row>
    <row r="4432" ht="15.75" customHeight="1">
      <c r="A4432" s="47">
        <v>4430.0</v>
      </c>
      <c r="B4432" s="43" t="s">
        <v>65</v>
      </c>
    </row>
    <row r="4433" ht="15.75" customHeight="1">
      <c r="A4433" s="47">
        <v>4431.0</v>
      </c>
      <c r="B4433" s="43" t="s">
        <v>65</v>
      </c>
    </row>
    <row r="4434" ht="15.75" customHeight="1">
      <c r="A4434" s="47">
        <v>4432.0</v>
      </c>
      <c r="B4434" s="43" t="s">
        <v>64</v>
      </c>
    </row>
    <row r="4435" ht="15.75" customHeight="1">
      <c r="A4435" s="47">
        <v>4433.0</v>
      </c>
      <c r="B4435" s="43" t="s">
        <v>65</v>
      </c>
    </row>
    <row r="4436" ht="15.75" customHeight="1">
      <c r="A4436" s="47">
        <v>4434.0</v>
      </c>
      <c r="B4436" s="43" t="s">
        <v>64</v>
      </c>
    </row>
    <row r="4437" ht="15.75" customHeight="1">
      <c r="A4437" s="47">
        <v>4435.0</v>
      </c>
      <c r="B4437" s="43" t="s">
        <v>64</v>
      </c>
    </row>
    <row r="4438" ht="15.75" customHeight="1">
      <c r="A4438" s="47">
        <v>4436.0</v>
      </c>
      <c r="B4438" s="43" t="s">
        <v>59</v>
      </c>
    </row>
    <row r="4439" ht="15.75" customHeight="1">
      <c r="A4439" s="47">
        <v>4437.0</v>
      </c>
      <c r="B4439" s="43" t="s">
        <v>66</v>
      </c>
    </row>
    <row r="4440" ht="15.75" customHeight="1">
      <c r="A4440" s="47">
        <v>4438.0</v>
      </c>
      <c r="B4440" s="43" t="s">
        <v>65</v>
      </c>
    </row>
    <row r="4441" ht="15.75" customHeight="1">
      <c r="A4441" s="47">
        <v>4439.0</v>
      </c>
      <c r="B4441" s="43" t="s">
        <v>63</v>
      </c>
    </row>
    <row r="4442" ht="15.75" customHeight="1">
      <c r="A4442" s="47">
        <v>4440.0</v>
      </c>
      <c r="B4442" s="43" t="s">
        <v>59</v>
      </c>
    </row>
    <row r="4443" ht="15.75" customHeight="1">
      <c r="A4443" s="47">
        <v>4441.0</v>
      </c>
      <c r="B4443" s="43" t="s">
        <v>64</v>
      </c>
    </row>
    <row r="4444" ht="15.75" customHeight="1">
      <c r="A4444" s="47">
        <v>4442.0</v>
      </c>
      <c r="B4444" s="43" t="s">
        <v>65</v>
      </c>
    </row>
    <row r="4445" ht="15.75" customHeight="1">
      <c r="A4445" s="47">
        <v>4443.0</v>
      </c>
      <c r="B4445" s="43" t="s">
        <v>64</v>
      </c>
    </row>
    <row r="4446" ht="15.75" customHeight="1">
      <c r="A4446" s="47">
        <v>4444.0</v>
      </c>
      <c r="B4446" s="43" t="s">
        <v>65</v>
      </c>
    </row>
    <row r="4447" ht="15.75" customHeight="1">
      <c r="A4447" s="47">
        <v>4445.0</v>
      </c>
      <c r="B4447" s="43" t="s">
        <v>63</v>
      </c>
    </row>
    <row r="4448" ht="15.75" customHeight="1">
      <c r="A4448" s="47">
        <v>4446.0</v>
      </c>
      <c r="B4448" s="43" t="s">
        <v>65</v>
      </c>
    </row>
    <row r="4449" ht="15.75" customHeight="1">
      <c r="A4449" s="47">
        <v>4447.0</v>
      </c>
      <c r="B4449" s="43" t="s">
        <v>66</v>
      </c>
    </row>
    <row r="4450" ht="15.75" customHeight="1">
      <c r="A4450" s="47">
        <v>4448.0</v>
      </c>
      <c r="B4450" s="43" t="s">
        <v>65</v>
      </c>
    </row>
    <row r="4451" ht="15.75" customHeight="1">
      <c r="A4451" s="47">
        <v>4449.0</v>
      </c>
      <c r="B4451" s="43" t="s">
        <v>64</v>
      </c>
    </row>
    <row r="4452" ht="15.75" customHeight="1">
      <c r="A4452" s="47">
        <v>4450.0</v>
      </c>
      <c r="B4452" s="43" t="s">
        <v>64</v>
      </c>
    </row>
    <row r="4453" ht="15.75" customHeight="1">
      <c r="A4453" s="47">
        <v>4451.0</v>
      </c>
      <c r="B4453" s="43" t="s">
        <v>65</v>
      </c>
    </row>
    <row r="4454" ht="15.75" customHeight="1">
      <c r="A4454" s="47">
        <v>4452.0</v>
      </c>
      <c r="B4454" s="43" t="s">
        <v>64</v>
      </c>
    </row>
    <row r="4455" ht="15.75" customHeight="1">
      <c r="A4455" s="47">
        <v>4453.0</v>
      </c>
      <c r="B4455" s="43" t="s">
        <v>58</v>
      </c>
    </row>
    <row r="4456" ht="15.75" customHeight="1">
      <c r="A4456" s="47">
        <v>4454.0</v>
      </c>
      <c r="B4456" s="43" t="s">
        <v>63</v>
      </c>
    </row>
    <row r="4457" ht="15.75" customHeight="1">
      <c r="A4457" s="47">
        <v>4455.0</v>
      </c>
      <c r="B4457" s="43" t="s">
        <v>64</v>
      </c>
    </row>
    <row r="4458" ht="15.75" customHeight="1">
      <c r="A4458" s="47">
        <v>4456.0</v>
      </c>
      <c r="B4458" s="43" t="s">
        <v>62</v>
      </c>
    </row>
    <row r="4459" ht="15.75" customHeight="1">
      <c r="A4459" s="47">
        <v>4457.0</v>
      </c>
      <c r="B4459" s="43" t="s">
        <v>64</v>
      </c>
    </row>
    <row r="4460" ht="15.75" customHeight="1">
      <c r="A4460" s="47">
        <v>4458.0</v>
      </c>
      <c r="B4460" s="43" t="s">
        <v>64</v>
      </c>
    </row>
    <row r="4461" ht="15.75" customHeight="1">
      <c r="A4461" s="47">
        <v>4459.0</v>
      </c>
      <c r="B4461" s="43" t="s">
        <v>59</v>
      </c>
    </row>
    <row r="4462" ht="15.75" customHeight="1">
      <c r="A4462" s="47">
        <v>4460.0</v>
      </c>
      <c r="B4462" s="43" t="s">
        <v>59</v>
      </c>
    </row>
    <row r="4463" ht="15.75" customHeight="1">
      <c r="A4463" s="47">
        <v>4461.0</v>
      </c>
      <c r="B4463" s="43" t="s">
        <v>63</v>
      </c>
    </row>
    <row r="4464" ht="15.75" customHeight="1">
      <c r="A4464" s="47">
        <v>4462.0</v>
      </c>
      <c r="B4464" s="43" t="s">
        <v>59</v>
      </c>
    </row>
    <row r="4465" ht="15.75" customHeight="1">
      <c r="A4465" s="47">
        <v>4463.0</v>
      </c>
      <c r="B4465" s="43" t="s">
        <v>65</v>
      </c>
    </row>
    <row r="4466" ht="15.75" customHeight="1">
      <c r="A4466" s="47">
        <v>4464.0</v>
      </c>
      <c r="B4466" s="43" t="s">
        <v>64</v>
      </c>
    </row>
    <row r="4467" ht="15.75" customHeight="1">
      <c r="A4467" s="47">
        <v>4465.0</v>
      </c>
      <c r="B4467" s="43" t="s">
        <v>64</v>
      </c>
    </row>
    <row r="4468" ht="15.75" customHeight="1">
      <c r="A4468" s="47">
        <v>4466.0</v>
      </c>
      <c r="B4468" s="43" t="s">
        <v>59</v>
      </c>
    </row>
    <row r="4469" ht="15.75" customHeight="1">
      <c r="A4469" s="47">
        <v>4467.0</v>
      </c>
      <c r="B4469" s="43" t="s">
        <v>63</v>
      </c>
    </row>
    <row r="4470" ht="15.75" customHeight="1">
      <c r="A4470" s="47">
        <v>4468.0</v>
      </c>
      <c r="B4470" s="43" t="s">
        <v>64</v>
      </c>
    </row>
    <row r="4471" ht="15.75" customHeight="1">
      <c r="A4471" s="47">
        <v>4469.0</v>
      </c>
      <c r="B4471" s="43" t="s">
        <v>64</v>
      </c>
    </row>
    <row r="4472" ht="15.75" customHeight="1">
      <c r="A4472" s="47">
        <v>4470.0</v>
      </c>
      <c r="B4472" s="43" t="s">
        <v>65</v>
      </c>
    </row>
    <row r="4473" ht="15.75" customHeight="1">
      <c r="A4473" s="47">
        <v>4471.0</v>
      </c>
      <c r="B4473" s="43" t="s">
        <v>64</v>
      </c>
    </row>
    <row r="4474" ht="15.75" customHeight="1">
      <c r="A4474" s="47">
        <v>4472.0</v>
      </c>
      <c r="B4474" s="43" t="s">
        <v>65</v>
      </c>
    </row>
    <row r="4475" ht="15.75" customHeight="1">
      <c r="A4475" s="47">
        <v>4473.0</v>
      </c>
      <c r="B4475" s="43" t="s">
        <v>64</v>
      </c>
    </row>
    <row r="4476" ht="15.75" customHeight="1">
      <c r="A4476" s="47">
        <v>4474.0</v>
      </c>
      <c r="B4476" s="43" t="s">
        <v>65</v>
      </c>
    </row>
    <row r="4477" ht="15.75" customHeight="1">
      <c r="A4477" s="47">
        <v>4475.0</v>
      </c>
      <c r="B4477" s="43" t="s">
        <v>64</v>
      </c>
    </row>
    <row r="4478" ht="15.75" customHeight="1">
      <c r="A4478" s="47">
        <v>4476.0</v>
      </c>
      <c r="B4478" s="43" t="s">
        <v>62</v>
      </c>
    </row>
    <row r="4479" ht="15.75" customHeight="1">
      <c r="A4479" s="47">
        <v>4477.0</v>
      </c>
      <c r="B4479" s="43" t="s">
        <v>64</v>
      </c>
    </row>
    <row r="4480" ht="15.75" customHeight="1">
      <c r="A4480" s="47">
        <v>4478.0</v>
      </c>
      <c r="B4480" s="43" t="s">
        <v>64</v>
      </c>
    </row>
    <row r="4481" ht="15.75" customHeight="1">
      <c r="A4481" s="47">
        <v>4479.0</v>
      </c>
      <c r="B4481" s="43" t="s">
        <v>65</v>
      </c>
    </row>
    <row r="4482" ht="15.75" customHeight="1">
      <c r="A4482" s="47">
        <v>4480.0</v>
      </c>
      <c r="B4482" s="43" t="s">
        <v>64</v>
      </c>
    </row>
    <row r="4483" ht="15.75" customHeight="1">
      <c r="A4483" s="47">
        <v>4481.0</v>
      </c>
      <c r="B4483" s="43" t="s">
        <v>64</v>
      </c>
    </row>
    <row r="4484" ht="15.75" customHeight="1">
      <c r="A4484" s="47">
        <v>4482.0</v>
      </c>
      <c r="B4484" s="43" t="s">
        <v>65</v>
      </c>
    </row>
    <row r="4485" ht="15.75" customHeight="1">
      <c r="A4485" s="47">
        <v>4483.0</v>
      </c>
      <c r="B4485" s="43" t="s">
        <v>65</v>
      </c>
    </row>
    <row r="4486" ht="15.75" customHeight="1">
      <c r="A4486" s="47">
        <v>4484.0</v>
      </c>
      <c r="B4486" s="43" t="s">
        <v>59</v>
      </c>
    </row>
    <row r="4487" ht="15.75" customHeight="1">
      <c r="A4487" s="47">
        <v>4485.0</v>
      </c>
      <c r="B4487" s="43" t="s">
        <v>65</v>
      </c>
    </row>
    <row r="4488" ht="15.75" customHeight="1">
      <c r="A4488" s="47">
        <v>4486.0</v>
      </c>
      <c r="B4488" s="43" t="s">
        <v>59</v>
      </c>
    </row>
    <row r="4489" ht="15.75" customHeight="1">
      <c r="A4489" s="47">
        <v>4487.0</v>
      </c>
      <c r="B4489" s="43" t="s">
        <v>63</v>
      </c>
    </row>
    <row r="4490" ht="15.75" customHeight="1">
      <c r="A4490" s="47">
        <v>4488.0</v>
      </c>
      <c r="B4490" s="43" t="s">
        <v>63</v>
      </c>
    </row>
    <row r="4491" ht="15.75" customHeight="1">
      <c r="A4491" s="47">
        <v>4489.0</v>
      </c>
      <c r="B4491" s="43" t="s">
        <v>64</v>
      </c>
    </row>
    <row r="4492" ht="15.75" customHeight="1">
      <c r="A4492" s="47">
        <v>4490.0</v>
      </c>
      <c r="B4492" s="43" t="s">
        <v>59</v>
      </c>
    </row>
    <row r="4493" ht="15.75" customHeight="1">
      <c r="A4493" s="47">
        <v>4491.0</v>
      </c>
      <c r="B4493" s="43" t="s">
        <v>64</v>
      </c>
    </row>
    <row r="4494" ht="15.75" customHeight="1">
      <c r="A4494" s="47">
        <v>4492.0</v>
      </c>
      <c r="B4494" s="43" t="s">
        <v>64</v>
      </c>
    </row>
    <row r="4495" ht="15.75" customHeight="1">
      <c r="A4495" s="47">
        <v>4493.0</v>
      </c>
      <c r="B4495" s="43" t="s">
        <v>64</v>
      </c>
    </row>
    <row r="4496" ht="15.75" customHeight="1">
      <c r="A4496" s="47">
        <v>4494.0</v>
      </c>
      <c r="B4496" s="43" t="s">
        <v>65</v>
      </c>
    </row>
    <row r="4497" ht="15.75" customHeight="1">
      <c r="A4497" s="47">
        <v>4495.0</v>
      </c>
      <c r="B4497" s="43" t="s">
        <v>65</v>
      </c>
    </row>
    <row r="4498" ht="15.75" customHeight="1">
      <c r="A4498" s="47">
        <v>4496.0</v>
      </c>
      <c r="B4498" s="43" t="s">
        <v>65</v>
      </c>
    </row>
    <row r="4499" ht="15.75" customHeight="1">
      <c r="A4499" s="47">
        <v>4497.0</v>
      </c>
      <c r="B4499" s="43" t="s">
        <v>65</v>
      </c>
    </row>
    <row r="4500" ht="15.75" customHeight="1">
      <c r="A4500" s="47">
        <v>4498.0</v>
      </c>
      <c r="B4500" s="43" t="s">
        <v>59</v>
      </c>
    </row>
    <row r="4501" ht="15.75" customHeight="1">
      <c r="A4501" s="47">
        <v>4499.0</v>
      </c>
      <c r="B4501" s="43" t="s">
        <v>65</v>
      </c>
    </row>
    <row r="4502" ht="15.75" customHeight="1">
      <c r="A4502" s="47">
        <v>4500.0</v>
      </c>
      <c r="B4502" s="43" t="s">
        <v>65</v>
      </c>
    </row>
    <row r="4503" ht="15.75" customHeight="1">
      <c r="A4503" s="47">
        <v>4501.0</v>
      </c>
      <c r="B4503" s="43" t="s">
        <v>64</v>
      </c>
    </row>
    <row r="4504" ht="15.75" customHeight="1">
      <c r="A4504" s="47">
        <v>4502.0</v>
      </c>
      <c r="B4504" s="43" t="s">
        <v>64</v>
      </c>
    </row>
    <row r="4505" ht="15.75" customHeight="1">
      <c r="A4505" s="47">
        <v>4503.0</v>
      </c>
      <c r="B4505" s="43" t="s">
        <v>58</v>
      </c>
    </row>
    <row r="4506" ht="15.75" customHeight="1">
      <c r="A4506" s="47">
        <v>4504.0</v>
      </c>
      <c r="B4506" s="43" t="s">
        <v>66</v>
      </c>
    </row>
    <row r="4507" ht="15.75" customHeight="1">
      <c r="A4507" s="47">
        <v>4505.0</v>
      </c>
      <c r="B4507" s="43" t="s">
        <v>64</v>
      </c>
    </row>
    <row r="4508" ht="15.75" customHeight="1">
      <c r="A4508" s="47">
        <v>4506.0</v>
      </c>
      <c r="B4508" s="43" t="s">
        <v>65</v>
      </c>
    </row>
    <row r="4509" ht="15.75" customHeight="1">
      <c r="A4509" s="47">
        <v>4507.0</v>
      </c>
      <c r="B4509" s="43" t="s">
        <v>65</v>
      </c>
    </row>
    <row r="4510" ht="15.75" customHeight="1">
      <c r="A4510" s="47">
        <v>4508.0</v>
      </c>
      <c r="B4510" s="43" t="s">
        <v>64</v>
      </c>
    </row>
    <row r="4511" ht="15.75" customHeight="1">
      <c r="A4511" s="47">
        <v>4509.0</v>
      </c>
      <c r="B4511" s="43" t="s">
        <v>59</v>
      </c>
    </row>
    <row r="4512" ht="15.75" customHeight="1">
      <c r="A4512" s="47">
        <v>4510.0</v>
      </c>
      <c r="B4512" s="43" t="s">
        <v>63</v>
      </c>
    </row>
    <row r="4513" ht="15.75" customHeight="1">
      <c r="A4513" s="47">
        <v>4511.0</v>
      </c>
      <c r="B4513" s="43" t="s">
        <v>63</v>
      </c>
    </row>
    <row r="4514" ht="15.75" customHeight="1">
      <c r="A4514" s="47">
        <v>4512.0</v>
      </c>
      <c r="B4514" s="43" t="s">
        <v>65</v>
      </c>
    </row>
    <row r="4515" ht="15.75" customHeight="1">
      <c r="A4515" s="47">
        <v>4513.0</v>
      </c>
      <c r="B4515" s="43" t="s">
        <v>59</v>
      </c>
    </row>
    <row r="4516" ht="15.75" customHeight="1">
      <c r="A4516" s="47">
        <v>4514.0</v>
      </c>
      <c r="B4516" s="43" t="s">
        <v>66</v>
      </c>
    </row>
    <row r="4517" ht="15.75" customHeight="1">
      <c r="A4517" s="47">
        <v>4515.0</v>
      </c>
      <c r="B4517" s="43" t="s">
        <v>64</v>
      </c>
    </row>
    <row r="4518" ht="15.75" customHeight="1">
      <c r="A4518" s="47">
        <v>4516.0</v>
      </c>
      <c r="B4518" s="43" t="s">
        <v>66</v>
      </c>
    </row>
    <row r="4519" ht="15.75" customHeight="1">
      <c r="A4519" s="47">
        <v>4517.0</v>
      </c>
      <c r="B4519" s="43" t="s">
        <v>61</v>
      </c>
    </row>
    <row r="4520" ht="15.75" customHeight="1">
      <c r="A4520" s="47">
        <v>4518.0</v>
      </c>
      <c r="B4520" s="43" t="s">
        <v>65</v>
      </c>
    </row>
    <row r="4521" ht="15.75" customHeight="1">
      <c r="A4521" s="47">
        <v>4519.0</v>
      </c>
      <c r="B4521" s="43" t="s">
        <v>64</v>
      </c>
    </row>
    <row r="4522" ht="15.75" customHeight="1">
      <c r="A4522" s="47">
        <v>4520.0</v>
      </c>
      <c r="B4522" s="43" t="s">
        <v>64</v>
      </c>
    </row>
    <row r="4523" ht="15.75" customHeight="1">
      <c r="A4523" s="47">
        <v>4521.0</v>
      </c>
      <c r="B4523" s="43" t="s">
        <v>65</v>
      </c>
    </row>
    <row r="4524" ht="15.75" customHeight="1">
      <c r="A4524" s="47">
        <v>4522.0</v>
      </c>
      <c r="B4524" s="43" t="s">
        <v>63</v>
      </c>
    </row>
    <row r="4525" ht="15.75" customHeight="1">
      <c r="A4525" s="47">
        <v>4523.0</v>
      </c>
      <c r="B4525" s="43" t="s">
        <v>59</v>
      </c>
    </row>
    <row r="4526" ht="15.75" customHeight="1">
      <c r="A4526" s="47">
        <v>4524.0</v>
      </c>
      <c r="B4526" s="43" t="s">
        <v>65</v>
      </c>
    </row>
    <row r="4527" ht="15.75" customHeight="1">
      <c r="A4527" s="47">
        <v>4525.0</v>
      </c>
      <c r="B4527" s="43" t="s">
        <v>64</v>
      </c>
    </row>
    <row r="4528" ht="15.75" customHeight="1">
      <c r="A4528" s="47">
        <v>4526.0</v>
      </c>
      <c r="B4528" s="43" t="s">
        <v>64</v>
      </c>
    </row>
    <row r="4529" ht="15.75" customHeight="1">
      <c r="A4529" s="47">
        <v>4527.0</v>
      </c>
      <c r="B4529" s="43" t="s">
        <v>62</v>
      </c>
    </row>
    <row r="4530" ht="15.75" customHeight="1">
      <c r="A4530" s="47">
        <v>4528.0</v>
      </c>
      <c r="B4530" s="43" t="s">
        <v>65</v>
      </c>
    </row>
    <row r="4531" ht="15.75" customHeight="1">
      <c r="A4531" s="47">
        <v>4529.0</v>
      </c>
      <c r="B4531" s="43" t="s">
        <v>64</v>
      </c>
    </row>
    <row r="4532" ht="15.75" customHeight="1">
      <c r="A4532" s="47">
        <v>4530.0</v>
      </c>
      <c r="B4532" s="43" t="s">
        <v>66</v>
      </c>
    </row>
    <row r="4533" ht="15.75" customHeight="1">
      <c r="A4533" s="47">
        <v>4531.0</v>
      </c>
      <c r="B4533" s="43" t="s">
        <v>65</v>
      </c>
    </row>
    <row r="4534" ht="15.75" customHeight="1">
      <c r="A4534" s="47">
        <v>4532.0</v>
      </c>
      <c r="B4534" s="43" t="s">
        <v>64</v>
      </c>
    </row>
    <row r="4535" ht="15.75" customHeight="1">
      <c r="A4535" s="47">
        <v>4533.0</v>
      </c>
      <c r="B4535" s="43" t="s">
        <v>65</v>
      </c>
    </row>
    <row r="4536" ht="15.75" customHeight="1">
      <c r="A4536" s="47">
        <v>4534.0</v>
      </c>
      <c r="B4536" s="43" t="s">
        <v>62</v>
      </c>
    </row>
    <row r="4537" ht="15.75" customHeight="1">
      <c r="A4537" s="47">
        <v>4535.0</v>
      </c>
      <c r="B4537" s="43" t="s">
        <v>66</v>
      </c>
    </row>
    <row r="4538" ht="15.75" customHeight="1">
      <c r="A4538" s="47">
        <v>4536.0</v>
      </c>
      <c r="B4538" s="43" t="s">
        <v>62</v>
      </c>
    </row>
    <row r="4539" ht="15.75" customHeight="1">
      <c r="A4539" s="47">
        <v>4537.0</v>
      </c>
      <c r="B4539" s="43" t="s">
        <v>64</v>
      </c>
    </row>
    <row r="4540" ht="15.75" customHeight="1">
      <c r="A4540" s="47">
        <v>4538.0</v>
      </c>
      <c r="B4540" s="43" t="s">
        <v>65</v>
      </c>
    </row>
    <row r="4541" ht="15.75" customHeight="1">
      <c r="A4541" s="47">
        <v>4539.0</v>
      </c>
      <c r="B4541" s="43" t="s">
        <v>64</v>
      </c>
    </row>
    <row r="4542" ht="15.75" customHeight="1">
      <c r="A4542" s="47">
        <v>4540.0</v>
      </c>
      <c r="B4542" s="43" t="s">
        <v>64</v>
      </c>
    </row>
    <row r="4543" ht="15.75" customHeight="1">
      <c r="A4543" s="47">
        <v>4541.0</v>
      </c>
      <c r="B4543" s="43" t="s">
        <v>62</v>
      </c>
    </row>
    <row r="4544" ht="15.75" customHeight="1">
      <c r="A4544" s="47">
        <v>4542.0</v>
      </c>
      <c r="B4544" s="43" t="s">
        <v>65</v>
      </c>
    </row>
    <row r="4545" ht="15.75" customHeight="1">
      <c r="A4545" s="47">
        <v>4543.0</v>
      </c>
      <c r="B4545" s="43" t="s">
        <v>64</v>
      </c>
    </row>
    <row r="4546" ht="15.75" customHeight="1">
      <c r="A4546" s="47">
        <v>4544.0</v>
      </c>
      <c r="B4546" s="43" t="s">
        <v>64</v>
      </c>
    </row>
    <row r="4547" ht="15.75" customHeight="1">
      <c r="A4547" s="47">
        <v>4545.0</v>
      </c>
      <c r="B4547" s="43" t="s">
        <v>64</v>
      </c>
    </row>
    <row r="4548" ht="15.75" customHeight="1">
      <c r="A4548" s="47">
        <v>4546.0</v>
      </c>
      <c r="B4548" s="43" t="s">
        <v>65</v>
      </c>
    </row>
    <row r="4549" ht="15.75" customHeight="1">
      <c r="A4549" s="47">
        <v>4547.0</v>
      </c>
      <c r="B4549" s="43" t="s">
        <v>71</v>
      </c>
    </row>
    <row r="4550" ht="15.75" customHeight="1">
      <c r="A4550" s="47">
        <v>4548.0</v>
      </c>
      <c r="B4550" s="43" t="s">
        <v>65</v>
      </c>
    </row>
    <row r="4551" ht="15.75" customHeight="1">
      <c r="A4551" s="47">
        <v>4549.0</v>
      </c>
      <c r="B4551" s="43" t="s">
        <v>64</v>
      </c>
    </row>
    <row r="4552" ht="15.75" customHeight="1">
      <c r="A4552" s="47">
        <v>4550.0</v>
      </c>
      <c r="B4552" s="43" t="s">
        <v>64</v>
      </c>
    </row>
    <row r="4553" ht="15.75" customHeight="1">
      <c r="A4553" s="47">
        <v>4551.0</v>
      </c>
      <c r="B4553" s="43" t="s">
        <v>58</v>
      </c>
    </row>
    <row r="4554" ht="15.75" customHeight="1">
      <c r="A4554" s="47">
        <v>4552.0</v>
      </c>
      <c r="B4554" s="43" t="s">
        <v>66</v>
      </c>
    </row>
    <row r="4555" ht="15.75" customHeight="1">
      <c r="A4555" s="47">
        <v>4553.0</v>
      </c>
      <c r="B4555" s="43" t="s">
        <v>64</v>
      </c>
    </row>
    <row r="4556" ht="15.75" customHeight="1">
      <c r="A4556" s="47">
        <v>4554.0</v>
      </c>
      <c r="B4556" s="43" t="s">
        <v>65</v>
      </c>
    </row>
    <row r="4557" ht="15.75" customHeight="1">
      <c r="A4557" s="47">
        <v>4555.0</v>
      </c>
      <c r="B4557" s="43" t="s">
        <v>63</v>
      </c>
    </row>
    <row r="4558" ht="15.75" customHeight="1">
      <c r="A4558" s="47">
        <v>4556.0</v>
      </c>
      <c r="B4558" s="43" t="s">
        <v>59</v>
      </c>
    </row>
    <row r="4559" ht="15.75" customHeight="1">
      <c r="A4559" s="47">
        <v>4557.0</v>
      </c>
      <c r="B4559" s="43" t="s">
        <v>65</v>
      </c>
    </row>
    <row r="4560" ht="15.75" customHeight="1">
      <c r="A4560" s="47">
        <v>4558.0</v>
      </c>
      <c r="B4560" s="43" t="s">
        <v>64</v>
      </c>
    </row>
    <row r="4561" ht="15.75" customHeight="1">
      <c r="A4561" s="47">
        <v>4559.0</v>
      </c>
      <c r="B4561" s="43" t="s">
        <v>64</v>
      </c>
    </row>
    <row r="4562" ht="15.75" customHeight="1">
      <c r="A4562" s="47">
        <v>4560.0</v>
      </c>
      <c r="B4562" s="43" t="s">
        <v>64</v>
      </c>
    </row>
    <row r="4563" ht="15.75" customHeight="1">
      <c r="A4563" s="47">
        <v>4561.0</v>
      </c>
      <c r="B4563" s="43" t="s">
        <v>65</v>
      </c>
    </row>
    <row r="4564" ht="15.75" customHeight="1">
      <c r="A4564" s="47">
        <v>4562.0</v>
      </c>
      <c r="B4564" s="43" t="s">
        <v>59</v>
      </c>
    </row>
    <row r="4565" ht="15.75" customHeight="1">
      <c r="A4565" s="47">
        <v>4563.0</v>
      </c>
      <c r="B4565" s="43" t="s">
        <v>65</v>
      </c>
    </row>
    <row r="4566" ht="15.75" customHeight="1">
      <c r="A4566" s="47">
        <v>4564.0</v>
      </c>
      <c r="B4566" s="43" t="s">
        <v>65</v>
      </c>
    </row>
    <row r="4567" ht="15.75" customHeight="1">
      <c r="A4567" s="47">
        <v>4565.0</v>
      </c>
      <c r="B4567" s="43" t="s">
        <v>63</v>
      </c>
    </row>
    <row r="4568" ht="15.75" customHeight="1">
      <c r="A4568" s="47">
        <v>4566.0</v>
      </c>
      <c r="B4568" s="43" t="s">
        <v>64</v>
      </c>
    </row>
    <row r="4569" ht="15.75" customHeight="1">
      <c r="A4569" s="47">
        <v>4567.0</v>
      </c>
      <c r="B4569" s="43" t="s">
        <v>63</v>
      </c>
    </row>
    <row r="4570" ht="15.75" customHeight="1">
      <c r="A4570" s="47">
        <v>4568.0</v>
      </c>
      <c r="B4570" s="43" t="s">
        <v>64</v>
      </c>
    </row>
    <row r="4571" ht="15.75" customHeight="1">
      <c r="A4571" s="47">
        <v>4569.0</v>
      </c>
      <c r="B4571" s="43" t="s">
        <v>65</v>
      </c>
    </row>
    <row r="4572" ht="15.75" customHeight="1">
      <c r="A4572" s="47">
        <v>4570.0</v>
      </c>
      <c r="B4572" s="43" t="s">
        <v>64</v>
      </c>
    </row>
    <row r="4573" ht="15.75" customHeight="1">
      <c r="A4573" s="47">
        <v>4571.0</v>
      </c>
      <c r="B4573" s="43" t="s">
        <v>64</v>
      </c>
    </row>
    <row r="4574" ht="15.75" customHeight="1">
      <c r="A4574" s="47">
        <v>4572.0</v>
      </c>
      <c r="B4574" s="43" t="s">
        <v>64</v>
      </c>
    </row>
    <row r="4575" ht="15.75" customHeight="1">
      <c r="A4575" s="47">
        <v>4573.0</v>
      </c>
      <c r="B4575" s="43" t="s">
        <v>65</v>
      </c>
    </row>
    <row r="4576" ht="15.75" customHeight="1">
      <c r="A4576" s="47">
        <v>4574.0</v>
      </c>
      <c r="B4576" s="43" t="s">
        <v>64</v>
      </c>
    </row>
    <row r="4577" ht="15.75" customHeight="1">
      <c r="A4577" s="47">
        <v>4575.0</v>
      </c>
      <c r="B4577" s="43" t="s">
        <v>64</v>
      </c>
    </row>
    <row r="4578" ht="15.75" customHeight="1">
      <c r="A4578" s="47">
        <v>4576.0</v>
      </c>
      <c r="B4578" s="43" t="s">
        <v>59</v>
      </c>
    </row>
    <row r="4579" ht="15.75" customHeight="1">
      <c r="A4579" s="47">
        <v>4577.0</v>
      </c>
      <c r="B4579" s="43" t="s">
        <v>64</v>
      </c>
    </row>
    <row r="4580" ht="15.75" customHeight="1">
      <c r="A4580" s="47">
        <v>4578.0</v>
      </c>
      <c r="B4580" s="43" t="s">
        <v>63</v>
      </c>
    </row>
    <row r="4581" ht="15.75" customHeight="1">
      <c r="A4581" s="47">
        <v>4579.0</v>
      </c>
      <c r="B4581" s="43" t="s">
        <v>65</v>
      </c>
    </row>
    <row r="4582" ht="15.75" customHeight="1">
      <c r="A4582" s="47">
        <v>4580.0</v>
      </c>
      <c r="B4582" s="43" t="s">
        <v>63</v>
      </c>
    </row>
    <row r="4583" ht="15.75" customHeight="1">
      <c r="A4583" s="47">
        <v>4581.0</v>
      </c>
      <c r="B4583" s="43" t="s">
        <v>65</v>
      </c>
    </row>
    <row r="4584" ht="15.75" customHeight="1">
      <c r="A4584" s="47">
        <v>4582.0</v>
      </c>
      <c r="B4584" s="43" t="s">
        <v>59</v>
      </c>
    </row>
    <row r="4585" ht="15.75" customHeight="1">
      <c r="A4585" s="47">
        <v>4583.0</v>
      </c>
      <c r="B4585" s="43" t="s">
        <v>59</v>
      </c>
    </row>
    <row r="4586" ht="15.75" customHeight="1">
      <c r="A4586" s="47">
        <v>4584.0</v>
      </c>
      <c r="B4586" s="43" t="s">
        <v>64</v>
      </c>
    </row>
    <row r="4587" ht="15.75" customHeight="1">
      <c r="A4587" s="47">
        <v>4585.0</v>
      </c>
      <c r="B4587" s="43" t="s">
        <v>64</v>
      </c>
    </row>
    <row r="4588" ht="15.75" customHeight="1">
      <c r="A4588" s="47">
        <v>4586.0</v>
      </c>
      <c r="B4588" s="43" t="s">
        <v>64</v>
      </c>
    </row>
    <row r="4589" ht="15.75" customHeight="1">
      <c r="A4589" s="47">
        <v>4587.0</v>
      </c>
      <c r="B4589" s="43" t="s">
        <v>59</v>
      </c>
    </row>
    <row r="4590" ht="15.75" customHeight="1">
      <c r="A4590" s="47">
        <v>4588.0</v>
      </c>
      <c r="B4590" s="43" t="s">
        <v>59</v>
      </c>
    </row>
    <row r="4591" ht="15.75" customHeight="1">
      <c r="A4591" s="47">
        <v>4589.0</v>
      </c>
      <c r="B4591" s="43" t="s">
        <v>63</v>
      </c>
    </row>
    <row r="4592" ht="15.75" customHeight="1">
      <c r="A4592" s="47">
        <v>4590.0</v>
      </c>
      <c r="B4592" s="43" t="s">
        <v>59</v>
      </c>
    </row>
    <row r="4593" ht="15.75" customHeight="1">
      <c r="A4593" s="47">
        <v>4591.0</v>
      </c>
      <c r="B4593" s="43" t="s">
        <v>64</v>
      </c>
    </row>
    <row r="4594" ht="15.75" customHeight="1">
      <c r="A4594" s="47">
        <v>4592.0</v>
      </c>
      <c r="B4594" s="43" t="s">
        <v>65</v>
      </c>
    </row>
    <row r="4595" ht="15.75" customHeight="1">
      <c r="A4595" s="47">
        <v>4593.0</v>
      </c>
      <c r="B4595" s="43" t="s">
        <v>65</v>
      </c>
    </row>
    <row r="4596" ht="15.75" customHeight="1">
      <c r="A4596" s="47">
        <v>4594.0</v>
      </c>
      <c r="B4596" s="43" t="s">
        <v>64</v>
      </c>
    </row>
    <row r="4597" ht="15.75" customHeight="1">
      <c r="A4597" s="47">
        <v>4595.0</v>
      </c>
      <c r="B4597" s="43" t="s">
        <v>65</v>
      </c>
    </row>
    <row r="4598" ht="15.75" customHeight="1">
      <c r="A4598" s="47">
        <v>4596.0</v>
      </c>
      <c r="B4598" s="43" t="s">
        <v>63</v>
      </c>
    </row>
    <row r="4599" ht="15.75" customHeight="1">
      <c r="A4599" s="47">
        <v>4597.0</v>
      </c>
      <c r="B4599" s="43" t="s">
        <v>65</v>
      </c>
    </row>
    <row r="4600" ht="15.75" customHeight="1">
      <c r="A4600" s="47">
        <v>4598.0</v>
      </c>
      <c r="B4600" s="43" t="s">
        <v>65</v>
      </c>
    </row>
    <row r="4601" ht="15.75" customHeight="1">
      <c r="A4601" s="47">
        <v>4599.0</v>
      </c>
      <c r="B4601" s="43" t="s">
        <v>65</v>
      </c>
    </row>
    <row r="4602" ht="15.75" customHeight="1">
      <c r="A4602" s="47">
        <v>4600.0</v>
      </c>
      <c r="B4602" s="43" t="s">
        <v>65</v>
      </c>
    </row>
    <row r="4603" ht="15.75" customHeight="1">
      <c r="A4603" s="47">
        <v>4601.0</v>
      </c>
      <c r="B4603" s="43" t="s">
        <v>63</v>
      </c>
    </row>
    <row r="4604" ht="15.75" customHeight="1">
      <c r="A4604" s="47">
        <v>4602.0</v>
      </c>
      <c r="B4604" s="43" t="s">
        <v>59</v>
      </c>
    </row>
    <row r="4605" ht="15.75" customHeight="1">
      <c r="A4605" s="47">
        <v>4603.0</v>
      </c>
      <c r="B4605" s="43" t="s">
        <v>65</v>
      </c>
    </row>
    <row r="4606" ht="15.75" customHeight="1">
      <c r="A4606" s="47">
        <v>4604.0</v>
      </c>
      <c r="B4606" s="43" t="s">
        <v>66</v>
      </c>
    </row>
    <row r="4607" ht="15.75" customHeight="1">
      <c r="A4607" s="47">
        <v>4605.0</v>
      </c>
      <c r="B4607" s="43" t="s">
        <v>65</v>
      </c>
    </row>
    <row r="4608" ht="15.75" customHeight="1">
      <c r="A4608" s="47">
        <v>4606.0</v>
      </c>
      <c r="B4608" s="43" t="s">
        <v>64</v>
      </c>
    </row>
    <row r="4609" ht="15.75" customHeight="1">
      <c r="A4609" s="47">
        <v>4607.0</v>
      </c>
      <c r="B4609" s="43" t="s">
        <v>65</v>
      </c>
    </row>
    <row r="4610" ht="15.75" customHeight="1">
      <c r="A4610" s="47">
        <v>4608.0</v>
      </c>
      <c r="B4610" s="43" t="s">
        <v>59</v>
      </c>
    </row>
    <row r="4611" ht="15.75" customHeight="1">
      <c r="A4611" s="47">
        <v>4609.0</v>
      </c>
      <c r="B4611" s="43" t="s">
        <v>65</v>
      </c>
    </row>
    <row r="4612" ht="15.75" customHeight="1">
      <c r="A4612" s="47">
        <v>4610.0</v>
      </c>
      <c r="B4612" s="43" t="s">
        <v>65</v>
      </c>
    </row>
    <row r="4613" ht="15.75" customHeight="1">
      <c r="A4613" s="47">
        <v>4611.0</v>
      </c>
      <c r="B4613" s="43" t="s">
        <v>64</v>
      </c>
    </row>
    <row r="4614" ht="15.75" customHeight="1">
      <c r="A4614" s="47">
        <v>4612.0</v>
      </c>
      <c r="B4614" s="43" t="s">
        <v>65</v>
      </c>
    </row>
    <row r="4615" ht="15.75" customHeight="1">
      <c r="A4615" s="47">
        <v>4613.0</v>
      </c>
      <c r="B4615" s="43" t="s">
        <v>65</v>
      </c>
    </row>
    <row r="4616" ht="15.75" customHeight="1">
      <c r="A4616" s="47">
        <v>4614.0</v>
      </c>
      <c r="B4616" s="43" t="s">
        <v>64</v>
      </c>
    </row>
    <row r="4617" ht="15.75" customHeight="1">
      <c r="A4617" s="47">
        <v>4615.0</v>
      </c>
      <c r="B4617" s="43" t="s">
        <v>64</v>
      </c>
    </row>
    <row r="4618" ht="15.75" customHeight="1">
      <c r="A4618" s="47">
        <v>4616.0</v>
      </c>
      <c r="B4618" s="43" t="s">
        <v>62</v>
      </c>
    </row>
    <row r="4619" ht="15.75" customHeight="1">
      <c r="A4619" s="47">
        <v>4617.0</v>
      </c>
      <c r="B4619" s="43" t="s">
        <v>64</v>
      </c>
    </row>
    <row r="4620" ht="15.75" customHeight="1">
      <c r="A4620" s="47">
        <v>4618.0</v>
      </c>
      <c r="B4620" s="43" t="s">
        <v>61</v>
      </c>
    </row>
    <row r="4621" ht="15.75" customHeight="1">
      <c r="A4621" s="47">
        <v>4619.0</v>
      </c>
      <c r="B4621" s="43" t="s">
        <v>65</v>
      </c>
    </row>
    <row r="4622" ht="15.75" customHeight="1">
      <c r="A4622" s="47">
        <v>4620.0</v>
      </c>
      <c r="B4622" s="43" t="s">
        <v>64</v>
      </c>
    </row>
    <row r="4623" ht="15.75" customHeight="1">
      <c r="A4623" s="47">
        <v>4621.0</v>
      </c>
      <c r="B4623" s="43" t="s">
        <v>63</v>
      </c>
    </row>
    <row r="4624" ht="15.75" customHeight="1">
      <c r="A4624" s="47">
        <v>4622.0</v>
      </c>
      <c r="B4624" s="43" t="s">
        <v>65</v>
      </c>
    </row>
    <row r="4625" ht="15.75" customHeight="1">
      <c r="A4625" s="47">
        <v>4623.0</v>
      </c>
      <c r="B4625" s="43" t="s">
        <v>64</v>
      </c>
    </row>
    <row r="4626" ht="15.75" customHeight="1">
      <c r="A4626" s="47">
        <v>4624.0</v>
      </c>
      <c r="B4626" s="43" t="s">
        <v>64</v>
      </c>
    </row>
    <row r="4627" ht="15.75" customHeight="1">
      <c r="A4627" s="47">
        <v>4625.0</v>
      </c>
      <c r="B4627" s="43" t="s">
        <v>64</v>
      </c>
    </row>
    <row r="4628" ht="15.75" customHeight="1">
      <c r="A4628" s="47">
        <v>4626.0</v>
      </c>
      <c r="B4628" s="43" t="s">
        <v>65</v>
      </c>
    </row>
    <row r="4629" ht="15.75" customHeight="1">
      <c r="A4629" s="47">
        <v>4627.0</v>
      </c>
      <c r="B4629" s="43" t="s">
        <v>59</v>
      </c>
    </row>
    <row r="4630" ht="15.75" customHeight="1">
      <c r="A4630" s="47">
        <v>4628.0</v>
      </c>
      <c r="B4630" s="43" t="s">
        <v>64</v>
      </c>
    </row>
    <row r="4631" ht="15.75" customHeight="1">
      <c r="A4631" s="47">
        <v>4629.0</v>
      </c>
      <c r="B4631" s="43" t="s">
        <v>61</v>
      </c>
    </row>
    <row r="4632" ht="15.75" customHeight="1">
      <c r="A4632" s="47">
        <v>4630.0</v>
      </c>
      <c r="B4632" s="43" t="s">
        <v>64</v>
      </c>
    </row>
    <row r="4633" ht="15.75" customHeight="1">
      <c r="A4633" s="47">
        <v>4631.0</v>
      </c>
      <c r="B4633" s="43" t="s">
        <v>65</v>
      </c>
    </row>
    <row r="4634" ht="15.75" customHeight="1">
      <c r="A4634" s="47">
        <v>4632.0</v>
      </c>
      <c r="B4634" s="43" t="s">
        <v>61</v>
      </c>
    </row>
    <row r="4635" ht="15.75" customHeight="1">
      <c r="A4635" s="47">
        <v>4633.0</v>
      </c>
      <c r="B4635" s="43" t="s">
        <v>59</v>
      </c>
    </row>
    <row r="4636" ht="15.75" customHeight="1">
      <c r="A4636" s="47">
        <v>4634.0</v>
      </c>
      <c r="B4636" s="43" t="s">
        <v>65</v>
      </c>
    </row>
    <row r="4637" ht="15.75" customHeight="1">
      <c r="A4637" s="47">
        <v>4635.0</v>
      </c>
      <c r="B4637" s="43" t="s">
        <v>64</v>
      </c>
    </row>
    <row r="4638" ht="15.75" customHeight="1">
      <c r="A4638" s="47">
        <v>4636.0</v>
      </c>
      <c r="B4638" s="43" t="s">
        <v>59</v>
      </c>
    </row>
    <row r="4639" ht="15.75" customHeight="1">
      <c r="A4639" s="47">
        <v>4637.0</v>
      </c>
      <c r="B4639" s="43" t="s">
        <v>64</v>
      </c>
    </row>
    <row r="4640" ht="15.75" customHeight="1">
      <c r="A4640" s="47">
        <v>4638.0</v>
      </c>
      <c r="B4640" s="43" t="s">
        <v>64</v>
      </c>
    </row>
    <row r="4641" ht="15.75" customHeight="1">
      <c r="A4641" s="47">
        <v>4639.0</v>
      </c>
      <c r="B4641" s="43" t="s">
        <v>65</v>
      </c>
    </row>
    <row r="4642" ht="15.75" customHeight="1">
      <c r="A4642" s="47">
        <v>4640.0</v>
      </c>
      <c r="B4642" s="43" t="s">
        <v>64</v>
      </c>
    </row>
    <row r="4643" ht="15.75" customHeight="1">
      <c r="A4643" s="47">
        <v>4641.0</v>
      </c>
      <c r="B4643" s="43" t="s">
        <v>58</v>
      </c>
    </row>
    <row r="4644" ht="15.75" customHeight="1">
      <c r="A4644" s="47">
        <v>4642.0</v>
      </c>
      <c r="B4644" s="43" t="s">
        <v>64</v>
      </c>
    </row>
    <row r="4645" ht="15.75" customHeight="1">
      <c r="A4645" s="47">
        <v>4643.0</v>
      </c>
      <c r="B4645" s="43" t="s">
        <v>64</v>
      </c>
    </row>
    <row r="4646" ht="15.75" customHeight="1">
      <c r="A4646" s="47">
        <v>4644.0</v>
      </c>
      <c r="B4646" s="43" t="s">
        <v>64</v>
      </c>
    </row>
    <row r="4647" ht="15.75" customHeight="1">
      <c r="A4647" s="47">
        <v>4645.0</v>
      </c>
      <c r="B4647" s="43" t="s">
        <v>59</v>
      </c>
    </row>
    <row r="4648" ht="15.75" customHeight="1">
      <c r="A4648" s="47">
        <v>4646.0</v>
      </c>
      <c r="B4648" s="43" t="s">
        <v>64</v>
      </c>
    </row>
    <row r="4649" ht="15.75" customHeight="1">
      <c r="A4649" s="47">
        <v>4647.0</v>
      </c>
      <c r="B4649" s="43" t="s">
        <v>64</v>
      </c>
    </row>
    <row r="4650" ht="15.75" customHeight="1">
      <c r="A4650" s="47">
        <v>4648.0</v>
      </c>
      <c r="B4650" s="43" t="s">
        <v>63</v>
      </c>
    </row>
    <row r="4651" ht="15.75" customHeight="1">
      <c r="A4651" s="47">
        <v>4649.0</v>
      </c>
      <c r="B4651" s="43" t="s">
        <v>65</v>
      </c>
    </row>
    <row r="4652" ht="15.75" customHeight="1">
      <c r="A4652" s="47">
        <v>4650.0</v>
      </c>
      <c r="B4652" s="43" t="s">
        <v>63</v>
      </c>
    </row>
    <row r="4653" ht="15.75" customHeight="1">
      <c r="A4653" s="47">
        <v>4651.0</v>
      </c>
      <c r="B4653" s="43" t="s">
        <v>62</v>
      </c>
    </row>
    <row r="4654" ht="15.75" customHeight="1">
      <c r="A4654" s="47">
        <v>4652.0</v>
      </c>
      <c r="B4654" s="43" t="s">
        <v>61</v>
      </c>
    </row>
    <row r="4655" ht="15.75" customHeight="1">
      <c r="A4655" s="47">
        <v>4653.0</v>
      </c>
      <c r="B4655" s="43" t="s">
        <v>64</v>
      </c>
    </row>
    <row r="4656" ht="15.75" customHeight="1">
      <c r="A4656" s="47">
        <v>4654.0</v>
      </c>
      <c r="B4656" s="43" t="s">
        <v>65</v>
      </c>
    </row>
    <row r="4657" ht="15.75" customHeight="1">
      <c r="A4657" s="47">
        <v>4655.0</v>
      </c>
      <c r="B4657" s="43" t="s">
        <v>63</v>
      </c>
    </row>
    <row r="4658" ht="15.75" customHeight="1">
      <c r="A4658" s="47">
        <v>4656.0</v>
      </c>
      <c r="B4658" s="43" t="s">
        <v>59</v>
      </c>
    </row>
    <row r="4659" ht="15.75" customHeight="1">
      <c r="A4659" s="47">
        <v>4657.0</v>
      </c>
      <c r="B4659" s="43" t="s">
        <v>63</v>
      </c>
    </row>
    <row r="4660" ht="15.75" customHeight="1">
      <c r="A4660" s="47">
        <v>4658.0</v>
      </c>
      <c r="B4660" s="43" t="s">
        <v>64</v>
      </c>
    </row>
    <row r="4661" ht="15.75" customHeight="1">
      <c r="A4661" s="47">
        <v>4659.0</v>
      </c>
      <c r="B4661" s="43" t="s">
        <v>61</v>
      </c>
    </row>
    <row r="4662" ht="15.75" customHeight="1">
      <c r="A4662" s="47">
        <v>4660.0</v>
      </c>
      <c r="B4662" s="43" t="s">
        <v>65</v>
      </c>
    </row>
    <row r="4663" ht="15.75" customHeight="1">
      <c r="A4663" s="47">
        <v>4661.0</v>
      </c>
      <c r="B4663" s="43" t="s">
        <v>64</v>
      </c>
    </row>
    <row r="4664" ht="15.75" customHeight="1">
      <c r="A4664" s="47">
        <v>4662.0</v>
      </c>
      <c r="B4664" s="43" t="s">
        <v>65</v>
      </c>
    </row>
    <row r="4665" ht="15.75" customHeight="1">
      <c r="A4665" s="47">
        <v>4663.0</v>
      </c>
      <c r="B4665" s="43" t="s">
        <v>65</v>
      </c>
    </row>
    <row r="4666" ht="15.75" customHeight="1">
      <c r="A4666" s="47">
        <v>4664.0</v>
      </c>
      <c r="B4666" s="43" t="s">
        <v>59</v>
      </c>
    </row>
    <row r="4667" ht="15.75" customHeight="1">
      <c r="A4667" s="47">
        <v>4665.0</v>
      </c>
      <c r="B4667" s="43" t="s">
        <v>65</v>
      </c>
    </row>
    <row r="4668" ht="15.75" customHeight="1">
      <c r="A4668" s="47">
        <v>4666.0</v>
      </c>
      <c r="B4668" s="43" t="s">
        <v>65</v>
      </c>
    </row>
    <row r="4669" ht="15.75" customHeight="1">
      <c r="A4669" s="47">
        <v>4667.0</v>
      </c>
      <c r="B4669" s="43" t="s">
        <v>59</v>
      </c>
    </row>
    <row r="4670" ht="15.75" customHeight="1">
      <c r="A4670" s="47">
        <v>4668.0</v>
      </c>
      <c r="B4670" s="43" t="s">
        <v>65</v>
      </c>
    </row>
    <row r="4671" ht="15.75" customHeight="1">
      <c r="A4671" s="47">
        <v>4669.0</v>
      </c>
      <c r="B4671" s="43" t="s">
        <v>59</v>
      </c>
    </row>
    <row r="4672" ht="15.75" customHeight="1">
      <c r="A4672" s="47">
        <v>4670.0</v>
      </c>
      <c r="B4672" s="43" t="s">
        <v>64</v>
      </c>
    </row>
    <row r="4673" ht="15.75" customHeight="1">
      <c r="A4673" s="47">
        <v>4671.0</v>
      </c>
      <c r="B4673" s="43" t="s">
        <v>64</v>
      </c>
    </row>
    <row r="4674" ht="15.75" customHeight="1">
      <c r="A4674" s="47">
        <v>4672.0</v>
      </c>
      <c r="B4674" s="43" t="s">
        <v>65</v>
      </c>
    </row>
    <row r="4675" ht="15.75" customHeight="1">
      <c r="A4675" s="47">
        <v>4673.0</v>
      </c>
      <c r="B4675" s="43" t="s">
        <v>65</v>
      </c>
    </row>
    <row r="4676" ht="15.75" customHeight="1">
      <c r="A4676" s="47">
        <v>4674.0</v>
      </c>
      <c r="B4676" s="43" t="s">
        <v>65</v>
      </c>
    </row>
    <row r="4677" ht="15.75" customHeight="1">
      <c r="A4677" s="47">
        <v>4675.0</v>
      </c>
      <c r="B4677" s="43" t="s">
        <v>59</v>
      </c>
    </row>
    <row r="4678" ht="15.75" customHeight="1">
      <c r="A4678" s="47">
        <v>4676.0</v>
      </c>
      <c r="B4678" s="43" t="s">
        <v>64</v>
      </c>
    </row>
    <row r="4679" ht="15.75" customHeight="1">
      <c r="A4679" s="47">
        <v>4677.0</v>
      </c>
      <c r="B4679" s="43" t="s">
        <v>64</v>
      </c>
    </row>
    <row r="4680" ht="15.75" customHeight="1">
      <c r="A4680" s="47">
        <v>4678.0</v>
      </c>
      <c r="B4680" s="43" t="s">
        <v>65</v>
      </c>
    </row>
    <row r="4681" ht="15.75" customHeight="1">
      <c r="A4681" s="47">
        <v>4679.0</v>
      </c>
      <c r="B4681" s="43" t="s">
        <v>66</v>
      </c>
    </row>
    <row r="4682" ht="15.75" customHeight="1">
      <c r="A4682" s="47">
        <v>4680.0</v>
      </c>
      <c r="B4682" s="43" t="s">
        <v>65</v>
      </c>
    </row>
    <row r="4683" ht="15.75" customHeight="1">
      <c r="A4683" s="47">
        <v>4681.0</v>
      </c>
      <c r="B4683" s="43" t="s">
        <v>64</v>
      </c>
    </row>
    <row r="4684" ht="15.75" customHeight="1">
      <c r="A4684" s="47">
        <v>4682.0</v>
      </c>
      <c r="B4684" s="43" t="s">
        <v>64</v>
      </c>
    </row>
    <row r="4685" ht="15.75" customHeight="1">
      <c r="A4685" s="47">
        <v>4683.0</v>
      </c>
      <c r="B4685" s="43" t="s">
        <v>64</v>
      </c>
    </row>
    <row r="4686" ht="15.75" customHeight="1">
      <c r="A4686" s="47">
        <v>4684.0</v>
      </c>
      <c r="B4686" s="43" t="s">
        <v>63</v>
      </c>
    </row>
    <row r="4687" ht="15.75" customHeight="1">
      <c r="A4687" s="47">
        <v>4685.0</v>
      </c>
      <c r="B4687" s="43" t="s">
        <v>65</v>
      </c>
    </row>
    <row r="4688" ht="15.75" customHeight="1">
      <c r="A4688" s="47">
        <v>4686.0</v>
      </c>
      <c r="B4688" s="43" t="s">
        <v>59</v>
      </c>
    </row>
    <row r="4689" ht="15.75" customHeight="1">
      <c r="A4689" s="47">
        <v>4687.0</v>
      </c>
      <c r="B4689" s="43" t="s">
        <v>63</v>
      </c>
    </row>
    <row r="4690" ht="15.75" customHeight="1">
      <c r="A4690" s="47">
        <v>4688.0</v>
      </c>
      <c r="B4690" s="43" t="s">
        <v>59</v>
      </c>
    </row>
    <row r="4691" ht="15.75" customHeight="1">
      <c r="A4691" s="47">
        <v>4689.0</v>
      </c>
      <c r="B4691" s="43" t="s">
        <v>64</v>
      </c>
    </row>
    <row r="4692" ht="15.75" customHeight="1">
      <c r="A4692" s="47">
        <v>4690.0</v>
      </c>
      <c r="B4692" s="43" t="s">
        <v>65</v>
      </c>
    </row>
    <row r="4693" ht="15.75" customHeight="1">
      <c r="A4693" s="47">
        <v>4691.0</v>
      </c>
      <c r="B4693" s="43" t="s">
        <v>65</v>
      </c>
    </row>
    <row r="4694" ht="15.75" customHeight="1">
      <c r="A4694" s="47">
        <v>4692.0</v>
      </c>
      <c r="B4694" s="43" t="s">
        <v>65</v>
      </c>
    </row>
    <row r="4695" ht="15.75" customHeight="1">
      <c r="A4695" s="47">
        <v>4693.0</v>
      </c>
      <c r="B4695" s="43" t="s">
        <v>64</v>
      </c>
    </row>
    <row r="4696" ht="15.75" customHeight="1">
      <c r="A4696" s="47">
        <v>4694.0</v>
      </c>
      <c r="B4696" s="43" t="s">
        <v>64</v>
      </c>
    </row>
    <row r="4697" ht="15.75" customHeight="1">
      <c r="A4697" s="47">
        <v>4695.0</v>
      </c>
      <c r="B4697" s="43" t="s">
        <v>65</v>
      </c>
    </row>
    <row r="4698" ht="15.75" customHeight="1">
      <c r="A4698" s="47">
        <v>4696.0</v>
      </c>
      <c r="B4698" s="43" t="s">
        <v>62</v>
      </c>
    </row>
    <row r="4699" ht="15.75" customHeight="1">
      <c r="A4699" s="47">
        <v>4697.0</v>
      </c>
      <c r="B4699" s="43" t="s">
        <v>61</v>
      </c>
    </row>
    <row r="4700" ht="15.75" customHeight="1">
      <c r="A4700" s="47">
        <v>4698.0</v>
      </c>
      <c r="B4700" s="43" t="s">
        <v>62</v>
      </c>
    </row>
    <row r="4701" ht="15.75" customHeight="1">
      <c r="A4701" s="47">
        <v>4699.0</v>
      </c>
      <c r="B4701" s="43" t="s">
        <v>59</v>
      </c>
    </row>
    <row r="4702" ht="15.75" customHeight="1">
      <c r="A4702" s="47">
        <v>4700.0</v>
      </c>
      <c r="B4702" s="43" t="s">
        <v>65</v>
      </c>
    </row>
    <row r="4703" ht="15.75" customHeight="1">
      <c r="A4703" s="47">
        <v>4701.0</v>
      </c>
      <c r="B4703" s="43" t="s">
        <v>62</v>
      </c>
    </row>
    <row r="4704" ht="15.75" customHeight="1">
      <c r="A4704" s="47">
        <v>4702.0</v>
      </c>
      <c r="B4704" s="43" t="s">
        <v>59</v>
      </c>
    </row>
    <row r="4705" ht="15.75" customHeight="1">
      <c r="A4705" s="47">
        <v>4703.0</v>
      </c>
      <c r="B4705" s="43" t="s">
        <v>65</v>
      </c>
    </row>
    <row r="4706" ht="15.75" customHeight="1">
      <c r="A4706" s="47">
        <v>4704.0</v>
      </c>
      <c r="B4706" s="43" t="s">
        <v>59</v>
      </c>
    </row>
    <row r="4707" ht="15.75" customHeight="1">
      <c r="A4707" s="47">
        <v>4705.0</v>
      </c>
      <c r="B4707" s="43" t="s">
        <v>64</v>
      </c>
    </row>
    <row r="4708" ht="15.75" customHeight="1">
      <c r="A4708" s="47">
        <v>4706.0</v>
      </c>
      <c r="B4708" s="43" t="s">
        <v>60</v>
      </c>
    </row>
    <row r="4709" ht="15.75" customHeight="1">
      <c r="A4709" s="47">
        <v>4707.0</v>
      </c>
      <c r="B4709" s="43" t="s">
        <v>64</v>
      </c>
    </row>
    <row r="4710" ht="15.75" customHeight="1">
      <c r="A4710" s="47">
        <v>4708.0</v>
      </c>
      <c r="B4710" s="43" t="s">
        <v>64</v>
      </c>
    </row>
    <row r="4711" ht="15.75" customHeight="1">
      <c r="A4711" s="47">
        <v>4709.0</v>
      </c>
      <c r="B4711" s="43" t="s">
        <v>66</v>
      </c>
    </row>
    <row r="4712" ht="15.75" customHeight="1">
      <c r="A4712" s="47">
        <v>4710.0</v>
      </c>
      <c r="B4712" s="43" t="s">
        <v>64</v>
      </c>
    </row>
    <row r="4713" ht="15.75" customHeight="1">
      <c r="A4713" s="47">
        <v>4711.0</v>
      </c>
      <c r="B4713" s="43" t="s">
        <v>65</v>
      </c>
    </row>
    <row r="4714" ht="15.75" customHeight="1">
      <c r="A4714" s="47">
        <v>4712.0</v>
      </c>
      <c r="B4714" s="43" t="s">
        <v>64</v>
      </c>
    </row>
    <row r="4715" ht="15.75" customHeight="1">
      <c r="A4715" s="47">
        <v>4713.0</v>
      </c>
      <c r="B4715" s="43" t="s">
        <v>61</v>
      </c>
    </row>
    <row r="4716" ht="15.75" customHeight="1">
      <c r="A4716" s="47">
        <v>4714.0</v>
      </c>
      <c r="B4716" s="43" t="s">
        <v>64</v>
      </c>
    </row>
    <row r="4717" ht="15.75" customHeight="1">
      <c r="A4717" s="47">
        <v>4715.0</v>
      </c>
      <c r="B4717" s="43" t="s">
        <v>64</v>
      </c>
    </row>
    <row r="4718" ht="15.75" customHeight="1">
      <c r="A4718" s="47">
        <v>4716.0</v>
      </c>
      <c r="B4718" s="43" t="s">
        <v>65</v>
      </c>
    </row>
    <row r="4719" ht="15.75" customHeight="1">
      <c r="A4719" s="47">
        <v>4717.0</v>
      </c>
      <c r="B4719" s="43" t="s">
        <v>64</v>
      </c>
    </row>
    <row r="4720" ht="15.75" customHeight="1">
      <c r="A4720" s="47">
        <v>4718.0</v>
      </c>
      <c r="B4720" s="43" t="s">
        <v>62</v>
      </c>
    </row>
    <row r="4721" ht="15.75" customHeight="1">
      <c r="A4721" s="47">
        <v>4719.0</v>
      </c>
      <c r="B4721" s="43" t="s">
        <v>65</v>
      </c>
    </row>
    <row r="4722" ht="15.75" customHeight="1">
      <c r="A4722" s="47">
        <v>4720.0</v>
      </c>
      <c r="B4722" s="43" t="s">
        <v>65</v>
      </c>
    </row>
    <row r="4723" ht="15.75" customHeight="1">
      <c r="A4723" s="47">
        <v>4721.0</v>
      </c>
      <c r="B4723" s="43" t="s">
        <v>64</v>
      </c>
    </row>
    <row r="4724" ht="15.75" customHeight="1">
      <c r="A4724" s="47">
        <v>4722.0</v>
      </c>
      <c r="B4724" s="43" t="s">
        <v>58</v>
      </c>
    </row>
    <row r="4725" ht="15.75" customHeight="1">
      <c r="A4725" s="47">
        <v>4723.0</v>
      </c>
      <c r="B4725" s="43" t="s">
        <v>64</v>
      </c>
    </row>
    <row r="4726" ht="15.75" customHeight="1">
      <c r="A4726" s="47">
        <v>4724.0</v>
      </c>
      <c r="B4726" s="43" t="s">
        <v>64</v>
      </c>
    </row>
    <row r="4727" ht="15.75" customHeight="1">
      <c r="A4727" s="47">
        <v>4725.0</v>
      </c>
      <c r="B4727" s="43" t="s">
        <v>65</v>
      </c>
    </row>
    <row r="4728" ht="15.75" customHeight="1">
      <c r="A4728" s="47">
        <v>4726.0</v>
      </c>
      <c r="B4728" s="43" t="s">
        <v>64</v>
      </c>
    </row>
    <row r="4729" ht="15.75" customHeight="1">
      <c r="A4729" s="47">
        <v>4727.0</v>
      </c>
      <c r="B4729" s="43" t="s">
        <v>64</v>
      </c>
    </row>
    <row r="4730" ht="15.75" customHeight="1">
      <c r="A4730" s="47">
        <v>4728.0</v>
      </c>
      <c r="B4730" s="43" t="s">
        <v>64</v>
      </c>
    </row>
    <row r="4731" ht="15.75" customHeight="1">
      <c r="A4731" s="47">
        <v>4729.0</v>
      </c>
      <c r="B4731" s="43" t="s">
        <v>64</v>
      </c>
    </row>
    <row r="4732" ht="15.75" customHeight="1">
      <c r="A4732" s="47">
        <v>4730.0</v>
      </c>
      <c r="B4732" s="43" t="s">
        <v>64</v>
      </c>
    </row>
    <row r="4733" ht="15.75" customHeight="1">
      <c r="A4733" s="47">
        <v>4731.0</v>
      </c>
      <c r="B4733" s="43" t="s">
        <v>64</v>
      </c>
    </row>
    <row r="4734" ht="15.75" customHeight="1">
      <c r="A4734" s="47">
        <v>4732.0</v>
      </c>
      <c r="B4734" s="43" t="s">
        <v>64</v>
      </c>
    </row>
    <row r="4735" ht="15.75" customHeight="1">
      <c r="A4735" s="47">
        <v>4733.0</v>
      </c>
      <c r="B4735" s="43" t="s">
        <v>61</v>
      </c>
    </row>
    <row r="4736" ht="15.75" customHeight="1">
      <c r="A4736" s="47">
        <v>4734.0</v>
      </c>
      <c r="B4736" s="43" t="s">
        <v>64</v>
      </c>
    </row>
    <row r="4737" ht="15.75" customHeight="1">
      <c r="A4737" s="47">
        <v>4735.0</v>
      </c>
      <c r="B4737" s="43" t="s">
        <v>65</v>
      </c>
    </row>
    <row r="4738" ht="15.75" customHeight="1">
      <c r="A4738" s="47">
        <v>4736.0</v>
      </c>
      <c r="B4738" s="43" t="s">
        <v>65</v>
      </c>
    </row>
    <row r="4739" ht="15.75" customHeight="1">
      <c r="A4739" s="47">
        <v>4737.0</v>
      </c>
      <c r="B4739" s="43" t="s">
        <v>64</v>
      </c>
    </row>
    <row r="4740" ht="15.75" customHeight="1">
      <c r="A4740" s="47">
        <v>4738.0</v>
      </c>
      <c r="B4740" s="43" t="s">
        <v>64</v>
      </c>
    </row>
    <row r="4741" ht="15.75" customHeight="1">
      <c r="A4741" s="47">
        <v>4739.0</v>
      </c>
      <c r="B4741" s="43" t="s">
        <v>64</v>
      </c>
    </row>
    <row r="4742" ht="15.75" customHeight="1">
      <c r="A4742" s="47">
        <v>4740.0</v>
      </c>
      <c r="B4742" s="43" t="s">
        <v>59</v>
      </c>
    </row>
    <row r="4743" ht="15.75" customHeight="1">
      <c r="A4743" s="47">
        <v>4741.0</v>
      </c>
      <c r="B4743" s="43" t="s">
        <v>64</v>
      </c>
    </row>
    <row r="4744" ht="15.75" customHeight="1">
      <c r="A4744" s="47">
        <v>4742.0</v>
      </c>
      <c r="B4744" s="43" t="s">
        <v>63</v>
      </c>
    </row>
    <row r="4745" ht="15.75" customHeight="1">
      <c r="A4745" s="47">
        <v>4743.0</v>
      </c>
      <c r="B4745" s="43" t="s">
        <v>63</v>
      </c>
    </row>
    <row r="4746" ht="15.75" customHeight="1">
      <c r="A4746" s="47">
        <v>4744.0</v>
      </c>
      <c r="B4746" s="43" t="s">
        <v>65</v>
      </c>
    </row>
    <row r="4747" ht="15.75" customHeight="1">
      <c r="A4747" s="47">
        <v>4745.0</v>
      </c>
      <c r="B4747" s="43" t="s">
        <v>65</v>
      </c>
    </row>
    <row r="4748" ht="15.75" customHeight="1">
      <c r="A4748" s="47">
        <v>4746.0</v>
      </c>
      <c r="B4748" s="43" t="s">
        <v>59</v>
      </c>
    </row>
    <row r="4749" ht="15.75" customHeight="1">
      <c r="A4749" s="47">
        <v>4747.0</v>
      </c>
      <c r="B4749" s="43" t="s">
        <v>65</v>
      </c>
    </row>
    <row r="4750" ht="15.75" customHeight="1">
      <c r="A4750" s="47">
        <v>4748.0</v>
      </c>
      <c r="B4750" s="43" t="s">
        <v>61</v>
      </c>
    </row>
    <row r="4751" ht="15.75" customHeight="1">
      <c r="A4751" s="47">
        <v>4749.0</v>
      </c>
      <c r="B4751" s="43" t="s">
        <v>59</v>
      </c>
    </row>
    <row r="4752" ht="15.75" customHeight="1">
      <c r="A4752" s="47">
        <v>4750.0</v>
      </c>
      <c r="B4752" s="43" t="s">
        <v>64</v>
      </c>
    </row>
    <row r="4753" ht="15.75" customHeight="1">
      <c r="A4753" s="47">
        <v>4751.0</v>
      </c>
      <c r="B4753" s="43" t="s">
        <v>59</v>
      </c>
    </row>
    <row r="4754" ht="15.75" customHeight="1">
      <c r="A4754" s="47">
        <v>4752.0</v>
      </c>
      <c r="B4754" s="43" t="s">
        <v>65</v>
      </c>
    </row>
    <row r="4755" ht="15.75" customHeight="1">
      <c r="A4755" s="47">
        <v>4753.0</v>
      </c>
      <c r="B4755" s="43" t="s">
        <v>64</v>
      </c>
    </row>
    <row r="4756" ht="15.75" customHeight="1">
      <c r="A4756" s="47">
        <v>4754.0</v>
      </c>
      <c r="B4756" s="43" t="s">
        <v>64</v>
      </c>
    </row>
    <row r="4757" ht="15.75" customHeight="1">
      <c r="A4757" s="47">
        <v>4755.0</v>
      </c>
      <c r="B4757" s="43" t="s">
        <v>64</v>
      </c>
    </row>
    <row r="4758" ht="15.75" customHeight="1">
      <c r="A4758" s="47">
        <v>4756.0</v>
      </c>
      <c r="B4758" s="43" t="s">
        <v>63</v>
      </c>
    </row>
    <row r="4759" ht="15.75" customHeight="1">
      <c r="A4759" s="47">
        <v>4757.0</v>
      </c>
      <c r="B4759" s="43" t="s">
        <v>65</v>
      </c>
    </row>
    <row r="4760" ht="15.75" customHeight="1">
      <c r="A4760" s="47">
        <v>4758.0</v>
      </c>
      <c r="B4760" s="43" t="s">
        <v>62</v>
      </c>
    </row>
    <row r="4761" ht="15.75" customHeight="1">
      <c r="A4761" s="47">
        <v>4759.0</v>
      </c>
      <c r="B4761" s="43" t="s">
        <v>63</v>
      </c>
    </row>
    <row r="4762" ht="15.75" customHeight="1">
      <c r="A4762" s="47">
        <v>4760.0</v>
      </c>
      <c r="B4762" s="43" t="s">
        <v>65</v>
      </c>
    </row>
    <row r="4763" ht="15.75" customHeight="1">
      <c r="A4763" s="47">
        <v>4761.0</v>
      </c>
      <c r="B4763" s="43" t="s">
        <v>65</v>
      </c>
    </row>
    <row r="4764" ht="15.75" customHeight="1">
      <c r="A4764" s="47">
        <v>4762.0</v>
      </c>
      <c r="B4764" s="43" t="s">
        <v>58</v>
      </c>
    </row>
    <row r="4765" ht="15.75" customHeight="1">
      <c r="A4765" s="47">
        <v>4763.0</v>
      </c>
      <c r="B4765" s="43" t="s">
        <v>63</v>
      </c>
    </row>
    <row r="4766" ht="15.75" customHeight="1">
      <c r="A4766" s="47">
        <v>4764.0</v>
      </c>
      <c r="B4766" s="43" t="s">
        <v>67</v>
      </c>
    </row>
    <row r="4767" ht="15.75" customHeight="1">
      <c r="A4767" s="47">
        <v>4765.0</v>
      </c>
      <c r="B4767" s="43" t="s">
        <v>65</v>
      </c>
    </row>
    <row r="4768" ht="15.75" customHeight="1">
      <c r="A4768" s="47">
        <v>4766.0</v>
      </c>
      <c r="B4768" s="43" t="s">
        <v>64</v>
      </c>
    </row>
    <row r="4769" ht="15.75" customHeight="1">
      <c r="A4769" s="47">
        <v>4767.0</v>
      </c>
      <c r="B4769" s="43" t="s">
        <v>65</v>
      </c>
    </row>
    <row r="4770" ht="15.75" customHeight="1">
      <c r="A4770" s="47">
        <v>4768.0</v>
      </c>
      <c r="B4770" s="43" t="s">
        <v>64</v>
      </c>
    </row>
    <row r="4771" ht="15.75" customHeight="1">
      <c r="A4771" s="47">
        <v>4769.0</v>
      </c>
      <c r="B4771" s="43" t="s">
        <v>59</v>
      </c>
    </row>
    <row r="4772" ht="15.75" customHeight="1">
      <c r="A4772" s="47">
        <v>4770.0</v>
      </c>
      <c r="B4772" s="43" t="s">
        <v>66</v>
      </c>
    </row>
    <row r="4773" ht="15.75" customHeight="1">
      <c r="A4773" s="47">
        <v>4771.0</v>
      </c>
      <c r="B4773" s="43" t="s">
        <v>65</v>
      </c>
    </row>
    <row r="4774" ht="15.75" customHeight="1">
      <c r="A4774" s="47">
        <v>4772.0</v>
      </c>
      <c r="B4774" s="43" t="s">
        <v>63</v>
      </c>
    </row>
    <row r="4775" ht="15.75" customHeight="1">
      <c r="A4775" s="47">
        <v>4773.0</v>
      </c>
      <c r="B4775" s="43" t="s">
        <v>65</v>
      </c>
    </row>
    <row r="4776" ht="15.75" customHeight="1">
      <c r="A4776" s="47">
        <v>4774.0</v>
      </c>
      <c r="B4776" s="43" t="s">
        <v>65</v>
      </c>
    </row>
    <row r="4777" ht="15.75" customHeight="1">
      <c r="A4777" s="47">
        <v>4775.0</v>
      </c>
      <c r="B4777" s="43" t="s">
        <v>59</v>
      </c>
    </row>
    <row r="4778" ht="15.75" customHeight="1">
      <c r="A4778" s="47">
        <v>4776.0</v>
      </c>
      <c r="B4778" s="43" t="s">
        <v>65</v>
      </c>
    </row>
    <row r="4779" ht="15.75" customHeight="1">
      <c r="A4779" s="47">
        <v>4777.0</v>
      </c>
      <c r="B4779" s="43" t="s">
        <v>64</v>
      </c>
    </row>
    <row r="4780" ht="15.75" customHeight="1">
      <c r="A4780" s="47">
        <v>4778.0</v>
      </c>
      <c r="B4780" s="43" t="s">
        <v>59</v>
      </c>
    </row>
    <row r="4781" ht="15.75" customHeight="1">
      <c r="A4781" s="47">
        <v>4779.0</v>
      </c>
      <c r="B4781" s="43" t="s">
        <v>63</v>
      </c>
    </row>
    <row r="4782" ht="15.75" customHeight="1">
      <c r="A4782" s="47">
        <v>4780.0</v>
      </c>
      <c r="B4782" s="43" t="s">
        <v>65</v>
      </c>
    </row>
    <row r="4783" ht="15.75" customHeight="1">
      <c r="A4783" s="47">
        <v>4781.0</v>
      </c>
      <c r="B4783" s="43" t="s">
        <v>59</v>
      </c>
    </row>
    <row r="4784" ht="15.75" customHeight="1">
      <c r="A4784" s="47">
        <v>4782.0</v>
      </c>
      <c r="B4784" s="43" t="s">
        <v>64</v>
      </c>
    </row>
    <row r="4785" ht="15.75" customHeight="1">
      <c r="A4785" s="47">
        <v>4783.0</v>
      </c>
      <c r="B4785" s="43" t="s">
        <v>59</v>
      </c>
    </row>
    <row r="4786" ht="15.75" customHeight="1">
      <c r="A4786" s="47">
        <v>4784.0</v>
      </c>
      <c r="B4786" s="43" t="s">
        <v>62</v>
      </c>
    </row>
    <row r="4787" ht="15.75" customHeight="1">
      <c r="A4787" s="47">
        <v>4785.0</v>
      </c>
      <c r="B4787" s="43" t="s">
        <v>59</v>
      </c>
    </row>
    <row r="4788" ht="15.75" customHeight="1">
      <c r="A4788" s="47">
        <v>4786.0</v>
      </c>
      <c r="B4788" s="43" t="s">
        <v>65</v>
      </c>
    </row>
    <row r="4789" ht="15.75" customHeight="1">
      <c r="A4789" s="47">
        <v>4787.0</v>
      </c>
      <c r="B4789" s="43" t="s">
        <v>65</v>
      </c>
    </row>
    <row r="4790" ht="15.75" customHeight="1">
      <c r="A4790" s="47">
        <v>4788.0</v>
      </c>
      <c r="B4790" s="43" t="s">
        <v>65</v>
      </c>
    </row>
    <row r="4791" ht="15.75" customHeight="1">
      <c r="A4791" s="47">
        <v>4789.0</v>
      </c>
      <c r="B4791" s="43" t="s">
        <v>64</v>
      </c>
    </row>
    <row r="4792" ht="15.75" customHeight="1">
      <c r="A4792" s="47">
        <v>4790.0</v>
      </c>
      <c r="B4792" s="43" t="s">
        <v>65</v>
      </c>
    </row>
    <row r="4793" ht="15.75" customHeight="1">
      <c r="A4793" s="47">
        <v>4791.0</v>
      </c>
      <c r="B4793" s="43" t="s">
        <v>64</v>
      </c>
    </row>
    <row r="4794" ht="15.75" customHeight="1">
      <c r="A4794" s="47">
        <v>4792.0</v>
      </c>
      <c r="B4794" s="43" t="s">
        <v>65</v>
      </c>
    </row>
    <row r="4795" ht="15.75" customHeight="1">
      <c r="A4795" s="47">
        <v>4793.0</v>
      </c>
      <c r="B4795" s="43" t="s">
        <v>65</v>
      </c>
    </row>
    <row r="4796" ht="15.75" customHeight="1">
      <c r="A4796" s="47">
        <v>4794.0</v>
      </c>
      <c r="B4796" s="43" t="s">
        <v>65</v>
      </c>
    </row>
    <row r="4797" ht="15.75" customHeight="1">
      <c r="A4797" s="47">
        <v>4795.0</v>
      </c>
      <c r="B4797" s="43" t="s">
        <v>58</v>
      </c>
    </row>
    <row r="4798" ht="15.75" customHeight="1">
      <c r="A4798" s="47">
        <v>4796.0</v>
      </c>
      <c r="B4798" s="43" t="s">
        <v>66</v>
      </c>
    </row>
    <row r="4799" ht="15.75" customHeight="1">
      <c r="A4799" s="47">
        <v>4797.0</v>
      </c>
      <c r="B4799" s="43" t="s">
        <v>64</v>
      </c>
    </row>
    <row r="4800" ht="15.75" customHeight="1">
      <c r="A4800" s="47">
        <v>4798.0</v>
      </c>
      <c r="B4800" s="43" t="s">
        <v>63</v>
      </c>
    </row>
    <row r="4801" ht="15.75" customHeight="1">
      <c r="A4801" s="47">
        <v>4799.0</v>
      </c>
      <c r="B4801" s="43" t="s">
        <v>59</v>
      </c>
    </row>
    <row r="4802" ht="15.75" customHeight="1">
      <c r="A4802" s="47">
        <v>4800.0</v>
      </c>
      <c r="B4802" s="43" t="s">
        <v>65</v>
      </c>
    </row>
    <row r="4803" ht="15.75" customHeight="1">
      <c r="A4803" s="47">
        <v>4801.0</v>
      </c>
      <c r="B4803" s="43" t="s">
        <v>64</v>
      </c>
    </row>
    <row r="4804" ht="15.75" customHeight="1">
      <c r="A4804" s="47">
        <v>4802.0</v>
      </c>
      <c r="B4804" s="43" t="s">
        <v>62</v>
      </c>
    </row>
    <row r="4805" ht="15.75" customHeight="1">
      <c r="A4805" s="47">
        <v>4803.0</v>
      </c>
      <c r="B4805" s="43" t="s">
        <v>63</v>
      </c>
    </row>
    <row r="4806" ht="15.75" customHeight="1">
      <c r="A4806" s="47">
        <v>4804.0</v>
      </c>
      <c r="B4806" s="43" t="s">
        <v>65</v>
      </c>
    </row>
    <row r="4807" ht="15.75" customHeight="1">
      <c r="A4807" s="47">
        <v>4805.0</v>
      </c>
      <c r="B4807" s="43" t="s">
        <v>63</v>
      </c>
    </row>
    <row r="4808" ht="15.75" customHeight="1">
      <c r="A4808" s="47">
        <v>4806.0</v>
      </c>
      <c r="B4808" s="43" t="s">
        <v>59</v>
      </c>
    </row>
    <row r="4809" ht="15.75" customHeight="1">
      <c r="A4809" s="47">
        <v>4807.0</v>
      </c>
      <c r="B4809" s="43" t="s">
        <v>64</v>
      </c>
    </row>
    <row r="4810" ht="15.75" customHeight="1">
      <c r="A4810" s="47">
        <v>4808.0</v>
      </c>
      <c r="B4810" s="43" t="s">
        <v>64</v>
      </c>
    </row>
    <row r="4811" ht="15.75" customHeight="1">
      <c r="A4811" s="47">
        <v>4809.0</v>
      </c>
      <c r="B4811" s="43" t="s">
        <v>64</v>
      </c>
    </row>
    <row r="4812" ht="15.75" customHeight="1">
      <c r="A4812" s="47">
        <v>4810.0</v>
      </c>
      <c r="B4812" s="43" t="s">
        <v>63</v>
      </c>
    </row>
    <row r="4813" ht="15.75" customHeight="1">
      <c r="A4813" s="47">
        <v>4811.0</v>
      </c>
      <c r="B4813" s="43" t="s">
        <v>66</v>
      </c>
    </row>
    <row r="4814" ht="15.75" customHeight="1">
      <c r="A4814" s="47">
        <v>4812.0</v>
      </c>
      <c r="B4814" s="43" t="s">
        <v>65</v>
      </c>
    </row>
    <row r="4815" ht="15.75" customHeight="1">
      <c r="A4815" s="47">
        <v>4813.0</v>
      </c>
      <c r="B4815" s="43" t="s">
        <v>64</v>
      </c>
    </row>
    <row r="4816" ht="15.75" customHeight="1">
      <c r="A4816" s="47">
        <v>4814.0</v>
      </c>
      <c r="B4816" s="43" t="s">
        <v>64</v>
      </c>
    </row>
    <row r="4817" ht="15.75" customHeight="1">
      <c r="A4817" s="47">
        <v>4815.0</v>
      </c>
      <c r="B4817" s="43" t="s">
        <v>65</v>
      </c>
    </row>
    <row r="4818" ht="15.75" customHeight="1">
      <c r="A4818" s="47">
        <v>4816.0</v>
      </c>
      <c r="B4818" s="43" t="s">
        <v>64</v>
      </c>
    </row>
    <row r="4819" ht="15.75" customHeight="1">
      <c r="A4819" s="47">
        <v>4817.0</v>
      </c>
      <c r="B4819" s="43" t="s">
        <v>63</v>
      </c>
    </row>
    <row r="4820" ht="15.75" customHeight="1">
      <c r="A4820" s="47">
        <v>4818.0</v>
      </c>
      <c r="B4820" s="43" t="s">
        <v>64</v>
      </c>
    </row>
    <row r="4821" ht="15.75" customHeight="1">
      <c r="A4821" s="47">
        <v>4819.0</v>
      </c>
      <c r="B4821" s="43" t="s">
        <v>64</v>
      </c>
    </row>
    <row r="4822" ht="15.75" customHeight="1">
      <c r="A4822" s="47">
        <v>4820.0</v>
      </c>
      <c r="B4822" s="43" t="s">
        <v>59</v>
      </c>
    </row>
    <row r="4823" ht="15.75" customHeight="1">
      <c r="A4823" s="47">
        <v>4821.0</v>
      </c>
      <c r="B4823" s="43" t="s">
        <v>66</v>
      </c>
    </row>
    <row r="4824" ht="15.75" customHeight="1">
      <c r="A4824" s="47">
        <v>4822.0</v>
      </c>
      <c r="B4824" s="43" t="s">
        <v>64</v>
      </c>
    </row>
    <row r="4825" ht="15.75" customHeight="1">
      <c r="A4825" s="47">
        <v>4823.0</v>
      </c>
      <c r="B4825" s="43" t="s">
        <v>59</v>
      </c>
    </row>
    <row r="4826" ht="15.75" customHeight="1">
      <c r="A4826" s="47">
        <v>4824.0</v>
      </c>
      <c r="B4826" s="43" t="s">
        <v>64</v>
      </c>
    </row>
    <row r="4827" ht="15.75" customHeight="1">
      <c r="A4827" s="47">
        <v>4825.0</v>
      </c>
      <c r="B4827" s="43" t="s">
        <v>63</v>
      </c>
    </row>
    <row r="4828" ht="15.75" customHeight="1">
      <c r="A4828" s="47">
        <v>4826.0</v>
      </c>
      <c r="B4828" s="43" t="s">
        <v>64</v>
      </c>
    </row>
    <row r="4829" ht="15.75" customHeight="1">
      <c r="A4829" s="47">
        <v>4827.0</v>
      </c>
      <c r="B4829" s="43" t="s">
        <v>59</v>
      </c>
    </row>
    <row r="4830" ht="15.75" customHeight="1">
      <c r="A4830" s="47">
        <v>4828.0</v>
      </c>
      <c r="B4830" s="43" t="s">
        <v>64</v>
      </c>
    </row>
    <row r="4831" ht="15.75" customHeight="1">
      <c r="A4831" s="47">
        <v>4829.0</v>
      </c>
      <c r="B4831" s="43" t="s">
        <v>65</v>
      </c>
    </row>
    <row r="4832" ht="15.75" customHeight="1">
      <c r="A4832" s="47">
        <v>4830.0</v>
      </c>
      <c r="B4832" s="43" t="s">
        <v>65</v>
      </c>
    </row>
    <row r="4833" ht="15.75" customHeight="1">
      <c r="A4833" s="47">
        <v>4831.0</v>
      </c>
      <c r="B4833" s="43" t="s">
        <v>65</v>
      </c>
    </row>
    <row r="4834" ht="15.75" customHeight="1">
      <c r="A4834" s="47">
        <v>4832.0</v>
      </c>
      <c r="B4834" s="43" t="s">
        <v>64</v>
      </c>
    </row>
    <row r="4835" ht="15.75" customHeight="1">
      <c r="A4835" s="47">
        <v>4833.0</v>
      </c>
      <c r="B4835" s="43" t="s">
        <v>64</v>
      </c>
    </row>
    <row r="4836" ht="15.75" customHeight="1">
      <c r="A4836" s="47">
        <v>4834.0</v>
      </c>
      <c r="B4836" s="43" t="s">
        <v>63</v>
      </c>
    </row>
    <row r="4837" ht="15.75" customHeight="1">
      <c r="A4837" s="47">
        <v>4835.0</v>
      </c>
      <c r="B4837" s="43" t="s">
        <v>59</v>
      </c>
    </row>
    <row r="4838" ht="15.75" customHeight="1">
      <c r="A4838" s="47">
        <v>4836.0</v>
      </c>
      <c r="B4838" s="43" t="s">
        <v>59</v>
      </c>
    </row>
    <row r="4839" ht="15.75" customHeight="1">
      <c r="A4839" s="47">
        <v>4837.0</v>
      </c>
      <c r="B4839" s="43" t="s">
        <v>65</v>
      </c>
    </row>
    <row r="4840" ht="15.75" customHeight="1">
      <c r="A4840" s="47">
        <v>4838.0</v>
      </c>
      <c r="B4840" s="43" t="s">
        <v>64</v>
      </c>
    </row>
    <row r="4841" ht="15.75" customHeight="1">
      <c r="A4841" s="47">
        <v>4839.0</v>
      </c>
      <c r="B4841" s="43" t="s">
        <v>64</v>
      </c>
    </row>
    <row r="4842" ht="15.75" customHeight="1">
      <c r="A4842" s="47">
        <v>4840.0</v>
      </c>
      <c r="B4842" s="43" t="s">
        <v>64</v>
      </c>
    </row>
    <row r="4843" ht="15.75" customHeight="1">
      <c r="A4843" s="47">
        <v>4841.0</v>
      </c>
      <c r="B4843" s="43" t="s">
        <v>64</v>
      </c>
    </row>
    <row r="4844" ht="15.75" customHeight="1">
      <c r="A4844" s="47">
        <v>4842.0</v>
      </c>
      <c r="B4844" s="43" t="s">
        <v>64</v>
      </c>
    </row>
    <row r="4845" ht="15.75" customHeight="1">
      <c r="A4845" s="47">
        <v>4843.0</v>
      </c>
      <c r="B4845" s="43" t="s">
        <v>59</v>
      </c>
    </row>
    <row r="4846" ht="15.75" customHeight="1">
      <c r="A4846" s="47">
        <v>4844.0</v>
      </c>
      <c r="B4846" s="43" t="s">
        <v>64</v>
      </c>
    </row>
    <row r="4847" ht="15.75" customHeight="1">
      <c r="A4847" s="47">
        <v>4845.0</v>
      </c>
      <c r="B4847" s="43" t="s">
        <v>64</v>
      </c>
    </row>
    <row r="4848" ht="15.75" customHeight="1">
      <c r="A4848" s="47">
        <v>4846.0</v>
      </c>
      <c r="B4848" s="43" t="s">
        <v>63</v>
      </c>
    </row>
    <row r="4849" ht="15.75" customHeight="1">
      <c r="A4849" s="47">
        <v>4847.0</v>
      </c>
      <c r="B4849" s="43" t="s">
        <v>62</v>
      </c>
    </row>
    <row r="4850" ht="15.75" customHeight="1">
      <c r="A4850" s="47">
        <v>4848.0</v>
      </c>
      <c r="B4850" s="43" t="s">
        <v>59</v>
      </c>
    </row>
    <row r="4851" ht="15.75" customHeight="1">
      <c r="A4851" s="47">
        <v>4849.0</v>
      </c>
      <c r="B4851" s="43" t="s">
        <v>64</v>
      </c>
    </row>
    <row r="4852" ht="15.75" customHeight="1">
      <c r="A4852" s="47">
        <v>4850.0</v>
      </c>
      <c r="B4852" s="43" t="s">
        <v>59</v>
      </c>
    </row>
    <row r="4853" ht="15.75" customHeight="1">
      <c r="A4853" s="47">
        <v>4851.0</v>
      </c>
      <c r="B4853" s="43" t="s">
        <v>64</v>
      </c>
    </row>
    <row r="4854" ht="15.75" customHeight="1">
      <c r="A4854" s="47">
        <v>4852.0</v>
      </c>
      <c r="B4854" s="43" t="s">
        <v>65</v>
      </c>
    </row>
    <row r="4855" ht="15.75" customHeight="1">
      <c r="A4855" s="47">
        <v>4853.0</v>
      </c>
      <c r="B4855" s="43" t="s">
        <v>59</v>
      </c>
    </row>
    <row r="4856" ht="15.75" customHeight="1">
      <c r="A4856" s="47">
        <v>4854.0</v>
      </c>
      <c r="B4856" s="43" t="s">
        <v>59</v>
      </c>
    </row>
    <row r="4857" ht="15.75" customHeight="1">
      <c r="A4857" s="47">
        <v>4855.0</v>
      </c>
      <c r="B4857" s="43" t="s">
        <v>65</v>
      </c>
    </row>
    <row r="4858" ht="15.75" customHeight="1">
      <c r="A4858" s="47">
        <v>4856.0</v>
      </c>
      <c r="B4858" s="43" t="s">
        <v>64</v>
      </c>
    </row>
    <row r="4859" ht="15.75" customHeight="1">
      <c r="A4859" s="47">
        <v>4857.0</v>
      </c>
      <c r="B4859" s="43" t="s">
        <v>61</v>
      </c>
    </row>
    <row r="4860" ht="15.75" customHeight="1">
      <c r="A4860" s="47">
        <v>4858.0</v>
      </c>
      <c r="B4860" s="43" t="s">
        <v>64</v>
      </c>
    </row>
    <row r="4861" ht="15.75" customHeight="1">
      <c r="A4861" s="47">
        <v>4859.0</v>
      </c>
      <c r="B4861" s="43" t="s">
        <v>65</v>
      </c>
    </row>
    <row r="4862" ht="15.75" customHeight="1">
      <c r="A4862" s="47">
        <v>4860.0</v>
      </c>
      <c r="B4862" s="43" t="s">
        <v>64</v>
      </c>
    </row>
    <row r="4863" ht="15.75" customHeight="1">
      <c r="A4863" s="47">
        <v>4861.0</v>
      </c>
      <c r="B4863" s="43" t="s">
        <v>64</v>
      </c>
    </row>
    <row r="4864" ht="15.75" customHeight="1">
      <c r="A4864" s="47">
        <v>4862.0</v>
      </c>
      <c r="B4864" s="43" t="s">
        <v>64</v>
      </c>
    </row>
    <row r="4865" ht="15.75" customHeight="1">
      <c r="A4865" s="47">
        <v>4863.0</v>
      </c>
      <c r="B4865" s="43" t="s">
        <v>64</v>
      </c>
    </row>
    <row r="4866" ht="15.75" customHeight="1">
      <c r="A4866" s="47">
        <v>4864.0</v>
      </c>
      <c r="B4866" s="43" t="s">
        <v>64</v>
      </c>
    </row>
    <row r="4867" ht="15.75" customHeight="1">
      <c r="A4867" s="47">
        <v>4865.0</v>
      </c>
      <c r="B4867" s="43" t="s">
        <v>65</v>
      </c>
    </row>
    <row r="4868" ht="15.75" customHeight="1">
      <c r="A4868" s="47">
        <v>4866.0</v>
      </c>
      <c r="B4868" s="43" t="s">
        <v>59</v>
      </c>
    </row>
    <row r="4869" ht="15.75" customHeight="1">
      <c r="A4869" s="47">
        <v>4867.0</v>
      </c>
      <c r="B4869" s="43" t="s">
        <v>64</v>
      </c>
    </row>
    <row r="4870" ht="15.75" customHeight="1">
      <c r="A4870" s="47">
        <v>4868.0</v>
      </c>
      <c r="B4870" s="43" t="s">
        <v>65</v>
      </c>
    </row>
    <row r="4871" ht="15.75" customHeight="1">
      <c r="A4871" s="47">
        <v>4869.0</v>
      </c>
      <c r="B4871" s="43" t="s">
        <v>64</v>
      </c>
    </row>
    <row r="4872" ht="15.75" customHeight="1">
      <c r="A4872" s="47">
        <v>4870.0</v>
      </c>
      <c r="B4872" s="43" t="s">
        <v>59</v>
      </c>
    </row>
    <row r="4873" ht="15.75" customHeight="1">
      <c r="A4873" s="47">
        <v>4871.0</v>
      </c>
      <c r="B4873" s="43" t="s">
        <v>65</v>
      </c>
    </row>
    <row r="4874" ht="15.75" customHeight="1">
      <c r="A4874" s="47">
        <v>4872.0</v>
      </c>
      <c r="B4874" s="43" t="s">
        <v>59</v>
      </c>
    </row>
    <row r="4875" ht="15.75" customHeight="1">
      <c r="A4875" s="47">
        <v>4873.0</v>
      </c>
      <c r="B4875" s="43" t="s">
        <v>59</v>
      </c>
    </row>
    <row r="4876" ht="15.75" customHeight="1">
      <c r="A4876" s="47">
        <v>4874.0</v>
      </c>
      <c r="B4876" s="43" t="s">
        <v>64</v>
      </c>
    </row>
    <row r="4877" ht="15.75" customHeight="1">
      <c r="A4877" s="47">
        <v>4875.0</v>
      </c>
      <c r="B4877" s="43" t="s">
        <v>64</v>
      </c>
    </row>
    <row r="4878" ht="15.75" customHeight="1">
      <c r="A4878" s="47">
        <v>4876.0</v>
      </c>
      <c r="B4878" s="43" t="s">
        <v>65</v>
      </c>
    </row>
    <row r="4879" ht="15.75" customHeight="1">
      <c r="A4879" s="47">
        <v>4877.0</v>
      </c>
      <c r="B4879" s="43" t="s">
        <v>65</v>
      </c>
    </row>
    <row r="4880" ht="15.75" customHeight="1">
      <c r="A4880" s="47">
        <v>4878.0</v>
      </c>
      <c r="B4880" s="43" t="s">
        <v>59</v>
      </c>
    </row>
    <row r="4881" ht="15.75" customHeight="1">
      <c r="A4881" s="47">
        <v>4879.0</v>
      </c>
      <c r="B4881" s="43" t="s">
        <v>65</v>
      </c>
    </row>
    <row r="4882" ht="15.75" customHeight="1">
      <c r="A4882" s="47">
        <v>4880.0</v>
      </c>
      <c r="B4882" s="43" t="s">
        <v>65</v>
      </c>
    </row>
    <row r="4883" ht="15.75" customHeight="1">
      <c r="A4883" s="47">
        <v>4881.0</v>
      </c>
      <c r="B4883" s="43" t="s">
        <v>65</v>
      </c>
    </row>
    <row r="4884" ht="15.75" customHeight="1">
      <c r="A4884" s="47">
        <v>4882.0</v>
      </c>
      <c r="B4884" s="43" t="s">
        <v>64</v>
      </c>
    </row>
    <row r="4885" ht="15.75" customHeight="1">
      <c r="A4885" s="47">
        <v>4883.0</v>
      </c>
      <c r="B4885" s="43" t="s">
        <v>59</v>
      </c>
    </row>
    <row r="4886" ht="15.75" customHeight="1">
      <c r="A4886" s="47">
        <v>4884.0</v>
      </c>
      <c r="B4886" s="43" t="s">
        <v>65</v>
      </c>
    </row>
    <row r="4887" ht="15.75" customHeight="1">
      <c r="A4887" s="47">
        <v>4885.0</v>
      </c>
      <c r="B4887" s="43" t="s">
        <v>65</v>
      </c>
    </row>
    <row r="4888" ht="15.75" customHeight="1">
      <c r="A4888" s="47">
        <v>4886.0</v>
      </c>
      <c r="B4888" s="43" t="s">
        <v>63</v>
      </c>
    </row>
    <row r="4889" ht="15.75" customHeight="1">
      <c r="A4889" s="47">
        <v>4887.0</v>
      </c>
      <c r="B4889" s="43" t="s">
        <v>64</v>
      </c>
    </row>
    <row r="4890" ht="15.75" customHeight="1">
      <c r="A4890" s="47">
        <v>4888.0</v>
      </c>
      <c r="B4890" s="43" t="s">
        <v>64</v>
      </c>
    </row>
    <row r="4891" ht="15.75" customHeight="1">
      <c r="A4891" s="47">
        <v>4889.0</v>
      </c>
      <c r="B4891" s="43" t="s">
        <v>62</v>
      </c>
    </row>
    <row r="4892" ht="15.75" customHeight="1">
      <c r="A4892" s="47">
        <v>4890.0</v>
      </c>
      <c r="B4892" s="43" t="s">
        <v>64</v>
      </c>
    </row>
    <row r="4893" ht="15.75" customHeight="1">
      <c r="A4893" s="47">
        <v>4891.0</v>
      </c>
      <c r="B4893" s="43" t="s">
        <v>64</v>
      </c>
    </row>
    <row r="4894" ht="15.75" customHeight="1">
      <c r="A4894" s="47">
        <v>4892.0</v>
      </c>
      <c r="B4894" s="43" t="s">
        <v>63</v>
      </c>
    </row>
    <row r="4895" ht="15.75" customHeight="1">
      <c r="A4895" s="47">
        <v>4893.0</v>
      </c>
      <c r="B4895" s="43" t="s">
        <v>64</v>
      </c>
    </row>
    <row r="4896" ht="15.75" customHeight="1">
      <c r="A4896" s="47">
        <v>4894.0</v>
      </c>
      <c r="B4896" s="43" t="s">
        <v>59</v>
      </c>
    </row>
    <row r="4897" ht="15.75" customHeight="1">
      <c r="A4897" s="47">
        <v>4895.0</v>
      </c>
      <c r="B4897" s="43" t="s">
        <v>65</v>
      </c>
    </row>
    <row r="4898" ht="15.75" customHeight="1">
      <c r="A4898" s="47">
        <v>4896.0</v>
      </c>
      <c r="B4898" s="43" t="s">
        <v>65</v>
      </c>
    </row>
    <row r="4899" ht="15.75" customHeight="1">
      <c r="A4899" s="47">
        <v>4897.0</v>
      </c>
      <c r="B4899" s="43" t="s">
        <v>64</v>
      </c>
    </row>
    <row r="4900" ht="15.75" customHeight="1">
      <c r="A4900" s="47">
        <v>4898.0</v>
      </c>
      <c r="B4900" s="43" t="s">
        <v>65</v>
      </c>
    </row>
    <row r="4901" ht="15.75" customHeight="1">
      <c r="A4901" s="47">
        <v>4899.0</v>
      </c>
      <c r="B4901" s="43" t="s">
        <v>64</v>
      </c>
    </row>
    <row r="4902" ht="15.75" customHeight="1">
      <c r="A4902" s="47">
        <v>4900.0</v>
      </c>
      <c r="B4902" s="43" t="s">
        <v>63</v>
      </c>
    </row>
    <row r="4903" ht="15.75" customHeight="1">
      <c r="A4903" s="47">
        <v>4901.0</v>
      </c>
      <c r="B4903" s="43" t="s">
        <v>59</v>
      </c>
    </row>
    <row r="4904" ht="15.75" customHeight="1">
      <c r="A4904" s="47">
        <v>4902.0</v>
      </c>
      <c r="B4904" s="43" t="s">
        <v>64</v>
      </c>
    </row>
    <row r="4905" ht="15.75" customHeight="1">
      <c r="A4905" s="47">
        <v>4903.0</v>
      </c>
      <c r="B4905" s="43" t="s">
        <v>65</v>
      </c>
    </row>
    <row r="4906" ht="15.75" customHeight="1">
      <c r="A4906" s="47">
        <v>4904.0</v>
      </c>
      <c r="B4906" s="43" t="s">
        <v>65</v>
      </c>
    </row>
    <row r="4907" ht="15.75" customHeight="1">
      <c r="A4907" s="47">
        <v>4905.0</v>
      </c>
      <c r="B4907" s="43" t="s">
        <v>64</v>
      </c>
    </row>
    <row r="4908" ht="15.75" customHeight="1">
      <c r="A4908" s="47">
        <v>4906.0</v>
      </c>
      <c r="B4908" s="43" t="s">
        <v>64</v>
      </c>
    </row>
    <row r="4909" ht="15.75" customHeight="1">
      <c r="A4909" s="47">
        <v>4907.0</v>
      </c>
      <c r="B4909" s="43" t="s">
        <v>65</v>
      </c>
    </row>
    <row r="4910" ht="15.75" customHeight="1">
      <c r="A4910" s="47">
        <v>4908.0</v>
      </c>
      <c r="B4910" s="43" t="s">
        <v>64</v>
      </c>
    </row>
    <row r="4911" ht="15.75" customHeight="1">
      <c r="A4911" s="47">
        <v>4909.0</v>
      </c>
      <c r="B4911" s="43" t="s">
        <v>64</v>
      </c>
    </row>
    <row r="4912" ht="15.75" customHeight="1">
      <c r="A4912" s="47">
        <v>4910.0</v>
      </c>
      <c r="B4912" s="43" t="s">
        <v>61</v>
      </c>
    </row>
    <row r="4913" ht="15.75" customHeight="1">
      <c r="A4913" s="47">
        <v>4911.0</v>
      </c>
      <c r="B4913" s="43" t="s">
        <v>63</v>
      </c>
    </row>
    <row r="4914" ht="15.75" customHeight="1">
      <c r="A4914" s="47">
        <v>4912.0</v>
      </c>
      <c r="B4914" s="43" t="s">
        <v>64</v>
      </c>
    </row>
    <row r="4915" ht="15.75" customHeight="1">
      <c r="A4915" s="47">
        <v>4913.0</v>
      </c>
      <c r="B4915" s="43" t="s">
        <v>63</v>
      </c>
    </row>
    <row r="4916" ht="15.75" customHeight="1">
      <c r="A4916" s="47">
        <v>4914.0</v>
      </c>
      <c r="B4916" s="43" t="s">
        <v>59</v>
      </c>
    </row>
    <row r="4917" ht="15.75" customHeight="1">
      <c r="A4917" s="47">
        <v>4915.0</v>
      </c>
      <c r="B4917" s="43" t="s">
        <v>61</v>
      </c>
    </row>
    <row r="4918" ht="15.75" customHeight="1">
      <c r="A4918" s="47">
        <v>4916.0</v>
      </c>
      <c r="B4918" s="43" t="s">
        <v>64</v>
      </c>
    </row>
    <row r="4919" ht="15.75" customHeight="1">
      <c r="A4919" s="47">
        <v>4917.0</v>
      </c>
      <c r="B4919" s="43" t="s">
        <v>65</v>
      </c>
    </row>
    <row r="4920" ht="15.75" customHeight="1">
      <c r="A4920" s="47">
        <v>4918.0</v>
      </c>
      <c r="B4920" s="43" t="s">
        <v>59</v>
      </c>
    </row>
    <row r="4921" ht="15.75" customHeight="1">
      <c r="A4921" s="47">
        <v>4919.0</v>
      </c>
      <c r="B4921" s="43" t="s">
        <v>59</v>
      </c>
    </row>
    <row r="4922" ht="15.75" customHeight="1">
      <c r="A4922" s="47">
        <v>4920.0</v>
      </c>
      <c r="B4922" s="43" t="s">
        <v>64</v>
      </c>
    </row>
    <row r="4923" ht="15.75" customHeight="1">
      <c r="A4923" s="47">
        <v>4921.0</v>
      </c>
      <c r="B4923" s="43" t="s">
        <v>64</v>
      </c>
    </row>
    <row r="4924" ht="15.75" customHeight="1">
      <c r="A4924" s="47">
        <v>4922.0</v>
      </c>
      <c r="B4924" s="43" t="s">
        <v>65</v>
      </c>
    </row>
    <row r="4925" ht="15.75" customHeight="1">
      <c r="A4925" s="47">
        <v>4923.0</v>
      </c>
      <c r="B4925" s="43" t="s">
        <v>64</v>
      </c>
    </row>
    <row r="4926" ht="15.75" customHeight="1">
      <c r="A4926" s="47">
        <v>4924.0</v>
      </c>
      <c r="B4926" s="43" t="s">
        <v>64</v>
      </c>
    </row>
    <row r="4927" ht="15.75" customHeight="1">
      <c r="A4927" s="47">
        <v>4925.0</v>
      </c>
      <c r="B4927" s="43" t="s">
        <v>62</v>
      </c>
    </row>
    <row r="4928" ht="15.75" customHeight="1">
      <c r="A4928" s="47">
        <v>4926.0</v>
      </c>
      <c r="B4928" s="43" t="s">
        <v>64</v>
      </c>
    </row>
    <row r="4929" ht="15.75" customHeight="1">
      <c r="A4929" s="47">
        <v>4927.0</v>
      </c>
      <c r="B4929" s="43" t="s">
        <v>65</v>
      </c>
    </row>
    <row r="4930" ht="15.75" customHeight="1">
      <c r="A4930" s="47">
        <v>4928.0</v>
      </c>
      <c r="B4930" s="43" t="s">
        <v>64</v>
      </c>
    </row>
    <row r="4931" ht="15.75" customHeight="1">
      <c r="A4931" s="47">
        <v>4929.0</v>
      </c>
      <c r="B4931" s="43" t="s">
        <v>63</v>
      </c>
    </row>
    <row r="4932" ht="15.75" customHeight="1">
      <c r="A4932" s="47">
        <v>4930.0</v>
      </c>
      <c r="B4932" s="43" t="s">
        <v>63</v>
      </c>
    </row>
    <row r="4933" ht="15.75" customHeight="1">
      <c r="A4933" s="47">
        <v>4931.0</v>
      </c>
      <c r="B4933" s="43" t="s">
        <v>66</v>
      </c>
    </row>
    <row r="4934" ht="15.75" customHeight="1">
      <c r="A4934" s="47">
        <v>4932.0</v>
      </c>
      <c r="B4934" s="43" t="s">
        <v>65</v>
      </c>
    </row>
    <row r="4935" ht="15.75" customHeight="1">
      <c r="A4935" s="47">
        <v>4933.0</v>
      </c>
      <c r="B4935" s="43" t="s">
        <v>64</v>
      </c>
    </row>
    <row r="4936" ht="15.75" customHeight="1">
      <c r="A4936" s="47">
        <v>4934.0</v>
      </c>
      <c r="B4936" s="43" t="s">
        <v>65</v>
      </c>
    </row>
    <row r="4937" ht="15.75" customHeight="1">
      <c r="A4937" s="47">
        <v>4935.0</v>
      </c>
      <c r="B4937" s="43" t="s">
        <v>59</v>
      </c>
    </row>
    <row r="4938" ht="15.75" customHeight="1">
      <c r="A4938" s="47">
        <v>4936.0</v>
      </c>
      <c r="B4938" s="43" t="s">
        <v>59</v>
      </c>
    </row>
    <row r="4939" ht="15.75" customHeight="1">
      <c r="A4939" s="47">
        <v>4937.0</v>
      </c>
      <c r="B4939" s="43" t="s">
        <v>63</v>
      </c>
    </row>
    <row r="4940" ht="15.75" customHeight="1">
      <c r="A4940" s="47">
        <v>4938.0</v>
      </c>
      <c r="B4940" s="43" t="s">
        <v>64</v>
      </c>
    </row>
    <row r="4941" ht="15.75" customHeight="1">
      <c r="A4941" s="47">
        <v>4939.0</v>
      </c>
      <c r="B4941" s="43" t="s">
        <v>65</v>
      </c>
    </row>
    <row r="4942" ht="15.75" customHeight="1">
      <c r="A4942" s="47">
        <v>4940.0</v>
      </c>
      <c r="B4942" s="43" t="s">
        <v>59</v>
      </c>
    </row>
    <row r="4943" ht="15.75" customHeight="1">
      <c r="A4943" s="47">
        <v>4941.0</v>
      </c>
      <c r="B4943" s="43" t="s">
        <v>59</v>
      </c>
    </row>
    <row r="4944" ht="15.75" customHeight="1">
      <c r="A4944" s="47">
        <v>4942.0</v>
      </c>
      <c r="B4944" s="43" t="s">
        <v>64</v>
      </c>
    </row>
    <row r="4945" ht="15.75" customHeight="1">
      <c r="A4945" s="47">
        <v>4943.0</v>
      </c>
      <c r="B4945" s="43" t="s">
        <v>64</v>
      </c>
    </row>
    <row r="4946" ht="15.75" customHeight="1">
      <c r="A4946" s="47">
        <v>4944.0</v>
      </c>
      <c r="B4946" s="43" t="s">
        <v>63</v>
      </c>
    </row>
    <row r="4947" ht="15.75" customHeight="1">
      <c r="A4947" s="47">
        <v>4945.0</v>
      </c>
      <c r="B4947" s="43" t="s">
        <v>65</v>
      </c>
    </row>
    <row r="4948" ht="15.75" customHeight="1">
      <c r="A4948" s="47">
        <v>4946.0</v>
      </c>
      <c r="B4948" s="43" t="s">
        <v>64</v>
      </c>
    </row>
    <row r="4949" ht="15.75" customHeight="1">
      <c r="A4949" s="47">
        <v>4947.0</v>
      </c>
      <c r="B4949" s="43" t="s">
        <v>59</v>
      </c>
    </row>
    <row r="4950" ht="15.75" customHeight="1">
      <c r="A4950" s="47">
        <v>4948.0</v>
      </c>
      <c r="B4950" s="43" t="s">
        <v>65</v>
      </c>
    </row>
    <row r="4951" ht="15.75" customHeight="1">
      <c r="A4951" s="47">
        <v>4949.0</v>
      </c>
      <c r="B4951" s="43" t="s">
        <v>59</v>
      </c>
    </row>
    <row r="4952" ht="15.75" customHeight="1">
      <c r="A4952" s="47">
        <v>4950.0</v>
      </c>
      <c r="B4952" s="43" t="s">
        <v>64</v>
      </c>
    </row>
    <row r="4953" ht="15.75" customHeight="1">
      <c r="A4953" s="47">
        <v>4951.0</v>
      </c>
      <c r="B4953" s="43" t="s">
        <v>65</v>
      </c>
    </row>
    <row r="4954" ht="15.75" customHeight="1">
      <c r="A4954" s="47">
        <v>4952.0</v>
      </c>
      <c r="B4954" s="43" t="s">
        <v>65</v>
      </c>
    </row>
    <row r="4955" ht="15.75" customHeight="1">
      <c r="A4955" s="47">
        <v>4953.0</v>
      </c>
      <c r="B4955" s="43" t="s">
        <v>65</v>
      </c>
    </row>
    <row r="4956" ht="15.75" customHeight="1">
      <c r="A4956" s="47">
        <v>4954.0</v>
      </c>
      <c r="B4956" s="43" t="s">
        <v>64</v>
      </c>
    </row>
    <row r="4957" ht="15.75" customHeight="1">
      <c r="A4957" s="47">
        <v>4955.0</v>
      </c>
      <c r="B4957" s="43" t="s">
        <v>59</v>
      </c>
    </row>
    <row r="4958" ht="15.75" customHeight="1">
      <c r="A4958" s="47">
        <v>4956.0</v>
      </c>
      <c r="B4958" s="43" t="s">
        <v>65</v>
      </c>
    </row>
    <row r="4959" ht="15.75" customHeight="1">
      <c r="A4959" s="47">
        <v>4957.0</v>
      </c>
      <c r="B4959" s="43" t="s">
        <v>65</v>
      </c>
    </row>
    <row r="4960" ht="15.75" customHeight="1">
      <c r="A4960" s="47">
        <v>4958.0</v>
      </c>
      <c r="B4960" s="43" t="s">
        <v>64</v>
      </c>
    </row>
    <row r="4961" ht="15.75" customHeight="1">
      <c r="A4961" s="47">
        <v>4959.0</v>
      </c>
      <c r="B4961" s="43" t="s">
        <v>63</v>
      </c>
    </row>
    <row r="4962" ht="15.75" customHeight="1">
      <c r="A4962" s="47">
        <v>4960.0</v>
      </c>
      <c r="B4962" s="43" t="s">
        <v>63</v>
      </c>
    </row>
    <row r="4963" ht="15.75" customHeight="1">
      <c r="A4963" s="47">
        <v>4961.0</v>
      </c>
      <c r="B4963" s="43" t="s">
        <v>64</v>
      </c>
    </row>
    <row r="4964" ht="15.75" customHeight="1">
      <c r="A4964" s="47">
        <v>4962.0</v>
      </c>
      <c r="B4964" s="43" t="s">
        <v>65</v>
      </c>
    </row>
    <row r="4965" ht="15.75" customHeight="1">
      <c r="A4965" s="47">
        <v>4963.0</v>
      </c>
      <c r="B4965" s="43" t="s">
        <v>58</v>
      </c>
    </row>
    <row r="4966" ht="15.75" customHeight="1">
      <c r="A4966" s="47">
        <v>4964.0</v>
      </c>
      <c r="B4966" s="43" t="s">
        <v>64</v>
      </c>
    </row>
    <row r="4967" ht="15.75" customHeight="1">
      <c r="A4967" s="47">
        <v>4965.0</v>
      </c>
      <c r="B4967" s="43" t="s">
        <v>65</v>
      </c>
    </row>
    <row r="4968" ht="15.75" customHeight="1">
      <c r="A4968" s="47">
        <v>4966.0</v>
      </c>
      <c r="B4968" s="43" t="s">
        <v>65</v>
      </c>
    </row>
    <row r="4969" ht="15.75" customHeight="1">
      <c r="A4969" s="47">
        <v>4967.0</v>
      </c>
      <c r="B4969" s="43" t="s">
        <v>64</v>
      </c>
    </row>
    <row r="4970" ht="15.75" customHeight="1">
      <c r="A4970" s="47">
        <v>4968.0</v>
      </c>
      <c r="B4970" s="43" t="s">
        <v>65</v>
      </c>
    </row>
    <row r="4971" ht="15.75" customHeight="1">
      <c r="A4971" s="47">
        <v>4969.0</v>
      </c>
      <c r="B4971" s="43" t="s">
        <v>64</v>
      </c>
    </row>
    <row r="4972" ht="15.75" customHeight="1">
      <c r="A4972" s="47">
        <v>4970.0</v>
      </c>
      <c r="B4972" s="43" t="s">
        <v>63</v>
      </c>
    </row>
    <row r="4973" ht="15.75" customHeight="1">
      <c r="A4973" s="47">
        <v>4971.0</v>
      </c>
      <c r="B4973" s="43" t="s">
        <v>63</v>
      </c>
    </row>
    <row r="4974" ht="15.75" customHeight="1">
      <c r="A4974" s="47">
        <v>4972.0</v>
      </c>
      <c r="B4974" s="43" t="s">
        <v>59</v>
      </c>
    </row>
    <row r="4975" ht="15.75" customHeight="1">
      <c r="A4975" s="47">
        <v>4973.0</v>
      </c>
      <c r="B4975" s="43" t="s">
        <v>65</v>
      </c>
    </row>
    <row r="4976" ht="15.75" customHeight="1">
      <c r="A4976" s="47">
        <v>4974.0</v>
      </c>
      <c r="B4976" s="43" t="s">
        <v>59</v>
      </c>
    </row>
    <row r="4977" ht="15.75" customHeight="1">
      <c r="A4977" s="47">
        <v>4975.0</v>
      </c>
      <c r="B4977" s="43" t="s">
        <v>65</v>
      </c>
    </row>
    <row r="4978" ht="15.75" customHeight="1">
      <c r="A4978" s="47">
        <v>4976.0</v>
      </c>
      <c r="B4978" s="43" t="s">
        <v>64</v>
      </c>
    </row>
    <row r="4979" ht="15.75" customHeight="1">
      <c r="A4979" s="47">
        <v>4977.0</v>
      </c>
      <c r="B4979" s="43" t="s">
        <v>63</v>
      </c>
    </row>
    <row r="4980" ht="15.75" customHeight="1">
      <c r="A4980" s="47">
        <v>4978.0</v>
      </c>
      <c r="B4980" s="43" t="s">
        <v>64</v>
      </c>
    </row>
    <row r="4981" ht="15.75" customHeight="1">
      <c r="A4981" s="47">
        <v>4979.0</v>
      </c>
      <c r="B4981" s="43" t="s">
        <v>65</v>
      </c>
    </row>
    <row r="4982" ht="15.75" customHeight="1">
      <c r="A4982" s="47">
        <v>4980.0</v>
      </c>
      <c r="B4982" s="43" t="s">
        <v>64</v>
      </c>
    </row>
    <row r="4983" ht="15.75" customHeight="1">
      <c r="A4983" s="47">
        <v>4981.0</v>
      </c>
      <c r="B4983" s="43" t="s">
        <v>65</v>
      </c>
    </row>
    <row r="4984" ht="15.75" customHeight="1">
      <c r="A4984" s="47">
        <v>4982.0</v>
      </c>
      <c r="B4984" s="43" t="s">
        <v>64</v>
      </c>
    </row>
    <row r="4985" ht="15.75" customHeight="1">
      <c r="A4985" s="47">
        <v>4983.0</v>
      </c>
      <c r="B4985" s="43" t="s">
        <v>65</v>
      </c>
    </row>
    <row r="4986" ht="15.75" customHeight="1">
      <c r="A4986" s="47">
        <v>4984.0</v>
      </c>
      <c r="B4986" s="43" t="s">
        <v>63</v>
      </c>
    </row>
    <row r="4987" ht="15.75" customHeight="1">
      <c r="A4987" s="47">
        <v>4985.0</v>
      </c>
      <c r="B4987" s="43" t="s">
        <v>65</v>
      </c>
    </row>
    <row r="4988" ht="15.75" customHeight="1">
      <c r="A4988" s="47">
        <v>4986.0</v>
      </c>
      <c r="B4988" s="43" t="s">
        <v>64</v>
      </c>
    </row>
    <row r="4989" ht="15.75" customHeight="1">
      <c r="A4989" s="47">
        <v>4987.0</v>
      </c>
      <c r="B4989" s="43" t="s">
        <v>65</v>
      </c>
    </row>
    <row r="4990" ht="15.75" customHeight="1">
      <c r="A4990" s="47">
        <v>4988.0</v>
      </c>
      <c r="B4990" s="43" t="s">
        <v>64</v>
      </c>
    </row>
    <row r="4991" ht="15.75" customHeight="1">
      <c r="A4991" s="47">
        <v>4989.0</v>
      </c>
      <c r="B4991" s="43" t="s">
        <v>64</v>
      </c>
    </row>
    <row r="4992" ht="15.75" customHeight="1">
      <c r="A4992" s="47">
        <v>4990.0</v>
      </c>
      <c r="B4992" s="43" t="s">
        <v>63</v>
      </c>
    </row>
    <row r="4993" ht="15.75" customHeight="1">
      <c r="A4993" s="47">
        <v>4991.0</v>
      </c>
      <c r="B4993" s="43" t="s">
        <v>65</v>
      </c>
    </row>
    <row r="4994" ht="15.75" customHeight="1">
      <c r="A4994" s="47">
        <v>4992.0</v>
      </c>
      <c r="B4994" s="43" t="s">
        <v>63</v>
      </c>
    </row>
    <row r="4995" ht="15.75" customHeight="1">
      <c r="A4995" s="47">
        <v>4993.0</v>
      </c>
      <c r="B4995" s="43" t="s">
        <v>64</v>
      </c>
    </row>
    <row r="4996" ht="15.75" customHeight="1">
      <c r="A4996" s="47">
        <v>4994.0</v>
      </c>
      <c r="B4996" s="43" t="s">
        <v>65</v>
      </c>
    </row>
    <row r="4997" ht="15.75" customHeight="1">
      <c r="A4997" s="47">
        <v>4995.0</v>
      </c>
      <c r="B4997" s="43" t="s">
        <v>64</v>
      </c>
    </row>
    <row r="4998" ht="15.75" customHeight="1">
      <c r="A4998" s="47">
        <v>4996.0</v>
      </c>
      <c r="B4998" s="43" t="s">
        <v>64</v>
      </c>
    </row>
    <row r="4999" ht="15.75" customHeight="1">
      <c r="A4999" s="47">
        <v>4997.0</v>
      </c>
      <c r="B4999" s="43" t="s">
        <v>64</v>
      </c>
    </row>
    <row r="5000" ht="15.75" customHeight="1">
      <c r="A5000" s="47">
        <v>4998.0</v>
      </c>
      <c r="B5000" s="43" t="s">
        <v>65</v>
      </c>
    </row>
    <row r="5001" ht="15.75" customHeight="1">
      <c r="A5001" s="47">
        <v>4999.0</v>
      </c>
      <c r="B5001" s="43" t="s">
        <v>59</v>
      </c>
    </row>
    <row r="5002" ht="15.75" customHeight="1">
      <c r="A5002" s="47">
        <v>5000.0</v>
      </c>
      <c r="B5002" s="43" t="s">
        <v>64</v>
      </c>
    </row>
    <row r="5003" ht="15.75" customHeight="1">
      <c r="A5003" s="47">
        <v>5001.0</v>
      </c>
      <c r="B5003" s="43" t="s">
        <v>64</v>
      </c>
    </row>
    <row r="5004" ht="15.75" customHeight="1">
      <c r="A5004" s="47">
        <v>5002.0</v>
      </c>
      <c r="B5004" s="43" t="s">
        <v>63</v>
      </c>
    </row>
    <row r="5005" ht="15.75" customHeight="1">
      <c r="A5005" s="47">
        <v>5003.0</v>
      </c>
      <c r="B5005" s="43" t="s">
        <v>66</v>
      </c>
    </row>
    <row r="5006" ht="15.75" customHeight="1">
      <c r="A5006" s="47">
        <v>5004.0</v>
      </c>
      <c r="B5006" s="43" t="s">
        <v>65</v>
      </c>
    </row>
    <row r="5007" ht="15.75" customHeight="1">
      <c r="A5007" s="47">
        <v>5005.0</v>
      </c>
      <c r="B5007" s="43" t="s">
        <v>64</v>
      </c>
    </row>
    <row r="5008" ht="15.75" customHeight="1">
      <c r="A5008" s="47">
        <v>5006.0</v>
      </c>
      <c r="B5008" s="43" t="s">
        <v>64</v>
      </c>
    </row>
    <row r="5009" ht="15.75" customHeight="1">
      <c r="A5009" s="47">
        <v>5007.0</v>
      </c>
      <c r="B5009" s="43" t="s">
        <v>64</v>
      </c>
    </row>
    <row r="5010" ht="15.75" customHeight="1">
      <c r="A5010" s="47">
        <v>5008.0</v>
      </c>
      <c r="B5010" s="43" t="s">
        <v>65</v>
      </c>
    </row>
    <row r="5011" ht="15.75" customHeight="1">
      <c r="A5011" s="47">
        <v>5009.0</v>
      </c>
      <c r="B5011" s="43" t="s">
        <v>64</v>
      </c>
    </row>
    <row r="5012" ht="15.75" customHeight="1">
      <c r="A5012" s="47">
        <v>5010.0</v>
      </c>
      <c r="B5012" s="43" t="s">
        <v>65</v>
      </c>
    </row>
    <row r="5013" ht="15.75" customHeight="1">
      <c r="A5013" s="47">
        <v>5011.0</v>
      </c>
      <c r="B5013" s="43" t="s">
        <v>64</v>
      </c>
    </row>
    <row r="5014" ht="15.75" customHeight="1">
      <c r="A5014" s="47">
        <v>5012.0</v>
      </c>
      <c r="B5014" s="43" t="s">
        <v>59</v>
      </c>
    </row>
    <row r="5015" ht="15.75" customHeight="1">
      <c r="A5015" s="47">
        <v>5013.0</v>
      </c>
      <c r="B5015" s="43" t="s">
        <v>65</v>
      </c>
    </row>
    <row r="5016" ht="15.75" customHeight="1">
      <c r="A5016" s="47">
        <v>5014.0</v>
      </c>
      <c r="B5016" s="43" t="s">
        <v>64</v>
      </c>
    </row>
    <row r="5017" ht="15.75" customHeight="1">
      <c r="A5017" s="47">
        <v>5015.0</v>
      </c>
      <c r="B5017" s="43" t="s">
        <v>65</v>
      </c>
    </row>
    <row r="5018" ht="15.75" customHeight="1">
      <c r="A5018" s="47">
        <v>5016.0</v>
      </c>
      <c r="B5018" s="43" t="s">
        <v>64</v>
      </c>
    </row>
    <row r="5019" ht="15.75" customHeight="1">
      <c r="A5019" s="47">
        <v>5017.0</v>
      </c>
      <c r="B5019" s="43" t="s">
        <v>63</v>
      </c>
    </row>
    <row r="5020" ht="15.75" customHeight="1">
      <c r="A5020" s="47">
        <v>5018.0</v>
      </c>
      <c r="B5020" s="43" t="s">
        <v>64</v>
      </c>
    </row>
    <row r="5021" ht="15.75" customHeight="1">
      <c r="A5021" s="47">
        <v>5019.0</v>
      </c>
      <c r="B5021" s="43" t="s">
        <v>65</v>
      </c>
    </row>
    <row r="5022" ht="15.75" customHeight="1">
      <c r="A5022" s="47">
        <v>5020.0</v>
      </c>
      <c r="B5022" s="43" t="s">
        <v>59</v>
      </c>
    </row>
    <row r="5023" ht="15.75" customHeight="1">
      <c r="A5023" s="47">
        <v>5021.0</v>
      </c>
      <c r="B5023" s="43" t="s">
        <v>62</v>
      </c>
    </row>
    <row r="5024" ht="15.75" customHeight="1">
      <c r="A5024" s="47">
        <v>5022.0</v>
      </c>
      <c r="B5024" s="43" t="s">
        <v>64</v>
      </c>
    </row>
    <row r="5025" ht="15.75" customHeight="1">
      <c r="A5025" s="47">
        <v>5023.0</v>
      </c>
      <c r="B5025" s="43" t="s">
        <v>64</v>
      </c>
    </row>
    <row r="5026" ht="15.75" customHeight="1">
      <c r="A5026" s="47">
        <v>5024.0</v>
      </c>
      <c r="B5026" s="43" t="s">
        <v>65</v>
      </c>
    </row>
    <row r="5027" ht="15.75" customHeight="1">
      <c r="A5027" s="47">
        <v>5025.0</v>
      </c>
      <c r="B5027" s="43" t="s">
        <v>64</v>
      </c>
    </row>
    <row r="5028" ht="15.75" customHeight="1">
      <c r="A5028" s="47">
        <v>5026.0</v>
      </c>
      <c r="B5028" s="43" t="s">
        <v>65</v>
      </c>
    </row>
    <row r="5029" ht="15.75" customHeight="1">
      <c r="A5029" s="47">
        <v>5027.0</v>
      </c>
      <c r="B5029" s="43" t="s">
        <v>64</v>
      </c>
    </row>
    <row r="5030" ht="15.75" customHeight="1">
      <c r="A5030" s="47">
        <v>5028.0</v>
      </c>
      <c r="B5030" s="43" t="s">
        <v>64</v>
      </c>
    </row>
    <row r="5031" ht="15.75" customHeight="1">
      <c r="A5031" s="47">
        <v>5029.0</v>
      </c>
      <c r="B5031" s="43" t="s">
        <v>62</v>
      </c>
    </row>
    <row r="5032" ht="15.75" customHeight="1">
      <c r="A5032" s="47">
        <v>5030.0</v>
      </c>
      <c r="B5032" s="43" t="s">
        <v>65</v>
      </c>
    </row>
    <row r="5033" ht="15.75" customHeight="1">
      <c r="A5033" s="47">
        <v>5031.0</v>
      </c>
      <c r="B5033" s="43" t="s">
        <v>65</v>
      </c>
    </row>
    <row r="5034" ht="15.75" customHeight="1">
      <c r="A5034" s="47">
        <v>5032.0</v>
      </c>
      <c r="B5034" s="43" t="s">
        <v>65</v>
      </c>
    </row>
    <row r="5035" ht="15.75" customHeight="1">
      <c r="A5035" s="47">
        <v>5033.0</v>
      </c>
      <c r="B5035" s="43" t="s">
        <v>64</v>
      </c>
    </row>
    <row r="5036" ht="15.75" customHeight="1">
      <c r="A5036" s="47">
        <v>5034.0</v>
      </c>
      <c r="B5036" s="43" t="s">
        <v>66</v>
      </c>
    </row>
    <row r="5037" ht="15.75" customHeight="1">
      <c r="A5037" s="47">
        <v>5035.0</v>
      </c>
      <c r="B5037" s="43" t="s">
        <v>66</v>
      </c>
    </row>
    <row r="5038" ht="15.75" customHeight="1">
      <c r="A5038" s="47">
        <v>5036.0</v>
      </c>
      <c r="B5038" s="43" t="s">
        <v>64</v>
      </c>
    </row>
    <row r="5039" ht="15.75" customHeight="1">
      <c r="A5039" s="47">
        <v>5037.0</v>
      </c>
      <c r="B5039" s="43" t="s">
        <v>61</v>
      </c>
    </row>
    <row r="5040" ht="15.75" customHeight="1">
      <c r="A5040" s="47">
        <v>5038.0</v>
      </c>
      <c r="B5040" s="43" t="s">
        <v>63</v>
      </c>
    </row>
    <row r="5041" ht="15.75" customHeight="1">
      <c r="A5041" s="47">
        <v>5039.0</v>
      </c>
      <c r="B5041" s="43" t="s">
        <v>64</v>
      </c>
    </row>
    <row r="5042" ht="15.75" customHeight="1">
      <c r="A5042" s="47">
        <v>5040.0</v>
      </c>
      <c r="B5042" s="43" t="s">
        <v>64</v>
      </c>
    </row>
    <row r="5043" ht="15.75" customHeight="1">
      <c r="A5043" s="47">
        <v>5041.0</v>
      </c>
      <c r="B5043" s="43" t="s">
        <v>65</v>
      </c>
    </row>
    <row r="5044" ht="15.75" customHeight="1">
      <c r="A5044" s="47">
        <v>5042.0</v>
      </c>
      <c r="B5044" s="43" t="s">
        <v>64</v>
      </c>
    </row>
    <row r="5045" ht="15.75" customHeight="1">
      <c r="A5045" s="47">
        <v>5043.0</v>
      </c>
      <c r="B5045" s="43" t="s">
        <v>61</v>
      </c>
    </row>
    <row r="5046" ht="15.75" customHeight="1">
      <c r="A5046" s="47">
        <v>5044.0</v>
      </c>
      <c r="B5046" s="43" t="s">
        <v>64</v>
      </c>
    </row>
    <row r="5047" ht="15.75" customHeight="1">
      <c r="A5047" s="47">
        <v>5045.0</v>
      </c>
      <c r="B5047" s="43" t="s">
        <v>63</v>
      </c>
    </row>
    <row r="5048" ht="15.75" customHeight="1">
      <c r="A5048" s="47">
        <v>5046.0</v>
      </c>
      <c r="B5048" s="43" t="s">
        <v>65</v>
      </c>
    </row>
    <row r="5049" ht="15.75" customHeight="1">
      <c r="A5049" s="47">
        <v>5047.0</v>
      </c>
      <c r="B5049" s="43" t="s">
        <v>65</v>
      </c>
    </row>
    <row r="5050" ht="15.75" customHeight="1">
      <c r="A5050" s="47">
        <v>5048.0</v>
      </c>
      <c r="B5050" s="43" t="s">
        <v>63</v>
      </c>
    </row>
    <row r="5051" ht="15.75" customHeight="1">
      <c r="A5051" s="47">
        <v>5049.0</v>
      </c>
      <c r="B5051" s="43" t="s">
        <v>64</v>
      </c>
    </row>
    <row r="5052" ht="15.75" customHeight="1">
      <c r="A5052" s="47">
        <v>5050.0</v>
      </c>
      <c r="B5052" s="43" t="s">
        <v>65</v>
      </c>
    </row>
    <row r="5053" ht="15.75" customHeight="1">
      <c r="A5053" s="47">
        <v>5051.0</v>
      </c>
      <c r="B5053" s="43" t="s">
        <v>64</v>
      </c>
    </row>
    <row r="5054" ht="15.75" customHeight="1">
      <c r="A5054" s="47">
        <v>5052.0</v>
      </c>
      <c r="B5054" s="43" t="s">
        <v>59</v>
      </c>
    </row>
    <row r="5055" ht="15.75" customHeight="1">
      <c r="A5055" s="47">
        <v>5053.0</v>
      </c>
      <c r="B5055" s="43" t="s">
        <v>64</v>
      </c>
    </row>
    <row r="5056" ht="15.75" customHeight="1">
      <c r="A5056" s="47">
        <v>5054.0</v>
      </c>
      <c r="B5056" s="43" t="s">
        <v>63</v>
      </c>
    </row>
    <row r="5057" ht="15.75" customHeight="1">
      <c r="A5057" s="47">
        <v>5055.0</v>
      </c>
      <c r="B5057" s="43" t="s">
        <v>65</v>
      </c>
    </row>
    <row r="5058" ht="15.75" customHeight="1">
      <c r="A5058" s="47">
        <v>5056.0</v>
      </c>
      <c r="B5058" s="43" t="s">
        <v>64</v>
      </c>
    </row>
    <row r="5059" ht="15.75" customHeight="1">
      <c r="A5059" s="47">
        <v>5057.0</v>
      </c>
      <c r="B5059" s="43" t="s">
        <v>64</v>
      </c>
    </row>
    <row r="5060" ht="15.75" customHeight="1">
      <c r="A5060" s="47">
        <v>5058.0</v>
      </c>
      <c r="B5060" s="43" t="s">
        <v>64</v>
      </c>
    </row>
    <row r="5061" ht="15.75" customHeight="1">
      <c r="A5061" s="47">
        <v>5059.0</v>
      </c>
      <c r="B5061" s="43" t="s">
        <v>64</v>
      </c>
    </row>
    <row r="5062" ht="15.75" customHeight="1">
      <c r="A5062" s="47">
        <v>5060.0</v>
      </c>
      <c r="B5062" s="43" t="s">
        <v>65</v>
      </c>
    </row>
    <row r="5063" ht="15.75" customHeight="1">
      <c r="A5063" s="47">
        <v>5061.0</v>
      </c>
      <c r="B5063" s="43" t="s">
        <v>65</v>
      </c>
    </row>
    <row r="5064" ht="15.75" customHeight="1">
      <c r="A5064" s="47">
        <v>5062.0</v>
      </c>
      <c r="B5064" s="43" t="s">
        <v>64</v>
      </c>
    </row>
    <row r="5065" ht="15.75" customHeight="1">
      <c r="A5065" s="47">
        <v>5063.0</v>
      </c>
      <c r="B5065" s="43" t="s">
        <v>64</v>
      </c>
    </row>
    <row r="5066" ht="15.75" customHeight="1">
      <c r="A5066" s="47">
        <v>5064.0</v>
      </c>
      <c r="B5066" s="43" t="s">
        <v>64</v>
      </c>
    </row>
    <row r="5067" ht="15.75" customHeight="1">
      <c r="A5067" s="47">
        <v>5065.0</v>
      </c>
      <c r="B5067" s="43" t="s">
        <v>64</v>
      </c>
    </row>
    <row r="5068" ht="15.75" customHeight="1">
      <c r="A5068" s="47">
        <v>5066.0</v>
      </c>
      <c r="B5068" s="43" t="s">
        <v>59</v>
      </c>
    </row>
    <row r="5069" ht="15.75" customHeight="1">
      <c r="A5069" s="47">
        <v>5067.0</v>
      </c>
      <c r="B5069" s="43" t="s">
        <v>65</v>
      </c>
    </row>
    <row r="5070" ht="15.75" customHeight="1">
      <c r="A5070" s="47">
        <v>5068.0</v>
      </c>
      <c r="B5070" s="43" t="s">
        <v>59</v>
      </c>
    </row>
    <row r="5071" ht="15.75" customHeight="1">
      <c r="A5071" s="47">
        <v>5069.0</v>
      </c>
      <c r="B5071" s="43" t="s">
        <v>65</v>
      </c>
    </row>
    <row r="5072" ht="15.75" customHeight="1">
      <c r="A5072" s="47">
        <v>5070.0</v>
      </c>
      <c r="B5072" s="43" t="s">
        <v>59</v>
      </c>
    </row>
    <row r="5073" ht="15.75" customHeight="1">
      <c r="A5073" s="47">
        <v>5071.0</v>
      </c>
      <c r="B5073" s="43" t="s">
        <v>65</v>
      </c>
    </row>
    <row r="5074" ht="15.75" customHeight="1">
      <c r="A5074" s="47">
        <v>5072.0</v>
      </c>
      <c r="B5074" s="43" t="s">
        <v>62</v>
      </c>
    </row>
    <row r="5075" ht="15.75" customHeight="1">
      <c r="A5075" s="47">
        <v>5073.0</v>
      </c>
      <c r="B5075" s="43" t="s">
        <v>59</v>
      </c>
    </row>
    <row r="5076" ht="15.75" customHeight="1">
      <c r="A5076" s="47">
        <v>5074.0</v>
      </c>
      <c r="B5076" s="43" t="s">
        <v>64</v>
      </c>
    </row>
    <row r="5077" ht="15.75" customHeight="1">
      <c r="A5077" s="47">
        <v>5075.0</v>
      </c>
      <c r="B5077" s="43" t="s">
        <v>65</v>
      </c>
    </row>
    <row r="5078" ht="15.75" customHeight="1">
      <c r="A5078" s="47">
        <v>5076.0</v>
      </c>
      <c r="B5078" s="43" t="s">
        <v>64</v>
      </c>
    </row>
    <row r="5079" ht="15.75" customHeight="1">
      <c r="A5079" s="47">
        <v>5077.0</v>
      </c>
      <c r="B5079" s="43" t="s">
        <v>64</v>
      </c>
    </row>
    <row r="5080" ht="15.75" customHeight="1">
      <c r="A5080" s="47">
        <v>5078.0</v>
      </c>
      <c r="B5080" s="43" t="s">
        <v>65</v>
      </c>
    </row>
    <row r="5081" ht="15.75" customHeight="1">
      <c r="A5081" s="47">
        <v>5079.0</v>
      </c>
      <c r="B5081" s="43" t="s">
        <v>63</v>
      </c>
    </row>
    <row r="5082" ht="15.75" customHeight="1">
      <c r="A5082" s="47">
        <v>5080.0</v>
      </c>
      <c r="B5082" s="43" t="s">
        <v>64</v>
      </c>
    </row>
    <row r="5083" ht="15.75" customHeight="1">
      <c r="A5083" s="47">
        <v>5081.0</v>
      </c>
      <c r="B5083" s="43" t="s">
        <v>65</v>
      </c>
    </row>
    <row r="5084" ht="15.75" customHeight="1">
      <c r="A5084" s="47">
        <v>5082.0</v>
      </c>
      <c r="B5084" s="43" t="s">
        <v>62</v>
      </c>
    </row>
    <row r="5085" ht="15.75" customHeight="1">
      <c r="A5085" s="47">
        <v>5083.0</v>
      </c>
      <c r="B5085" s="43" t="s">
        <v>65</v>
      </c>
    </row>
    <row r="5086" ht="15.75" customHeight="1">
      <c r="A5086" s="47">
        <v>5084.0</v>
      </c>
      <c r="B5086" s="43" t="s">
        <v>64</v>
      </c>
    </row>
    <row r="5087" ht="15.75" customHeight="1">
      <c r="A5087" s="47">
        <v>5085.0</v>
      </c>
      <c r="B5087" s="43" t="s">
        <v>64</v>
      </c>
    </row>
    <row r="5088" ht="15.75" customHeight="1">
      <c r="A5088" s="47">
        <v>5086.0</v>
      </c>
      <c r="B5088" s="43" t="s">
        <v>64</v>
      </c>
    </row>
    <row r="5089" ht="15.75" customHeight="1">
      <c r="A5089" s="47">
        <v>5087.0</v>
      </c>
      <c r="B5089" s="43" t="s">
        <v>61</v>
      </c>
    </row>
    <row r="5090" ht="15.75" customHeight="1">
      <c r="A5090" s="47">
        <v>5088.0</v>
      </c>
      <c r="B5090" s="43" t="s">
        <v>63</v>
      </c>
    </row>
    <row r="5091" ht="15.75" customHeight="1">
      <c r="A5091" s="47">
        <v>5089.0</v>
      </c>
      <c r="B5091" s="43" t="s">
        <v>63</v>
      </c>
    </row>
    <row r="5092" ht="15.75" customHeight="1">
      <c r="A5092" s="47">
        <v>5090.0</v>
      </c>
      <c r="B5092" s="43" t="s">
        <v>59</v>
      </c>
    </row>
    <row r="5093" ht="15.75" customHeight="1">
      <c r="A5093" s="47">
        <v>5091.0</v>
      </c>
      <c r="B5093" s="43" t="s">
        <v>59</v>
      </c>
    </row>
    <row r="5094" ht="15.75" customHeight="1">
      <c r="A5094" s="47">
        <v>5092.0</v>
      </c>
      <c r="B5094" s="43" t="s">
        <v>65</v>
      </c>
    </row>
    <row r="5095" ht="15.75" customHeight="1">
      <c r="A5095" s="47">
        <v>5093.0</v>
      </c>
      <c r="B5095" s="43" t="s">
        <v>64</v>
      </c>
    </row>
    <row r="5096" ht="15.75" customHeight="1">
      <c r="A5096" s="47">
        <v>5094.0</v>
      </c>
      <c r="B5096" s="43" t="s">
        <v>65</v>
      </c>
    </row>
    <row r="5097" ht="15.75" customHeight="1">
      <c r="A5097" s="47">
        <v>5095.0</v>
      </c>
      <c r="B5097" s="43" t="s">
        <v>64</v>
      </c>
    </row>
    <row r="5098" ht="15.75" customHeight="1">
      <c r="A5098" s="47">
        <v>5096.0</v>
      </c>
      <c r="B5098" s="43" t="s">
        <v>59</v>
      </c>
    </row>
    <row r="5099" ht="15.75" customHeight="1">
      <c r="A5099" s="47">
        <v>5097.0</v>
      </c>
      <c r="B5099" s="43" t="s">
        <v>65</v>
      </c>
    </row>
    <row r="5100" ht="15.75" customHeight="1">
      <c r="A5100" s="47">
        <v>5098.0</v>
      </c>
      <c r="B5100" s="43" t="s">
        <v>64</v>
      </c>
    </row>
    <row r="5101" ht="15.75" customHeight="1">
      <c r="A5101" s="47">
        <v>5099.0</v>
      </c>
      <c r="B5101" s="43" t="s">
        <v>65</v>
      </c>
    </row>
    <row r="5102" ht="15.75" customHeight="1">
      <c r="A5102" s="47">
        <v>5100.0</v>
      </c>
      <c r="B5102" s="43" t="s">
        <v>63</v>
      </c>
    </row>
    <row r="5103" ht="15.75" customHeight="1">
      <c r="A5103" s="47">
        <v>5101.0</v>
      </c>
      <c r="B5103" s="43" t="s">
        <v>62</v>
      </c>
    </row>
    <row r="5104" ht="15.75" customHeight="1">
      <c r="A5104" s="47">
        <v>5102.0</v>
      </c>
      <c r="B5104" s="43" t="s">
        <v>64</v>
      </c>
    </row>
    <row r="5105" ht="15.75" customHeight="1">
      <c r="A5105" s="47">
        <v>5103.0</v>
      </c>
      <c r="B5105" s="43" t="s">
        <v>63</v>
      </c>
    </row>
    <row r="5106" ht="15.75" customHeight="1">
      <c r="A5106" s="47">
        <v>5104.0</v>
      </c>
      <c r="B5106" s="43" t="s">
        <v>64</v>
      </c>
    </row>
    <row r="5107" ht="15.75" customHeight="1">
      <c r="A5107" s="47">
        <v>5105.0</v>
      </c>
      <c r="B5107" s="43" t="s">
        <v>64</v>
      </c>
    </row>
    <row r="5108" ht="15.75" customHeight="1">
      <c r="A5108" s="47">
        <v>5106.0</v>
      </c>
      <c r="B5108" s="43" t="s">
        <v>64</v>
      </c>
    </row>
    <row r="5109" ht="15.75" customHeight="1">
      <c r="A5109" s="47">
        <v>5107.0</v>
      </c>
      <c r="B5109" s="43" t="s">
        <v>64</v>
      </c>
    </row>
    <row r="5110" ht="15.75" customHeight="1">
      <c r="A5110" s="47">
        <v>5108.0</v>
      </c>
      <c r="B5110" s="43" t="s">
        <v>63</v>
      </c>
    </row>
    <row r="5111" ht="15.75" customHeight="1">
      <c r="A5111" s="47">
        <v>5109.0</v>
      </c>
      <c r="B5111" s="43" t="s">
        <v>63</v>
      </c>
    </row>
    <row r="5112" ht="15.75" customHeight="1">
      <c r="A5112" s="47">
        <v>5110.0</v>
      </c>
      <c r="B5112" s="43" t="s">
        <v>58</v>
      </c>
    </row>
    <row r="5113" ht="15.75" customHeight="1">
      <c r="A5113" s="47">
        <v>5111.0</v>
      </c>
      <c r="B5113" s="43" t="s">
        <v>64</v>
      </c>
    </row>
    <row r="5114" ht="15.75" customHeight="1">
      <c r="A5114" s="47">
        <v>5112.0</v>
      </c>
      <c r="B5114" s="43" t="s">
        <v>64</v>
      </c>
    </row>
    <row r="5115" ht="15.75" customHeight="1">
      <c r="A5115" s="47">
        <v>5113.0</v>
      </c>
      <c r="B5115" s="43" t="s">
        <v>65</v>
      </c>
    </row>
    <row r="5116" ht="15.75" customHeight="1">
      <c r="A5116" s="47">
        <v>5114.0</v>
      </c>
      <c r="B5116" s="43" t="s">
        <v>64</v>
      </c>
    </row>
    <row r="5117" ht="15.75" customHeight="1">
      <c r="A5117" s="47">
        <v>5115.0</v>
      </c>
      <c r="B5117" s="43" t="s">
        <v>63</v>
      </c>
    </row>
    <row r="5118" ht="15.75" customHeight="1">
      <c r="A5118" s="47">
        <v>5116.0</v>
      </c>
      <c r="B5118" s="43" t="s">
        <v>65</v>
      </c>
    </row>
    <row r="5119" ht="15.75" customHeight="1">
      <c r="A5119" s="47">
        <v>5117.0</v>
      </c>
      <c r="B5119" s="43" t="s">
        <v>65</v>
      </c>
    </row>
    <row r="5120" ht="15.75" customHeight="1">
      <c r="A5120" s="47">
        <v>5118.0</v>
      </c>
      <c r="B5120" s="43" t="s">
        <v>64</v>
      </c>
    </row>
    <row r="5121" ht="15.75" customHeight="1">
      <c r="A5121" s="47">
        <v>5119.0</v>
      </c>
      <c r="B5121" s="43" t="s">
        <v>63</v>
      </c>
    </row>
    <row r="5122" ht="15.75" customHeight="1">
      <c r="A5122" s="47">
        <v>5120.0</v>
      </c>
      <c r="B5122" s="43" t="s">
        <v>64</v>
      </c>
    </row>
    <row r="5123" ht="15.75" customHeight="1">
      <c r="A5123" s="47">
        <v>5121.0</v>
      </c>
      <c r="B5123" s="43" t="s">
        <v>62</v>
      </c>
    </row>
    <row r="5124" ht="15.75" customHeight="1">
      <c r="A5124" s="47">
        <v>5122.0</v>
      </c>
      <c r="B5124" s="43" t="s">
        <v>63</v>
      </c>
    </row>
    <row r="5125" ht="15.75" customHeight="1">
      <c r="A5125" s="47">
        <v>5123.0</v>
      </c>
      <c r="B5125" s="43" t="s">
        <v>64</v>
      </c>
    </row>
    <row r="5126" ht="15.75" customHeight="1">
      <c r="A5126" s="47">
        <v>5124.0</v>
      </c>
      <c r="B5126" s="43" t="s">
        <v>63</v>
      </c>
    </row>
    <row r="5127" ht="15.75" customHeight="1">
      <c r="A5127" s="47">
        <v>5125.0</v>
      </c>
      <c r="B5127" s="43" t="s">
        <v>64</v>
      </c>
    </row>
    <row r="5128" ht="15.75" customHeight="1">
      <c r="A5128" s="47">
        <v>5126.0</v>
      </c>
      <c r="B5128" s="43" t="s">
        <v>64</v>
      </c>
    </row>
    <row r="5129" ht="15.75" customHeight="1">
      <c r="A5129" s="47">
        <v>5127.0</v>
      </c>
      <c r="B5129" s="43" t="s">
        <v>63</v>
      </c>
    </row>
    <row r="5130" ht="15.75" customHeight="1">
      <c r="A5130" s="47">
        <v>5128.0</v>
      </c>
      <c r="B5130" s="43" t="s">
        <v>64</v>
      </c>
    </row>
    <row r="5131" ht="15.75" customHeight="1">
      <c r="A5131" s="47">
        <v>5129.0</v>
      </c>
      <c r="B5131" s="43" t="s">
        <v>64</v>
      </c>
    </row>
    <row r="5132" ht="15.75" customHeight="1">
      <c r="A5132" s="47">
        <v>5130.0</v>
      </c>
      <c r="B5132" s="43" t="s">
        <v>65</v>
      </c>
    </row>
    <row r="5133" ht="15.75" customHeight="1">
      <c r="A5133" s="47">
        <v>5131.0</v>
      </c>
      <c r="B5133" s="43" t="s">
        <v>65</v>
      </c>
    </row>
    <row r="5134" ht="15.75" customHeight="1">
      <c r="A5134" s="47">
        <v>5132.0</v>
      </c>
      <c r="B5134" s="43" t="s">
        <v>65</v>
      </c>
    </row>
    <row r="5135" ht="15.75" customHeight="1">
      <c r="A5135" s="47">
        <v>5133.0</v>
      </c>
      <c r="B5135" s="43" t="s">
        <v>59</v>
      </c>
    </row>
    <row r="5136" ht="15.75" customHeight="1">
      <c r="A5136" s="47">
        <v>5134.0</v>
      </c>
      <c r="B5136" s="43" t="s">
        <v>65</v>
      </c>
    </row>
    <row r="5137" ht="15.75" customHeight="1">
      <c r="A5137" s="47">
        <v>5135.0</v>
      </c>
      <c r="B5137" s="43" t="s">
        <v>64</v>
      </c>
    </row>
    <row r="5138" ht="15.75" customHeight="1">
      <c r="A5138" s="47">
        <v>5136.0</v>
      </c>
      <c r="B5138" s="43" t="s">
        <v>65</v>
      </c>
    </row>
    <row r="5139" ht="15.75" customHeight="1">
      <c r="A5139" s="47">
        <v>5137.0</v>
      </c>
      <c r="B5139" s="43" t="s">
        <v>65</v>
      </c>
    </row>
    <row r="5140" ht="15.75" customHeight="1">
      <c r="A5140" s="47">
        <v>5138.0</v>
      </c>
      <c r="B5140" s="43" t="s">
        <v>59</v>
      </c>
    </row>
    <row r="5141" ht="15.75" customHeight="1">
      <c r="A5141" s="47">
        <v>5139.0</v>
      </c>
      <c r="B5141" s="43" t="s">
        <v>67</v>
      </c>
    </row>
    <row r="5142" ht="15.75" customHeight="1">
      <c r="A5142" s="47">
        <v>5140.0</v>
      </c>
      <c r="B5142" s="43" t="s">
        <v>64</v>
      </c>
    </row>
    <row r="5143" ht="15.75" customHeight="1">
      <c r="A5143" s="47">
        <v>5141.0</v>
      </c>
      <c r="B5143" s="43" t="s">
        <v>61</v>
      </c>
    </row>
    <row r="5144" ht="15.75" customHeight="1">
      <c r="A5144" s="47">
        <v>5142.0</v>
      </c>
      <c r="B5144" s="43" t="s">
        <v>65</v>
      </c>
    </row>
    <row r="5145" ht="15.75" customHeight="1">
      <c r="A5145" s="47">
        <v>5143.0</v>
      </c>
      <c r="B5145" s="43" t="s">
        <v>64</v>
      </c>
    </row>
    <row r="5146" ht="15.75" customHeight="1">
      <c r="A5146" s="47">
        <v>5144.0</v>
      </c>
      <c r="B5146" s="43" t="s">
        <v>64</v>
      </c>
    </row>
    <row r="5147" ht="15.75" customHeight="1">
      <c r="A5147" s="47">
        <v>5145.0</v>
      </c>
      <c r="B5147" s="43" t="s">
        <v>59</v>
      </c>
    </row>
    <row r="5148" ht="15.75" customHeight="1">
      <c r="A5148" s="47">
        <v>5146.0</v>
      </c>
      <c r="B5148" s="43" t="s">
        <v>63</v>
      </c>
    </row>
    <row r="5149" ht="15.75" customHeight="1">
      <c r="A5149" s="47">
        <v>5147.0</v>
      </c>
      <c r="B5149" s="43" t="s">
        <v>64</v>
      </c>
    </row>
    <row r="5150" ht="15.75" customHeight="1">
      <c r="A5150" s="47">
        <v>5148.0</v>
      </c>
      <c r="B5150" s="43" t="s">
        <v>61</v>
      </c>
    </row>
    <row r="5151" ht="15.75" customHeight="1">
      <c r="A5151" s="47">
        <v>5149.0</v>
      </c>
      <c r="B5151" s="43" t="s">
        <v>64</v>
      </c>
    </row>
    <row r="5152" ht="15.75" customHeight="1">
      <c r="A5152" s="47">
        <v>5150.0</v>
      </c>
      <c r="B5152" s="43" t="s">
        <v>59</v>
      </c>
    </row>
    <row r="5153" ht="15.75" customHeight="1">
      <c r="A5153" s="47">
        <v>5151.0</v>
      </c>
      <c r="B5153" s="43" t="s">
        <v>65</v>
      </c>
    </row>
    <row r="5154" ht="15.75" customHeight="1">
      <c r="A5154" s="47">
        <v>5152.0</v>
      </c>
      <c r="B5154" s="43" t="s">
        <v>61</v>
      </c>
    </row>
    <row r="5155" ht="15.75" customHeight="1">
      <c r="A5155" s="47">
        <v>5153.0</v>
      </c>
      <c r="B5155" s="43" t="s">
        <v>65</v>
      </c>
    </row>
    <row r="5156" ht="15.75" customHeight="1">
      <c r="A5156" s="47">
        <v>5154.0</v>
      </c>
      <c r="B5156" s="43" t="s">
        <v>62</v>
      </c>
    </row>
    <row r="5157" ht="15.75" customHeight="1">
      <c r="A5157" s="47">
        <v>5155.0</v>
      </c>
      <c r="B5157" s="43" t="s">
        <v>64</v>
      </c>
    </row>
    <row r="5158" ht="15.75" customHeight="1">
      <c r="A5158" s="47">
        <v>5156.0</v>
      </c>
      <c r="B5158" s="43" t="s">
        <v>65</v>
      </c>
    </row>
    <row r="5159" ht="15.75" customHeight="1">
      <c r="A5159" s="47">
        <v>5157.0</v>
      </c>
      <c r="B5159" s="43" t="s">
        <v>64</v>
      </c>
    </row>
    <row r="5160" ht="15.75" customHeight="1">
      <c r="A5160" s="47">
        <v>5158.0</v>
      </c>
      <c r="B5160" s="43" t="s">
        <v>65</v>
      </c>
    </row>
    <row r="5161" ht="15.75" customHeight="1">
      <c r="A5161" s="47">
        <v>5159.0</v>
      </c>
      <c r="B5161" s="43" t="s">
        <v>64</v>
      </c>
    </row>
    <row r="5162" ht="15.75" customHeight="1">
      <c r="A5162" s="47">
        <v>5160.0</v>
      </c>
      <c r="B5162" s="43" t="s">
        <v>64</v>
      </c>
    </row>
    <row r="5163" ht="15.75" customHeight="1">
      <c r="A5163" s="47">
        <v>5161.0</v>
      </c>
      <c r="B5163" s="43" t="s">
        <v>64</v>
      </c>
    </row>
    <row r="5164" ht="15.75" customHeight="1">
      <c r="A5164" s="47">
        <v>5162.0</v>
      </c>
      <c r="B5164" s="43" t="s">
        <v>58</v>
      </c>
    </row>
    <row r="5165" ht="15.75" customHeight="1">
      <c r="A5165" s="47">
        <v>5163.0</v>
      </c>
      <c r="B5165" s="43" t="s">
        <v>62</v>
      </c>
    </row>
    <row r="5166" ht="15.75" customHeight="1">
      <c r="A5166" s="47">
        <v>5164.0</v>
      </c>
      <c r="B5166" s="43" t="s">
        <v>63</v>
      </c>
    </row>
    <row r="5167" ht="15.75" customHeight="1">
      <c r="A5167" s="47">
        <v>5165.0</v>
      </c>
      <c r="B5167" s="43" t="s">
        <v>65</v>
      </c>
    </row>
    <row r="5168" ht="15.75" customHeight="1">
      <c r="A5168" s="47">
        <v>5166.0</v>
      </c>
      <c r="B5168" s="43" t="s">
        <v>65</v>
      </c>
    </row>
    <row r="5169" ht="15.75" customHeight="1">
      <c r="A5169" s="47">
        <v>5167.0</v>
      </c>
      <c r="B5169" s="43" t="s">
        <v>65</v>
      </c>
    </row>
    <row r="5170" ht="15.75" customHeight="1">
      <c r="A5170" s="47">
        <v>5168.0</v>
      </c>
      <c r="B5170" s="43" t="s">
        <v>63</v>
      </c>
    </row>
    <row r="5171" ht="15.75" customHeight="1">
      <c r="A5171" s="47">
        <v>5169.0</v>
      </c>
      <c r="B5171" s="43" t="s">
        <v>64</v>
      </c>
    </row>
    <row r="5172" ht="15.75" customHeight="1">
      <c r="A5172" s="47">
        <v>5170.0</v>
      </c>
      <c r="B5172" s="43" t="s">
        <v>65</v>
      </c>
    </row>
    <row r="5173" ht="15.75" customHeight="1">
      <c r="A5173" s="47">
        <v>5171.0</v>
      </c>
      <c r="B5173" s="43" t="s">
        <v>64</v>
      </c>
    </row>
    <row r="5174" ht="15.75" customHeight="1">
      <c r="A5174" s="47">
        <v>5172.0</v>
      </c>
      <c r="B5174" s="43" t="s">
        <v>65</v>
      </c>
    </row>
    <row r="5175" ht="15.75" customHeight="1">
      <c r="A5175" s="47">
        <v>5173.0</v>
      </c>
      <c r="B5175" s="43" t="s">
        <v>65</v>
      </c>
    </row>
    <row r="5176" ht="15.75" customHeight="1">
      <c r="A5176" s="47">
        <v>5174.0</v>
      </c>
      <c r="B5176" s="43" t="s">
        <v>59</v>
      </c>
    </row>
    <row r="5177" ht="15.75" customHeight="1">
      <c r="A5177" s="47">
        <v>5175.0</v>
      </c>
      <c r="B5177" s="43" t="s">
        <v>64</v>
      </c>
    </row>
    <row r="5178" ht="15.75" customHeight="1">
      <c r="A5178" s="47">
        <v>5176.0</v>
      </c>
      <c r="B5178" s="43" t="s">
        <v>65</v>
      </c>
    </row>
    <row r="5179" ht="15.75" customHeight="1">
      <c r="A5179" s="47">
        <v>5177.0</v>
      </c>
      <c r="B5179" s="43" t="s">
        <v>64</v>
      </c>
    </row>
    <row r="5180" ht="15.75" customHeight="1">
      <c r="A5180" s="47">
        <v>5178.0</v>
      </c>
      <c r="B5180" s="43" t="s">
        <v>64</v>
      </c>
    </row>
    <row r="5181" ht="15.75" customHeight="1">
      <c r="A5181" s="47">
        <v>5179.0</v>
      </c>
      <c r="B5181" s="43" t="s">
        <v>58</v>
      </c>
    </row>
    <row r="5182" ht="15.75" customHeight="1">
      <c r="A5182" s="47">
        <v>5180.0</v>
      </c>
      <c r="B5182" s="43" t="s">
        <v>59</v>
      </c>
    </row>
    <row r="5183" ht="15.75" customHeight="1">
      <c r="A5183" s="47">
        <v>5181.0</v>
      </c>
      <c r="B5183" s="43" t="s">
        <v>64</v>
      </c>
    </row>
    <row r="5184" ht="15.75" customHeight="1">
      <c r="A5184" s="47">
        <v>5182.0</v>
      </c>
      <c r="B5184" s="43" t="s">
        <v>64</v>
      </c>
    </row>
    <row r="5185" ht="15.75" customHeight="1">
      <c r="A5185" s="47">
        <v>5183.0</v>
      </c>
      <c r="B5185" s="43" t="s">
        <v>64</v>
      </c>
    </row>
    <row r="5186" ht="15.75" customHeight="1">
      <c r="A5186" s="47">
        <v>5184.0</v>
      </c>
      <c r="B5186" s="43" t="s">
        <v>64</v>
      </c>
    </row>
    <row r="5187" ht="15.75" customHeight="1">
      <c r="A5187" s="47">
        <v>5185.0</v>
      </c>
      <c r="B5187" s="43" t="s">
        <v>64</v>
      </c>
    </row>
    <row r="5188" ht="15.75" customHeight="1">
      <c r="A5188" s="47">
        <v>5186.0</v>
      </c>
      <c r="B5188" s="43" t="s">
        <v>63</v>
      </c>
    </row>
    <row r="5189" ht="15.75" customHeight="1">
      <c r="A5189" s="47">
        <v>5187.0</v>
      </c>
      <c r="B5189" s="43" t="s">
        <v>59</v>
      </c>
    </row>
    <row r="5190" ht="15.75" customHeight="1">
      <c r="A5190" s="47">
        <v>5188.0</v>
      </c>
      <c r="B5190" s="43" t="s">
        <v>59</v>
      </c>
    </row>
    <row r="5191" ht="15.75" customHeight="1">
      <c r="A5191" s="47">
        <v>5189.0</v>
      </c>
      <c r="B5191" s="43" t="s">
        <v>63</v>
      </c>
    </row>
    <row r="5192" ht="15.75" customHeight="1">
      <c r="A5192" s="47">
        <v>5190.0</v>
      </c>
      <c r="B5192" s="43" t="s">
        <v>63</v>
      </c>
    </row>
    <row r="5193" ht="15.75" customHeight="1">
      <c r="A5193" s="47">
        <v>5191.0</v>
      </c>
      <c r="B5193" s="43" t="s">
        <v>64</v>
      </c>
    </row>
    <row r="5194" ht="15.75" customHeight="1">
      <c r="A5194" s="47">
        <v>5192.0</v>
      </c>
      <c r="B5194" s="43" t="s">
        <v>59</v>
      </c>
    </row>
    <row r="5195" ht="15.75" customHeight="1">
      <c r="A5195" s="47">
        <v>5193.0</v>
      </c>
      <c r="B5195" s="43" t="s">
        <v>64</v>
      </c>
    </row>
    <row r="5196" ht="15.75" customHeight="1">
      <c r="A5196" s="47">
        <v>5194.0</v>
      </c>
      <c r="B5196" s="43" t="s">
        <v>59</v>
      </c>
    </row>
    <row r="5197" ht="15.75" customHeight="1">
      <c r="A5197" s="47">
        <v>5195.0</v>
      </c>
      <c r="B5197" s="43" t="s">
        <v>64</v>
      </c>
    </row>
    <row r="5198" ht="15.75" customHeight="1">
      <c r="A5198" s="47">
        <v>5196.0</v>
      </c>
      <c r="B5198" s="43" t="s">
        <v>61</v>
      </c>
    </row>
    <row r="5199" ht="15.75" customHeight="1">
      <c r="A5199" s="47">
        <v>5197.0</v>
      </c>
      <c r="B5199" s="43" t="s">
        <v>65</v>
      </c>
    </row>
    <row r="5200" ht="15.75" customHeight="1">
      <c r="A5200" s="47">
        <v>5198.0</v>
      </c>
      <c r="B5200" s="43" t="s">
        <v>64</v>
      </c>
    </row>
    <row r="5201" ht="15.75" customHeight="1">
      <c r="A5201" s="47">
        <v>5199.0</v>
      </c>
      <c r="B5201" s="43" t="s">
        <v>63</v>
      </c>
    </row>
    <row r="5202" ht="15.75" customHeight="1">
      <c r="A5202" s="47">
        <v>5200.0</v>
      </c>
      <c r="B5202" s="43" t="s">
        <v>61</v>
      </c>
    </row>
    <row r="5203" ht="15.75" customHeight="1">
      <c r="A5203" s="47">
        <v>5201.0</v>
      </c>
      <c r="B5203" s="43" t="s">
        <v>64</v>
      </c>
    </row>
    <row r="5204" ht="15.75" customHeight="1">
      <c r="A5204" s="47">
        <v>5202.0</v>
      </c>
      <c r="B5204" s="43" t="s">
        <v>65</v>
      </c>
    </row>
    <row r="5205" ht="15.75" customHeight="1">
      <c r="A5205" s="47">
        <v>5203.0</v>
      </c>
      <c r="B5205" s="43" t="s">
        <v>65</v>
      </c>
    </row>
    <row r="5206" ht="15.75" customHeight="1">
      <c r="A5206" s="47">
        <v>5204.0</v>
      </c>
      <c r="B5206" s="43" t="s">
        <v>65</v>
      </c>
    </row>
    <row r="5207" ht="15.75" customHeight="1">
      <c r="A5207" s="47">
        <v>5205.0</v>
      </c>
      <c r="B5207" s="43" t="s">
        <v>64</v>
      </c>
    </row>
    <row r="5208" ht="15.75" customHeight="1">
      <c r="A5208" s="47">
        <v>5206.0</v>
      </c>
      <c r="B5208" s="43" t="s">
        <v>65</v>
      </c>
    </row>
    <row r="5209" ht="15.75" customHeight="1">
      <c r="A5209" s="47">
        <v>5207.0</v>
      </c>
      <c r="B5209" s="43" t="s">
        <v>63</v>
      </c>
    </row>
    <row r="5210" ht="15.75" customHeight="1">
      <c r="A5210" s="47">
        <v>5208.0</v>
      </c>
      <c r="B5210" s="43" t="s">
        <v>64</v>
      </c>
    </row>
    <row r="5211" ht="15.75" customHeight="1">
      <c r="A5211" s="47">
        <v>5209.0</v>
      </c>
      <c r="B5211" s="43" t="s">
        <v>59</v>
      </c>
    </row>
    <row r="5212" ht="15.75" customHeight="1">
      <c r="A5212" s="47">
        <v>5210.0</v>
      </c>
      <c r="B5212" s="43" t="s">
        <v>61</v>
      </c>
    </row>
    <row r="5213" ht="15.75" customHeight="1">
      <c r="A5213" s="47">
        <v>5211.0</v>
      </c>
      <c r="B5213" s="43" t="s">
        <v>62</v>
      </c>
    </row>
    <row r="5214" ht="15.75" customHeight="1">
      <c r="A5214" s="47">
        <v>5212.0</v>
      </c>
      <c r="B5214" s="43" t="s">
        <v>64</v>
      </c>
    </row>
    <row r="5215" ht="15.75" customHeight="1">
      <c r="A5215" s="47">
        <v>5213.0</v>
      </c>
      <c r="B5215" s="43" t="s">
        <v>64</v>
      </c>
    </row>
    <row r="5216" ht="15.75" customHeight="1">
      <c r="A5216" s="47">
        <v>5214.0</v>
      </c>
      <c r="B5216" s="43" t="s">
        <v>64</v>
      </c>
    </row>
    <row r="5217" ht="15.75" customHeight="1">
      <c r="A5217" s="47">
        <v>5215.0</v>
      </c>
      <c r="B5217" s="43" t="s">
        <v>63</v>
      </c>
    </row>
    <row r="5218" ht="15.75" customHeight="1">
      <c r="A5218" s="47">
        <v>5216.0</v>
      </c>
      <c r="B5218" s="43" t="s">
        <v>64</v>
      </c>
    </row>
    <row r="5219" ht="15.75" customHeight="1">
      <c r="A5219" s="47">
        <v>5217.0</v>
      </c>
      <c r="B5219" s="43" t="s">
        <v>61</v>
      </c>
    </row>
    <row r="5220" ht="15.75" customHeight="1">
      <c r="A5220" s="47">
        <v>5218.0</v>
      </c>
      <c r="B5220" s="43" t="s">
        <v>59</v>
      </c>
    </row>
    <row r="5221" ht="15.75" customHeight="1">
      <c r="A5221" s="47">
        <v>5219.0</v>
      </c>
      <c r="B5221" s="43" t="s">
        <v>62</v>
      </c>
    </row>
    <row r="5222" ht="15.75" customHeight="1">
      <c r="A5222" s="47">
        <v>5220.0</v>
      </c>
      <c r="B5222" s="43" t="s">
        <v>61</v>
      </c>
    </row>
    <row r="5223" ht="15.75" customHeight="1">
      <c r="A5223" s="47">
        <v>5221.0</v>
      </c>
      <c r="B5223" s="43" t="s">
        <v>59</v>
      </c>
    </row>
    <row r="5224" ht="15.75" customHeight="1">
      <c r="A5224" s="47">
        <v>5222.0</v>
      </c>
      <c r="B5224" s="43" t="s">
        <v>65</v>
      </c>
    </row>
    <row r="5225" ht="15.75" customHeight="1">
      <c r="A5225" s="47">
        <v>5223.0</v>
      </c>
      <c r="B5225" s="43" t="s">
        <v>65</v>
      </c>
    </row>
    <row r="5226" ht="15.75" customHeight="1">
      <c r="A5226" s="47">
        <v>5224.0</v>
      </c>
      <c r="B5226" s="43" t="s">
        <v>64</v>
      </c>
    </row>
    <row r="5227" ht="15.75" customHeight="1">
      <c r="A5227" s="47">
        <v>5225.0</v>
      </c>
      <c r="B5227" s="43" t="s">
        <v>65</v>
      </c>
    </row>
    <row r="5228" ht="15.75" customHeight="1">
      <c r="A5228" s="47">
        <v>5226.0</v>
      </c>
      <c r="B5228" s="43" t="s">
        <v>65</v>
      </c>
    </row>
    <row r="5229" ht="15.75" customHeight="1">
      <c r="A5229" s="47">
        <v>5227.0</v>
      </c>
      <c r="B5229" s="43" t="s">
        <v>64</v>
      </c>
    </row>
    <row r="5230" ht="15.75" customHeight="1">
      <c r="A5230" s="47">
        <v>5228.0</v>
      </c>
      <c r="B5230" s="43" t="s">
        <v>65</v>
      </c>
    </row>
    <row r="5231" ht="15.75" customHeight="1">
      <c r="A5231" s="47">
        <v>5229.0</v>
      </c>
      <c r="B5231" s="43" t="s">
        <v>65</v>
      </c>
    </row>
    <row r="5232" ht="15.75" customHeight="1">
      <c r="A5232" s="47">
        <v>5230.0</v>
      </c>
      <c r="B5232" s="43" t="s">
        <v>64</v>
      </c>
    </row>
    <row r="5233" ht="15.75" customHeight="1">
      <c r="A5233" s="47">
        <v>5231.0</v>
      </c>
      <c r="B5233" s="43" t="s">
        <v>64</v>
      </c>
    </row>
    <row r="5234" ht="15.75" customHeight="1">
      <c r="A5234" s="47">
        <v>5232.0</v>
      </c>
      <c r="B5234" s="43" t="s">
        <v>65</v>
      </c>
    </row>
    <row r="5235" ht="15.75" customHeight="1">
      <c r="A5235" s="47">
        <v>5233.0</v>
      </c>
      <c r="B5235" s="43" t="s">
        <v>65</v>
      </c>
    </row>
    <row r="5236" ht="15.75" customHeight="1">
      <c r="A5236" s="47">
        <v>5234.0</v>
      </c>
      <c r="B5236" s="43" t="s">
        <v>62</v>
      </c>
    </row>
    <row r="5237" ht="15.75" customHeight="1">
      <c r="A5237" s="47">
        <v>5235.0</v>
      </c>
      <c r="B5237" s="43" t="s">
        <v>64</v>
      </c>
    </row>
    <row r="5238" ht="15.75" customHeight="1">
      <c r="A5238" s="47">
        <v>5236.0</v>
      </c>
      <c r="B5238" s="43" t="s">
        <v>65</v>
      </c>
    </row>
    <row r="5239" ht="15.75" customHeight="1">
      <c r="A5239" s="47">
        <v>5237.0</v>
      </c>
      <c r="B5239" s="43" t="s">
        <v>65</v>
      </c>
    </row>
    <row r="5240" ht="15.75" customHeight="1">
      <c r="A5240" s="47">
        <v>5238.0</v>
      </c>
      <c r="B5240" s="43" t="s">
        <v>65</v>
      </c>
    </row>
    <row r="5241" ht="15.75" customHeight="1">
      <c r="A5241" s="47">
        <v>5239.0</v>
      </c>
      <c r="B5241" s="43" t="s">
        <v>65</v>
      </c>
    </row>
    <row r="5242" ht="15.75" customHeight="1">
      <c r="A5242" s="47">
        <v>5240.0</v>
      </c>
      <c r="B5242" s="43" t="s">
        <v>65</v>
      </c>
    </row>
    <row r="5243" ht="15.75" customHeight="1">
      <c r="A5243" s="47">
        <v>5241.0</v>
      </c>
      <c r="B5243" s="43" t="s">
        <v>59</v>
      </c>
    </row>
    <row r="5244" ht="15.75" customHeight="1">
      <c r="A5244" s="47">
        <v>5242.0</v>
      </c>
      <c r="B5244" s="43" t="s">
        <v>59</v>
      </c>
    </row>
    <row r="5245" ht="15.75" customHeight="1">
      <c r="A5245" s="47">
        <v>5243.0</v>
      </c>
      <c r="B5245" s="43" t="s">
        <v>59</v>
      </c>
    </row>
    <row r="5246" ht="15.75" customHeight="1">
      <c r="A5246" s="47">
        <v>5244.0</v>
      </c>
      <c r="B5246" s="43" t="s">
        <v>63</v>
      </c>
    </row>
    <row r="5247" ht="15.75" customHeight="1">
      <c r="A5247" s="47">
        <v>5245.0</v>
      </c>
      <c r="B5247" s="43" t="s">
        <v>59</v>
      </c>
    </row>
    <row r="5248" ht="15.75" customHeight="1">
      <c r="A5248" s="47">
        <v>5246.0</v>
      </c>
      <c r="B5248" s="43" t="s">
        <v>63</v>
      </c>
    </row>
    <row r="5249" ht="15.75" customHeight="1">
      <c r="A5249" s="47">
        <v>5247.0</v>
      </c>
      <c r="B5249" s="43" t="s">
        <v>59</v>
      </c>
    </row>
    <row r="5250" ht="15.75" customHeight="1">
      <c r="A5250" s="47">
        <v>5248.0</v>
      </c>
      <c r="B5250" s="43" t="s">
        <v>67</v>
      </c>
    </row>
    <row r="5251" ht="15.75" customHeight="1">
      <c r="A5251" s="47">
        <v>5249.0</v>
      </c>
      <c r="B5251" s="43" t="s">
        <v>64</v>
      </c>
    </row>
    <row r="5252" ht="15.75" customHeight="1">
      <c r="A5252" s="47">
        <v>5250.0</v>
      </c>
      <c r="B5252" s="43" t="s">
        <v>59</v>
      </c>
    </row>
    <row r="5253" ht="15.75" customHeight="1">
      <c r="A5253" s="47">
        <v>5251.0</v>
      </c>
      <c r="B5253" s="43" t="s">
        <v>64</v>
      </c>
    </row>
    <row r="5254" ht="15.75" customHeight="1">
      <c r="A5254" s="47">
        <v>5252.0</v>
      </c>
      <c r="B5254" s="43" t="s">
        <v>67</v>
      </c>
    </row>
    <row r="5255" ht="15.75" customHeight="1">
      <c r="A5255" s="47">
        <v>5253.0</v>
      </c>
      <c r="B5255" s="43" t="s">
        <v>65</v>
      </c>
    </row>
    <row r="5256" ht="15.75" customHeight="1">
      <c r="A5256" s="47">
        <v>5254.0</v>
      </c>
      <c r="B5256" s="43" t="s">
        <v>59</v>
      </c>
    </row>
    <row r="5257" ht="15.75" customHeight="1">
      <c r="A5257" s="47">
        <v>5255.0</v>
      </c>
      <c r="B5257" s="43" t="s">
        <v>64</v>
      </c>
    </row>
    <row r="5258" ht="15.75" customHeight="1">
      <c r="A5258" s="47">
        <v>5256.0</v>
      </c>
      <c r="B5258" s="43" t="s">
        <v>58</v>
      </c>
    </row>
    <row r="5259" ht="15.75" customHeight="1">
      <c r="A5259" s="47">
        <v>5257.0</v>
      </c>
      <c r="B5259" s="43" t="s">
        <v>59</v>
      </c>
    </row>
    <row r="5260" ht="15.75" customHeight="1">
      <c r="A5260" s="47">
        <v>5258.0</v>
      </c>
      <c r="B5260" s="43" t="s">
        <v>65</v>
      </c>
    </row>
    <row r="5261" ht="15.75" customHeight="1">
      <c r="A5261" s="47">
        <v>5259.0</v>
      </c>
      <c r="B5261" s="43" t="s">
        <v>61</v>
      </c>
    </row>
    <row r="5262" ht="15.75" customHeight="1">
      <c r="A5262" s="47">
        <v>5260.0</v>
      </c>
      <c r="B5262" s="43" t="s">
        <v>63</v>
      </c>
    </row>
    <row r="5263" ht="15.75" customHeight="1">
      <c r="A5263" s="47">
        <v>5261.0</v>
      </c>
      <c r="B5263" s="43" t="s">
        <v>63</v>
      </c>
    </row>
    <row r="5264" ht="15.75" customHeight="1">
      <c r="A5264" s="47">
        <v>5262.0</v>
      </c>
      <c r="B5264" s="43" t="s">
        <v>59</v>
      </c>
    </row>
    <row r="5265" ht="15.75" customHeight="1">
      <c r="A5265" s="47">
        <v>5263.0</v>
      </c>
      <c r="B5265" s="43" t="s">
        <v>59</v>
      </c>
    </row>
    <row r="5266" ht="15.75" customHeight="1">
      <c r="A5266" s="47">
        <v>5264.0</v>
      </c>
      <c r="B5266" s="43" t="s">
        <v>65</v>
      </c>
    </row>
    <row r="5267" ht="15.75" customHeight="1">
      <c r="A5267" s="47">
        <v>5265.0</v>
      </c>
      <c r="B5267" s="43" t="s">
        <v>64</v>
      </c>
    </row>
    <row r="5268" ht="15.75" customHeight="1">
      <c r="A5268" s="47">
        <v>5266.0</v>
      </c>
      <c r="B5268" s="43" t="s">
        <v>64</v>
      </c>
    </row>
    <row r="5269" ht="15.75" customHeight="1">
      <c r="A5269" s="47">
        <v>5267.0</v>
      </c>
      <c r="B5269" s="43" t="s">
        <v>63</v>
      </c>
    </row>
    <row r="5270" ht="15.75" customHeight="1">
      <c r="A5270" s="47">
        <v>5268.0</v>
      </c>
      <c r="B5270" s="43" t="s">
        <v>73</v>
      </c>
    </row>
    <row r="5271" ht="15.75" customHeight="1">
      <c r="A5271" s="47">
        <v>5269.0</v>
      </c>
      <c r="B5271" s="43" t="s">
        <v>63</v>
      </c>
    </row>
    <row r="5272" ht="15.75" customHeight="1">
      <c r="A5272" s="47">
        <v>5270.0</v>
      </c>
      <c r="B5272" s="43" t="s">
        <v>65</v>
      </c>
    </row>
    <row r="5273" ht="15.75" customHeight="1">
      <c r="A5273" s="47">
        <v>5271.0</v>
      </c>
      <c r="B5273" s="43" t="s">
        <v>64</v>
      </c>
    </row>
    <row r="5274" ht="15.75" customHeight="1">
      <c r="A5274" s="47">
        <v>5272.0</v>
      </c>
      <c r="B5274" s="43" t="s">
        <v>59</v>
      </c>
    </row>
    <row r="5275" ht="15.75" customHeight="1">
      <c r="A5275" s="47">
        <v>5273.0</v>
      </c>
      <c r="B5275" s="43" t="s">
        <v>65</v>
      </c>
    </row>
    <row r="5276" ht="15.75" customHeight="1">
      <c r="A5276" s="47">
        <v>5274.0</v>
      </c>
      <c r="B5276" s="43" t="s">
        <v>64</v>
      </c>
    </row>
    <row r="5277" ht="15.75" customHeight="1">
      <c r="A5277" s="47">
        <v>5275.0</v>
      </c>
      <c r="B5277" s="43" t="s">
        <v>63</v>
      </c>
    </row>
    <row r="5278" ht="15.75" customHeight="1">
      <c r="A5278" s="47">
        <v>5276.0</v>
      </c>
      <c r="B5278" s="43" t="s">
        <v>64</v>
      </c>
    </row>
    <row r="5279" ht="15.75" customHeight="1">
      <c r="A5279" s="47">
        <v>5277.0</v>
      </c>
      <c r="B5279" s="43" t="s">
        <v>67</v>
      </c>
    </row>
    <row r="5280" ht="15.75" customHeight="1">
      <c r="A5280" s="47">
        <v>5278.0</v>
      </c>
      <c r="B5280" s="43" t="s">
        <v>65</v>
      </c>
    </row>
    <row r="5281" ht="15.75" customHeight="1">
      <c r="A5281" s="47">
        <v>5279.0</v>
      </c>
      <c r="B5281" s="43" t="s">
        <v>65</v>
      </c>
    </row>
    <row r="5282" ht="15.75" customHeight="1">
      <c r="A5282" s="47">
        <v>5280.0</v>
      </c>
      <c r="B5282" s="43" t="s">
        <v>64</v>
      </c>
    </row>
    <row r="5283" ht="15.75" customHeight="1">
      <c r="A5283" s="47">
        <v>5281.0</v>
      </c>
      <c r="B5283" s="43" t="s">
        <v>64</v>
      </c>
    </row>
    <row r="5284" ht="15.75" customHeight="1">
      <c r="A5284" s="47">
        <v>5282.0</v>
      </c>
      <c r="B5284" s="43" t="s">
        <v>61</v>
      </c>
    </row>
    <row r="5285" ht="15.75" customHeight="1">
      <c r="A5285" s="47">
        <v>5283.0</v>
      </c>
      <c r="B5285" s="43" t="s">
        <v>59</v>
      </c>
    </row>
    <row r="5286" ht="15.75" customHeight="1">
      <c r="A5286" s="47">
        <v>5284.0</v>
      </c>
      <c r="B5286" s="43" t="s">
        <v>64</v>
      </c>
    </row>
    <row r="5287" ht="15.75" customHeight="1">
      <c r="A5287" s="47">
        <v>5285.0</v>
      </c>
      <c r="B5287" s="43" t="s">
        <v>63</v>
      </c>
    </row>
    <row r="5288" ht="15.75" customHeight="1">
      <c r="A5288" s="47">
        <v>5286.0</v>
      </c>
      <c r="B5288" s="43" t="s">
        <v>64</v>
      </c>
    </row>
    <row r="5289" ht="15.75" customHeight="1">
      <c r="A5289" s="47">
        <v>5287.0</v>
      </c>
      <c r="B5289" s="43" t="s">
        <v>63</v>
      </c>
    </row>
    <row r="5290" ht="15.75" customHeight="1">
      <c r="A5290" s="47">
        <v>5288.0</v>
      </c>
      <c r="B5290" s="43" t="s">
        <v>65</v>
      </c>
    </row>
    <row r="5291" ht="15.75" customHeight="1">
      <c r="A5291" s="47">
        <v>5289.0</v>
      </c>
      <c r="B5291" s="43" t="s">
        <v>59</v>
      </c>
    </row>
    <row r="5292" ht="15.75" customHeight="1">
      <c r="A5292" s="47">
        <v>5290.0</v>
      </c>
      <c r="B5292" s="43" t="s">
        <v>63</v>
      </c>
    </row>
    <row r="5293" ht="15.75" customHeight="1">
      <c r="A5293" s="47">
        <v>5291.0</v>
      </c>
      <c r="B5293" s="43" t="s">
        <v>59</v>
      </c>
    </row>
    <row r="5294" ht="15.75" customHeight="1">
      <c r="A5294" s="47">
        <v>5292.0</v>
      </c>
      <c r="B5294" s="43" t="s">
        <v>67</v>
      </c>
    </row>
    <row r="5295" ht="15.75" customHeight="1">
      <c r="A5295" s="47">
        <v>5293.0</v>
      </c>
      <c r="B5295" s="43" t="s">
        <v>59</v>
      </c>
    </row>
    <row r="5296" ht="15.75" customHeight="1">
      <c r="A5296" s="47">
        <v>5294.0</v>
      </c>
      <c r="B5296" s="43" t="s">
        <v>59</v>
      </c>
    </row>
    <row r="5297" ht="15.75" customHeight="1">
      <c r="A5297" s="47">
        <v>5295.0</v>
      </c>
      <c r="B5297" s="43" t="s">
        <v>59</v>
      </c>
    </row>
    <row r="5298" ht="15.75" customHeight="1">
      <c r="A5298" s="47">
        <v>5296.0</v>
      </c>
      <c r="B5298" s="43" t="s">
        <v>62</v>
      </c>
    </row>
    <row r="5299" ht="15.75" customHeight="1">
      <c r="A5299" s="47">
        <v>5297.0</v>
      </c>
      <c r="B5299" s="43" t="s">
        <v>64</v>
      </c>
    </row>
    <row r="5300" ht="15.75" customHeight="1">
      <c r="A5300" s="47">
        <v>5298.0</v>
      </c>
      <c r="B5300" s="43" t="s">
        <v>59</v>
      </c>
    </row>
    <row r="5301" ht="15.75" customHeight="1">
      <c r="A5301" s="47">
        <v>5299.0</v>
      </c>
      <c r="B5301" s="43" t="s">
        <v>62</v>
      </c>
    </row>
    <row r="5302" ht="15.75" customHeight="1">
      <c r="A5302" s="47">
        <v>5300.0</v>
      </c>
      <c r="B5302" s="43" t="s">
        <v>67</v>
      </c>
    </row>
    <row r="5303" ht="15.75" customHeight="1">
      <c r="A5303" s="47">
        <v>5301.0</v>
      </c>
      <c r="B5303" s="43" t="s">
        <v>64</v>
      </c>
    </row>
    <row r="5304" ht="15.75" customHeight="1">
      <c r="A5304" s="47">
        <v>5302.0</v>
      </c>
      <c r="B5304" s="43" t="s">
        <v>64</v>
      </c>
    </row>
    <row r="5305" ht="15.75" customHeight="1">
      <c r="A5305" s="47">
        <v>5303.0</v>
      </c>
      <c r="B5305" s="43" t="s">
        <v>59</v>
      </c>
    </row>
    <row r="5306" ht="15.75" customHeight="1">
      <c r="A5306" s="47">
        <v>5304.0</v>
      </c>
      <c r="B5306" s="43" t="s">
        <v>64</v>
      </c>
    </row>
    <row r="5307" ht="15.75" customHeight="1">
      <c r="A5307" s="47">
        <v>5305.0</v>
      </c>
      <c r="B5307" s="43" t="s">
        <v>64</v>
      </c>
    </row>
    <row r="5308" ht="15.75" customHeight="1">
      <c r="A5308" s="47">
        <v>5306.0</v>
      </c>
      <c r="B5308" s="43" t="s">
        <v>64</v>
      </c>
    </row>
    <row r="5309" ht="15.75" customHeight="1">
      <c r="A5309" s="47">
        <v>5307.0</v>
      </c>
      <c r="B5309" s="43" t="s">
        <v>59</v>
      </c>
    </row>
    <row r="5310" ht="15.75" customHeight="1">
      <c r="A5310" s="47">
        <v>5308.0</v>
      </c>
      <c r="B5310" s="43" t="s">
        <v>64</v>
      </c>
    </row>
    <row r="5311" ht="15.75" customHeight="1">
      <c r="A5311" s="47">
        <v>5309.0</v>
      </c>
      <c r="B5311" s="43" t="s">
        <v>62</v>
      </c>
    </row>
    <row r="5312" ht="15.75" customHeight="1">
      <c r="A5312" s="47">
        <v>5310.0</v>
      </c>
      <c r="B5312" s="43" t="s">
        <v>65</v>
      </c>
    </row>
    <row r="5313" ht="15.75" customHeight="1">
      <c r="A5313" s="47">
        <v>5311.0</v>
      </c>
      <c r="B5313" s="43" t="s">
        <v>64</v>
      </c>
    </row>
    <row r="5314" ht="15.75" customHeight="1">
      <c r="A5314" s="47">
        <v>5312.0</v>
      </c>
      <c r="B5314" s="43" t="s">
        <v>59</v>
      </c>
    </row>
    <row r="5315" ht="15.75" customHeight="1">
      <c r="A5315" s="47">
        <v>5313.0</v>
      </c>
      <c r="B5315" s="43" t="s">
        <v>64</v>
      </c>
    </row>
    <row r="5316" ht="15.75" customHeight="1">
      <c r="A5316" s="47">
        <v>5314.0</v>
      </c>
      <c r="B5316" s="43" t="s">
        <v>64</v>
      </c>
    </row>
    <row r="5317" ht="15.75" customHeight="1">
      <c r="A5317" s="47">
        <v>5315.0</v>
      </c>
      <c r="B5317" s="43" t="s">
        <v>64</v>
      </c>
    </row>
    <row r="5318" ht="15.75" customHeight="1">
      <c r="A5318" s="47">
        <v>5316.0</v>
      </c>
      <c r="B5318" s="43" t="s">
        <v>63</v>
      </c>
    </row>
    <row r="5319" ht="15.75" customHeight="1">
      <c r="A5319" s="47">
        <v>5317.0</v>
      </c>
      <c r="B5319" s="43" t="s">
        <v>64</v>
      </c>
    </row>
    <row r="5320" ht="15.75" customHeight="1">
      <c r="A5320" s="47">
        <v>5318.0</v>
      </c>
      <c r="B5320" s="43" t="s">
        <v>61</v>
      </c>
    </row>
    <row r="5321" ht="15.75" customHeight="1">
      <c r="A5321" s="47">
        <v>5319.0</v>
      </c>
      <c r="B5321" s="43" t="s">
        <v>64</v>
      </c>
    </row>
    <row r="5322" ht="15.75" customHeight="1">
      <c r="A5322" s="47">
        <v>5320.0</v>
      </c>
      <c r="B5322" s="43" t="s">
        <v>65</v>
      </c>
    </row>
    <row r="5323" ht="15.75" customHeight="1">
      <c r="A5323" s="47">
        <v>5321.0</v>
      </c>
      <c r="B5323" s="43" t="s">
        <v>62</v>
      </c>
    </row>
    <row r="5324" ht="15.75" customHeight="1">
      <c r="A5324" s="47">
        <v>5322.0</v>
      </c>
      <c r="B5324" s="43" t="s">
        <v>67</v>
      </c>
    </row>
    <row r="5325" ht="15.75" customHeight="1">
      <c r="A5325" s="47">
        <v>5323.0</v>
      </c>
      <c r="B5325" s="43" t="s">
        <v>63</v>
      </c>
    </row>
    <row r="5326" ht="15.75" customHeight="1">
      <c r="A5326" s="47">
        <v>5324.0</v>
      </c>
      <c r="B5326" s="43" t="s">
        <v>65</v>
      </c>
    </row>
    <row r="5327" ht="15.75" customHeight="1">
      <c r="A5327" s="47">
        <v>5325.0</v>
      </c>
      <c r="B5327" s="43" t="s">
        <v>64</v>
      </c>
    </row>
    <row r="5328" ht="15.75" customHeight="1">
      <c r="A5328" s="47">
        <v>5326.0</v>
      </c>
      <c r="B5328" s="43" t="s">
        <v>63</v>
      </c>
    </row>
    <row r="5329" ht="15.75" customHeight="1">
      <c r="A5329" s="47">
        <v>5327.0</v>
      </c>
      <c r="B5329" s="43" t="s">
        <v>62</v>
      </c>
    </row>
    <row r="5330" ht="15.75" customHeight="1">
      <c r="A5330" s="47">
        <v>5328.0</v>
      </c>
      <c r="B5330" s="43" t="s">
        <v>65</v>
      </c>
    </row>
    <row r="5331" ht="15.75" customHeight="1">
      <c r="A5331" s="47">
        <v>5329.0</v>
      </c>
      <c r="B5331" s="43" t="s">
        <v>62</v>
      </c>
    </row>
    <row r="5332" ht="15.75" customHeight="1">
      <c r="A5332" s="47">
        <v>5330.0</v>
      </c>
      <c r="B5332" s="43" t="s">
        <v>63</v>
      </c>
    </row>
    <row r="5333" ht="15.75" customHeight="1">
      <c r="A5333" s="47">
        <v>5331.0</v>
      </c>
      <c r="B5333" s="43" t="s">
        <v>64</v>
      </c>
    </row>
    <row r="5334" ht="15.75" customHeight="1">
      <c r="A5334" s="47">
        <v>5332.0</v>
      </c>
      <c r="B5334" s="43" t="s">
        <v>59</v>
      </c>
    </row>
    <row r="5335" ht="15.75" customHeight="1">
      <c r="A5335" s="47">
        <v>5333.0</v>
      </c>
      <c r="B5335" s="43" t="s">
        <v>64</v>
      </c>
    </row>
    <row r="5336" ht="15.75" customHeight="1">
      <c r="A5336" s="47">
        <v>5334.0</v>
      </c>
      <c r="B5336" s="43" t="s">
        <v>62</v>
      </c>
    </row>
    <row r="5337" ht="15.75" customHeight="1">
      <c r="A5337" s="47">
        <v>5335.0</v>
      </c>
      <c r="B5337" s="43" t="s">
        <v>59</v>
      </c>
    </row>
    <row r="5338" ht="15.75" customHeight="1">
      <c r="A5338" s="47">
        <v>5336.0</v>
      </c>
      <c r="B5338" s="43" t="s">
        <v>64</v>
      </c>
    </row>
    <row r="5339" ht="15.75" customHeight="1">
      <c r="A5339" s="47">
        <v>5337.0</v>
      </c>
      <c r="B5339" s="43" t="s">
        <v>64</v>
      </c>
    </row>
    <row r="5340" ht="15.75" customHeight="1">
      <c r="A5340" s="47">
        <v>5338.0</v>
      </c>
      <c r="B5340" s="43" t="s">
        <v>59</v>
      </c>
    </row>
    <row r="5341" ht="15.75" customHeight="1">
      <c r="A5341" s="47">
        <v>5339.0</v>
      </c>
      <c r="B5341" s="43" t="s">
        <v>59</v>
      </c>
    </row>
    <row r="5342" ht="15.75" customHeight="1">
      <c r="A5342" s="47">
        <v>5340.0</v>
      </c>
      <c r="B5342" s="43" t="s">
        <v>63</v>
      </c>
    </row>
    <row r="5343" ht="15.75" customHeight="1">
      <c r="A5343" s="47">
        <v>5341.0</v>
      </c>
      <c r="B5343" s="43" t="s">
        <v>65</v>
      </c>
    </row>
    <row r="5344" ht="15.75" customHeight="1">
      <c r="A5344" s="47">
        <v>5342.0</v>
      </c>
      <c r="B5344" s="43" t="s">
        <v>64</v>
      </c>
    </row>
    <row r="5345" ht="15.75" customHeight="1">
      <c r="A5345" s="47">
        <v>5343.0</v>
      </c>
      <c r="B5345" s="43" t="s">
        <v>64</v>
      </c>
    </row>
    <row r="5346" ht="15.75" customHeight="1">
      <c r="A5346" s="47">
        <v>5344.0</v>
      </c>
      <c r="B5346" s="43" t="s">
        <v>64</v>
      </c>
    </row>
    <row r="5347" ht="15.75" customHeight="1">
      <c r="A5347" s="47">
        <v>5345.0</v>
      </c>
      <c r="B5347" s="43" t="s">
        <v>65</v>
      </c>
    </row>
    <row r="5348" ht="15.75" customHeight="1">
      <c r="A5348" s="47">
        <v>5346.0</v>
      </c>
      <c r="B5348" s="43" t="s">
        <v>64</v>
      </c>
    </row>
    <row r="5349" ht="15.75" customHeight="1">
      <c r="A5349" s="47">
        <v>5347.0</v>
      </c>
      <c r="B5349" s="43" t="s">
        <v>67</v>
      </c>
    </row>
    <row r="5350" ht="15.75" customHeight="1">
      <c r="A5350" s="47">
        <v>5348.0</v>
      </c>
      <c r="B5350" s="43" t="s">
        <v>63</v>
      </c>
    </row>
    <row r="5351" ht="15.75" customHeight="1">
      <c r="A5351" s="47">
        <v>5349.0</v>
      </c>
      <c r="B5351" s="43" t="s">
        <v>63</v>
      </c>
    </row>
    <row r="5352" ht="15.75" customHeight="1">
      <c r="A5352" s="47">
        <v>5350.0</v>
      </c>
      <c r="B5352" s="43" t="s">
        <v>65</v>
      </c>
    </row>
    <row r="5353" ht="15.75" customHeight="1">
      <c r="A5353" s="47">
        <v>5351.0</v>
      </c>
      <c r="B5353" s="43" t="s">
        <v>64</v>
      </c>
    </row>
    <row r="5354" ht="15.75" customHeight="1">
      <c r="A5354" s="47">
        <v>5352.0</v>
      </c>
      <c r="B5354" s="43" t="s">
        <v>63</v>
      </c>
    </row>
    <row r="5355" ht="15.75" customHeight="1">
      <c r="A5355" s="47">
        <v>5353.0</v>
      </c>
      <c r="B5355" s="43" t="s">
        <v>59</v>
      </c>
    </row>
    <row r="5356" ht="15.75" customHeight="1">
      <c r="A5356" s="47">
        <v>5354.0</v>
      </c>
      <c r="B5356" s="43" t="s">
        <v>64</v>
      </c>
    </row>
    <row r="5357" ht="15.75" customHeight="1">
      <c r="A5357" s="47">
        <v>5355.0</v>
      </c>
      <c r="B5357" s="43" t="s">
        <v>59</v>
      </c>
    </row>
    <row r="5358" ht="15.75" customHeight="1">
      <c r="A5358" s="47">
        <v>5356.0</v>
      </c>
      <c r="B5358" s="43" t="s">
        <v>64</v>
      </c>
    </row>
    <row r="5359" ht="15.75" customHeight="1">
      <c r="A5359" s="47">
        <v>5357.0</v>
      </c>
      <c r="B5359" s="43" t="s">
        <v>64</v>
      </c>
    </row>
    <row r="5360" ht="15.75" customHeight="1">
      <c r="A5360" s="47">
        <v>5358.0</v>
      </c>
      <c r="B5360" s="43" t="s">
        <v>62</v>
      </c>
    </row>
    <row r="5361" ht="15.75" customHeight="1">
      <c r="A5361" s="47">
        <v>5359.0</v>
      </c>
      <c r="B5361" s="43" t="s">
        <v>59</v>
      </c>
    </row>
    <row r="5362" ht="15.75" customHeight="1">
      <c r="A5362" s="47">
        <v>5360.0</v>
      </c>
      <c r="B5362" s="43" t="s">
        <v>65</v>
      </c>
    </row>
    <row r="5363" ht="15.75" customHeight="1">
      <c r="A5363" s="47">
        <v>5361.0</v>
      </c>
      <c r="B5363" s="43" t="s">
        <v>64</v>
      </c>
    </row>
    <row r="5364" ht="15.75" customHeight="1">
      <c r="A5364" s="47">
        <v>5362.0</v>
      </c>
      <c r="B5364" s="43" t="s">
        <v>59</v>
      </c>
    </row>
    <row r="5365" ht="15.75" customHeight="1">
      <c r="A5365" s="47">
        <v>5363.0</v>
      </c>
      <c r="B5365" s="43" t="s">
        <v>62</v>
      </c>
    </row>
    <row r="5366" ht="15.75" customHeight="1">
      <c r="A5366" s="47">
        <v>5364.0</v>
      </c>
      <c r="B5366" s="43" t="s">
        <v>65</v>
      </c>
    </row>
    <row r="5367" ht="15.75" customHeight="1">
      <c r="A5367" s="47">
        <v>5365.0</v>
      </c>
      <c r="B5367" s="43" t="s">
        <v>65</v>
      </c>
    </row>
    <row r="5368" ht="15.75" customHeight="1">
      <c r="A5368" s="47">
        <v>5366.0</v>
      </c>
      <c r="B5368" s="43" t="s">
        <v>64</v>
      </c>
    </row>
    <row r="5369" ht="15.75" customHeight="1">
      <c r="A5369" s="47">
        <v>5367.0</v>
      </c>
      <c r="B5369" s="43" t="s">
        <v>59</v>
      </c>
    </row>
    <row r="5370" ht="15.75" customHeight="1">
      <c r="A5370" s="47">
        <v>5368.0</v>
      </c>
      <c r="B5370" s="43" t="s">
        <v>65</v>
      </c>
    </row>
    <row r="5371" ht="15.75" customHeight="1">
      <c r="A5371" s="47">
        <v>5369.0</v>
      </c>
      <c r="B5371" s="43" t="s">
        <v>59</v>
      </c>
    </row>
    <row r="5372" ht="15.75" customHeight="1">
      <c r="A5372" s="47">
        <v>5370.0</v>
      </c>
      <c r="B5372" s="43" t="s">
        <v>59</v>
      </c>
    </row>
    <row r="5373" ht="15.75" customHeight="1">
      <c r="A5373" s="47">
        <v>5371.0</v>
      </c>
      <c r="B5373" s="43" t="s">
        <v>65</v>
      </c>
    </row>
    <row r="5374" ht="15.75" customHeight="1">
      <c r="A5374" s="47">
        <v>5372.0</v>
      </c>
      <c r="B5374" s="43" t="s">
        <v>64</v>
      </c>
    </row>
    <row r="5375" ht="15.75" customHeight="1">
      <c r="A5375" s="47">
        <v>5373.0</v>
      </c>
      <c r="B5375" s="43" t="s">
        <v>63</v>
      </c>
    </row>
    <row r="5376" ht="15.75" customHeight="1">
      <c r="A5376" s="47">
        <v>5374.0</v>
      </c>
      <c r="B5376" s="43" t="s">
        <v>65</v>
      </c>
    </row>
    <row r="5377" ht="15.75" customHeight="1">
      <c r="A5377" s="47">
        <v>5375.0</v>
      </c>
      <c r="B5377" s="43" t="s">
        <v>64</v>
      </c>
    </row>
    <row r="5378" ht="15.75" customHeight="1">
      <c r="A5378" s="47">
        <v>5376.0</v>
      </c>
      <c r="B5378" s="43" t="s">
        <v>64</v>
      </c>
    </row>
    <row r="5379" ht="15.75" customHeight="1">
      <c r="A5379" s="47">
        <v>5377.0</v>
      </c>
      <c r="B5379" s="43" t="s">
        <v>65</v>
      </c>
    </row>
    <row r="5380" ht="15.75" customHeight="1">
      <c r="A5380" s="47">
        <v>5378.0</v>
      </c>
      <c r="B5380" s="43" t="s">
        <v>64</v>
      </c>
    </row>
    <row r="5381" ht="15.75" customHeight="1">
      <c r="A5381" s="47">
        <v>5379.0</v>
      </c>
      <c r="B5381" s="43" t="s">
        <v>64</v>
      </c>
    </row>
    <row r="5382" ht="15.75" customHeight="1">
      <c r="A5382" s="47">
        <v>5380.0</v>
      </c>
      <c r="B5382" s="43" t="s">
        <v>65</v>
      </c>
    </row>
    <row r="5383" ht="15.75" customHeight="1">
      <c r="A5383" s="47">
        <v>5381.0</v>
      </c>
      <c r="B5383" s="43" t="s">
        <v>64</v>
      </c>
    </row>
    <row r="5384" ht="15.75" customHeight="1">
      <c r="A5384" s="47">
        <v>5382.0</v>
      </c>
      <c r="B5384" s="43" t="s">
        <v>64</v>
      </c>
    </row>
    <row r="5385" ht="15.75" customHeight="1">
      <c r="A5385" s="47">
        <v>5383.0</v>
      </c>
      <c r="B5385" s="43" t="s">
        <v>64</v>
      </c>
    </row>
    <row r="5386" ht="15.75" customHeight="1">
      <c r="A5386" s="47">
        <v>5384.0</v>
      </c>
      <c r="B5386" s="43" t="s">
        <v>64</v>
      </c>
    </row>
    <row r="5387" ht="15.75" customHeight="1">
      <c r="A5387" s="47">
        <v>5385.0</v>
      </c>
      <c r="B5387" s="43" t="s">
        <v>61</v>
      </c>
    </row>
    <row r="5388" ht="15.75" customHeight="1">
      <c r="A5388" s="47">
        <v>5386.0</v>
      </c>
      <c r="B5388" s="43" t="s">
        <v>64</v>
      </c>
    </row>
    <row r="5389" ht="15.75" customHeight="1">
      <c r="A5389" s="47">
        <v>5387.0</v>
      </c>
      <c r="B5389" s="43" t="s">
        <v>64</v>
      </c>
    </row>
    <row r="5390" ht="15.75" customHeight="1">
      <c r="A5390" s="47">
        <v>5388.0</v>
      </c>
      <c r="B5390" s="43" t="s">
        <v>62</v>
      </c>
    </row>
    <row r="5391" ht="15.75" customHeight="1">
      <c r="A5391" s="47">
        <v>5389.0</v>
      </c>
      <c r="B5391" s="43" t="s">
        <v>65</v>
      </c>
    </row>
    <row r="5392" ht="15.75" customHeight="1">
      <c r="A5392" s="47">
        <v>5390.0</v>
      </c>
      <c r="B5392" s="43" t="s">
        <v>65</v>
      </c>
    </row>
    <row r="5393" ht="15.75" customHeight="1">
      <c r="A5393" s="47">
        <v>5391.0</v>
      </c>
      <c r="B5393" s="43" t="s">
        <v>64</v>
      </c>
    </row>
    <row r="5394" ht="15.75" customHeight="1">
      <c r="A5394" s="47">
        <v>5392.0</v>
      </c>
      <c r="B5394" s="43" t="s">
        <v>65</v>
      </c>
    </row>
    <row r="5395" ht="15.75" customHeight="1">
      <c r="A5395" s="47">
        <v>5393.0</v>
      </c>
      <c r="B5395" s="43" t="s">
        <v>64</v>
      </c>
    </row>
    <row r="5396" ht="15.75" customHeight="1">
      <c r="A5396" s="47">
        <v>5394.0</v>
      </c>
      <c r="B5396" s="43" t="s">
        <v>61</v>
      </c>
    </row>
    <row r="5397" ht="15.75" customHeight="1">
      <c r="A5397" s="47">
        <v>5395.0</v>
      </c>
      <c r="B5397" s="43" t="s">
        <v>61</v>
      </c>
    </row>
    <row r="5398" ht="15.75" customHeight="1">
      <c r="A5398" s="47">
        <v>5396.0</v>
      </c>
      <c r="B5398" s="43" t="s">
        <v>64</v>
      </c>
    </row>
    <row r="5399" ht="15.75" customHeight="1">
      <c r="A5399" s="47">
        <v>5397.0</v>
      </c>
      <c r="B5399" s="43" t="s">
        <v>64</v>
      </c>
    </row>
    <row r="5400" ht="15.75" customHeight="1">
      <c r="A5400" s="47">
        <v>5398.0</v>
      </c>
      <c r="B5400" s="43" t="s">
        <v>59</v>
      </c>
    </row>
    <row r="5401" ht="15.75" customHeight="1">
      <c r="A5401" s="47">
        <v>5399.0</v>
      </c>
      <c r="B5401" s="43" t="s">
        <v>64</v>
      </c>
    </row>
    <row r="5402" ht="15.75" customHeight="1">
      <c r="A5402" s="47">
        <v>5400.0</v>
      </c>
      <c r="B5402" s="43" t="s">
        <v>58</v>
      </c>
    </row>
    <row r="5403" ht="15.75" customHeight="1">
      <c r="A5403" s="47">
        <v>5401.0</v>
      </c>
      <c r="B5403" s="43" t="s">
        <v>64</v>
      </c>
    </row>
    <row r="5404" ht="15.75" customHeight="1">
      <c r="A5404" s="47">
        <v>5402.0</v>
      </c>
      <c r="B5404" s="43" t="s">
        <v>64</v>
      </c>
    </row>
    <row r="5405" ht="15.75" customHeight="1">
      <c r="A5405" s="47">
        <v>5403.0</v>
      </c>
      <c r="B5405" s="43" t="s">
        <v>64</v>
      </c>
    </row>
    <row r="5406" ht="15.75" customHeight="1">
      <c r="A5406" s="47">
        <v>5404.0</v>
      </c>
      <c r="B5406" s="43" t="s">
        <v>62</v>
      </c>
    </row>
    <row r="5407" ht="15.75" customHeight="1">
      <c r="A5407" s="47">
        <v>5405.0</v>
      </c>
      <c r="B5407" s="43" t="s">
        <v>65</v>
      </c>
    </row>
    <row r="5408" ht="15.75" customHeight="1">
      <c r="A5408" s="47">
        <v>5406.0</v>
      </c>
      <c r="B5408" s="43" t="s">
        <v>59</v>
      </c>
    </row>
    <row r="5409" ht="15.75" customHeight="1">
      <c r="A5409" s="47">
        <v>5407.0</v>
      </c>
      <c r="B5409" s="43" t="s">
        <v>65</v>
      </c>
    </row>
    <row r="5410" ht="15.75" customHeight="1">
      <c r="A5410" s="47">
        <v>5408.0</v>
      </c>
      <c r="B5410" s="43" t="s">
        <v>65</v>
      </c>
    </row>
    <row r="5411" ht="15.75" customHeight="1">
      <c r="A5411" s="47">
        <v>5409.0</v>
      </c>
      <c r="B5411" s="43" t="s">
        <v>64</v>
      </c>
    </row>
    <row r="5412" ht="15.75" customHeight="1">
      <c r="A5412" s="47">
        <v>5410.0</v>
      </c>
      <c r="B5412" s="43" t="s">
        <v>65</v>
      </c>
    </row>
    <row r="5413" ht="15.75" customHeight="1">
      <c r="A5413" s="47">
        <v>5411.0</v>
      </c>
      <c r="B5413" s="43" t="s">
        <v>64</v>
      </c>
    </row>
    <row r="5414" ht="15.75" customHeight="1">
      <c r="A5414" s="47">
        <v>5412.0</v>
      </c>
      <c r="B5414" s="43" t="s">
        <v>64</v>
      </c>
    </row>
    <row r="5415" ht="15.75" customHeight="1">
      <c r="A5415" s="47">
        <v>5413.0</v>
      </c>
      <c r="B5415" s="43" t="s">
        <v>62</v>
      </c>
    </row>
    <row r="5416" ht="15.75" customHeight="1">
      <c r="A5416" s="47">
        <v>5414.0</v>
      </c>
      <c r="B5416" s="43" t="s">
        <v>65</v>
      </c>
    </row>
    <row r="5417" ht="15.75" customHeight="1">
      <c r="A5417" s="47">
        <v>5415.0</v>
      </c>
      <c r="B5417" s="43" t="s">
        <v>64</v>
      </c>
    </row>
    <row r="5418" ht="15.75" customHeight="1">
      <c r="A5418" s="47">
        <v>5416.0</v>
      </c>
      <c r="B5418" s="43" t="s">
        <v>64</v>
      </c>
    </row>
    <row r="5419" ht="15.75" customHeight="1">
      <c r="A5419" s="47">
        <v>5417.0</v>
      </c>
      <c r="B5419" s="43" t="s">
        <v>59</v>
      </c>
    </row>
    <row r="5420" ht="15.75" customHeight="1">
      <c r="A5420" s="47">
        <v>5418.0</v>
      </c>
      <c r="B5420" s="43" t="s">
        <v>63</v>
      </c>
    </row>
    <row r="5421" ht="15.75" customHeight="1">
      <c r="A5421" s="47">
        <v>5419.0</v>
      </c>
      <c r="B5421" s="43" t="s">
        <v>63</v>
      </c>
    </row>
    <row r="5422" ht="15.75" customHeight="1">
      <c r="A5422" s="47">
        <v>5420.0</v>
      </c>
      <c r="B5422" s="43" t="s">
        <v>63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  <col customWidth="1" min="40" max="40" width="12.0"/>
    <col customWidth="1" min="41" max="45" width="8.71"/>
  </cols>
  <sheetData>
    <row r="1">
      <c r="B1" s="48" t="s">
        <v>34</v>
      </c>
      <c r="C1" s="47" t="s">
        <v>35</v>
      </c>
      <c r="D1" s="47" t="s">
        <v>7</v>
      </c>
      <c r="E1" s="47" t="s">
        <v>8</v>
      </c>
      <c r="F1" s="47" t="s">
        <v>36</v>
      </c>
      <c r="G1" s="47" t="s">
        <v>37</v>
      </c>
      <c r="H1" s="47" t="s">
        <v>38</v>
      </c>
      <c r="I1" s="47" t="s">
        <v>39</v>
      </c>
      <c r="J1" s="47" t="s">
        <v>40</v>
      </c>
      <c r="K1" s="47" t="s">
        <v>41</v>
      </c>
      <c r="L1" s="47" t="s">
        <v>11</v>
      </c>
      <c r="M1" s="47" t="s">
        <v>42</v>
      </c>
      <c r="N1" s="47" t="s">
        <v>43</v>
      </c>
      <c r="O1" s="47" t="s">
        <v>44</v>
      </c>
      <c r="P1" s="47" t="s">
        <v>45</v>
      </c>
      <c r="Q1" s="47" t="s">
        <v>46</v>
      </c>
      <c r="R1" s="47" t="s">
        <v>47</v>
      </c>
      <c r="S1" s="47" t="s">
        <v>74</v>
      </c>
      <c r="T1" s="47" t="s">
        <v>75</v>
      </c>
      <c r="U1" s="47" t="s">
        <v>49</v>
      </c>
      <c r="V1" s="47" t="s">
        <v>48</v>
      </c>
      <c r="W1" s="47" t="s">
        <v>50</v>
      </c>
      <c r="X1" s="47" t="s">
        <v>9</v>
      </c>
      <c r="Y1" s="47" t="s">
        <v>10</v>
      </c>
      <c r="Z1" s="47" t="s">
        <v>13</v>
      </c>
      <c r="AA1" s="47" t="s">
        <v>12</v>
      </c>
      <c r="AB1" s="47" t="s">
        <v>6</v>
      </c>
      <c r="AC1" s="47" t="s">
        <v>7</v>
      </c>
      <c r="AD1" s="47" t="s">
        <v>8</v>
      </c>
      <c r="AE1" s="47" t="s">
        <v>9</v>
      </c>
      <c r="AF1" s="47" t="s">
        <v>10</v>
      </c>
      <c r="AG1" s="47" t="s">
        <v>11</v>
      </c>
      <c r="AH1" s="47" t="s">
        <v>12</v>
      </c>
      <c r="AI1" s="47" t="s">
        <v>13</v>
      </c>
      <c r="AJ1" s="47" t="s">
        <v>37</v>
      </c>
      <c r="AK1" s="47" t="s">
        <v>38</v>
      </c>
      <c r="AL1" s="47" t="s">
        <v>39</v>
      </c>
      <c r="AM1" s="47" t="s">
        <v>40</v>
      </c>
      <c r="AN1" s="47" t="s">
        <v>51</v>
      </c>
      <c r="AO1" s="47" t="s">
        <v>52</v>
      </c>
      <c r="AP1" s="47" t="s">
        <v>53</v>
      </c>
      <c r="AQ1" s="47" t="s">
        <v>54</v>
      </c>
      <c r="AR1" s="47" t="s">
        <v>55</v>
      </c>
      <c r="AS1" s="47" t="s">
        <v>15</v>
      </c>
    </row>
    <row r="2">
      <c r="A2" s="47">
        <v>4.0</v>
      </c>
      <c r="B2" s="48" t="str">
        <f t="array" ref="B2">XLOOKUP(A2,Industry_index!$A:$A,Industry_index!$B:$B)</f>
        <v>Services</v>
      </c>
      <c r="C2" s="43">
        <v>653.0</v>
      </c>
      <c r="D2" s="43">
        <v>4.9</v>
      </c>
      <c r="E2" s="43">
        <v>2.0</v>
      </c>
      <c r="F2" s="43">
        <v>4.0</v>
      </c>
      <c r="G2" s="43">
        <v>0.0</v>
      </c>
      <c r="H2" s="43">
        <v>5000.0</v>
      </c>
      <c r="I2" s="43">
        <v>0.0</v>
      </c>
      <c r="J2" s="43">
        <v>7450.0</v>
      </c>
      <c r="K2" s="43">
        <v>8842.473333</v>
      </c>
      <c r="L2" s="43">
        <v>3436.233333</v>
      </c>
      <c r="M2" s="43">
        <v>0.0</v>
      </c>
      <c r="N2" s="43">
        <v>0.0</v>
      </c>
      <c r="O2" s="43">
        <v>0.0</v>
      </c>
      <c r="P2" s="43">
        <v>0.0</v>
      </c>
      <c r="Q2" s="43">
        <v>8870.062</v>
      </c>
      <c r="R2" s="43">
        <v>7388.76</v>
      </c>
      <c r="S2" s="43">
        <v>0.0</v>
      </c>
      <c r="T2" s="43">
        <v>0.0</v>
      </c>
      <c r="U2" s="43">
        <v>-16.699996</v>
      </c>
      <c r="V2" s="43">
        <v>0.388605220034673</v>
      </c>
      <c r="W2" s="43">
        <v>0.0</v>
      </c>
      <c r="X2" s="43">
        <v>1.0</v>
      </c>
      <c r="Y2" s="43">
        <v>0.0</v>
      </c>
      <c r="Z2" s="43">
        <v>1.0</v>
      </c>
      <c r="AA2" s="43">
        <v>0.0</v>
      </c>
      <c r="AB2" s="43">
        <v>1.0</v>
      </c>
      <c r="AC2" s="43">
        <v>4.9</v>
      </c>
      <c r="AD2" s="43">
        <v>2.0</v>
      </c>
      <c r="AE2" s="43">
        <v>1.0</v>
      </c>
      <c r="AF2" s="43">
        <v>0.0</v>
      </c>
      <c r="AG2" s="43">
        <v>3436.233333</v>
      </c>
      <c r="AH2" s="43">
        <v>0.0</v>
      </c>
      <c r="AI2" s="43">
        <v>1.0</v>
      </c>
      <c r="AJ2" s="43">
        <v>0.0</v>
      </c>
      <c r="AK2" s="43">
        <v>5000.0</v>
      </c>
      <c r="AL2" s="43">
        <v>0.0</v>
      </c>
      <c r="AM2" s="43">
        <v>7450.0</v>
      </c>
      <c r="AN2" s="43">
        <v>0.0</v>
      </c>
      <c r="AO2" s="43">
        <v>0.3421518175539346</v>
      </c>
      <c r="AP2" s="43">
        <v>0.0</v>
      </c>
      <c r="AQ2" s="43">
        <v>1.0</v>
      </c>
      <c r="AR2" s="43">
        <v>420.0</v>
      </c>
      <c r="AS2" s="43">
        <v>5.0</v>
      </c>
    </row>
    <row r="3">
      <c r="A3" s="47">
        <v>11.0</v>
      </c>
      <c r="B3" s="48" t="str">
        <f t="array" ref="B3">XLOOKUP(A3,Industry_index!$A:$A,Industry_index!$B:$B)</f>
        <v>Transportation &amp; Public Utilities</v>
      </c>
      <c r="C3" s="43">
        <v>584.0</v>
      </c>
      <c r="D3" s="43">
        <v>1.28</v>
      </c>
      <c r="E3" s="43">
        <v>2.0</v>
      </c>
      <c r="F3" s="43">
        <v>29.0</v>
      </c>
      <c r="G3" s="43">
        <v>0.0</v>
      </c>
      <c r="H3" s="43">
        <v>3000.0</v>
      </c>
      <c r="I3" s="43">
        <v>0.0</v>
      </c>
      <c r="J3" s="43">
        <v>4470.0</v>
      </c>
      <c r="K3" s="43">
        <v>11707.6</v>
      </c>
      <c r="L3" s="43">
        <v>1366.923333</v>
      </c>
      <c r="M3" s="43">
        <v>0.0</v>
      </c>
      <c r="N3" s="43">
        <v>0.0</v>
      </c>
      <c r="O3" s="43">
        <v>0.0</v>
      </c>
      <c r="P3" s="43">
        <v>0.0</v>
      </c>
      <c r="Q3" s="43">
        <v>14647.991428</v>
      </c>
      <c r="R3" s="43">
        <v>10999.6</v>
      </c>
      <c r="S3" s="43">
        <v>0.0</v>
      </c>
      <c r="T3" s="43">
        <v>0.0</v>
      </c>
      <c r="U3" s="43">
        <v>-24.9071</v>
      </c>
      <c r="V3" s="43">
        <v>0.119091958500305</v>
      </c>
      <c r="W3" s="43">
        <v>1.0</v>
      </c>
      <c r="X3" s="43">
        <v>0.0</v>
      </c>
      <c r="Y3" s="43">
        <v>1.0</v>
      </c>
      <c r="Z3" s="43">
        <v>0.0</v>
      </c>
      <c r="AA3" s="43">
        <v>0.0</v>
      </c>
      <c r="AB3" s="43">
        <v>1.0</v>
      </c>
      <c r="AC3" s="43">
        <v>1.28</v>
      </c>
      <c r="AD3" s="43">
        <v>2.0</v>
      </c>
      <c r="AE3" s="43">
        <v>0.0</v>
      </c>
      <c r="AF3" s="43">
        <v>1.0</v>
      </c>
      <c r="AG3" s="43">
        <v>1366.923333</v>
      </c>
      <c r="AH3" s="43">
        <v>0.0</v>
      </c>
      <c r="AI3" s="43">
        <v>0.0</v>
      </c>
      <c r="AJ3" s="43">
        <v>0.0</v>
      </c>
      <c r="AK3" s="43">
        <v>3000.0</v>
      </c>
      <c r="AL3" s="43">
        <v>0.0</v>
      </c>
      <c r="AM3" s="43">
        <v>4470.0</v>
      </c>
      <c r="AN3" s="43">
        <v>0.0</v>
      </c>
      <c r="AO3" s="43">
        <v>0.306457330726836</v>
      </c>
      <c r="AP3" s="43">
        <v>0.0</v>
      </c>
      <c r="AQ3" s="43">
        <v>1.0</v>
      </c>
      <c r="AR3" s="43">
        <v>325.0</v>
      </c>
      <c r="AS3" s="43">
        <v>4.0</v>
      </c>
    </row>
    <row r="4">
      <c r="A4" s="47">
        <v>20.0</v>
      </c>
      <c r="B4" s="48" t="str">
        <f t="array" ref="B4">XLOOKUP(A4,Industry_index!$A:$A,Industry_index!$B:$B)</f>
        <v>Services</v>
      </c>
      <c r="C4" s="43">
        <v>520.0</v>
      </c>
      <c r="D4" s="43">
        <v>3.91</v>
      </c>
      <c r="E4" s="43">
        <v>2.0</v>
      </c>
      <c r="F4" s="43">
        <v>4.0</v>
      </c>
      <c r="G4" s="43">
        <v>0.0</v>
      </c>
      <c r="H4" s="43">
        <v>10000.0</v>
      </c>
      <c r="I4" s="43">
        <v>0.0</v>
      </c>
      <c r="J4" s="43">
        <v>14900.0</v>
      </c>
      <c r="K4" s="43">
        <v>30686.613333</v>
      </c>
      <c r="L4" s="43">
        <v>3658.97</v>
      </c>
      <c r="M4" s="43">
        <v>0.333333</v>
      </c>
      <c r="N4" s="43">
        <v>4.666666</v>
      </c>
      <c r="O4" s="43">
        <v>0.333333</v>
      </c>
      <c r="P4" s="43">
        <v>1.0</v>
      </c>
      <c r="Q4" s="43">
        <v>20692.87875</v>
      </c>
      <c r="R4" s="43">
        <v>31535.48</v>
      </c>
      <c r="S4" s="43">
        <v>0.0</v>
      </c>
      <c r="T4" s="43">
        <v>0.0</v>
      </c>
      <c r="U4" s="43">
        <v>52.397736</v>
      </c>
      <c r="V4" s="43">
        <v>0.104338105501881</v>
      </c>
      <c r="W4" s="43">
        <v>0.0</v>
      </c>
      <c r="X4" s="43">
        <v>1.0</v>
      </c>
      <c r="Y4" s="43">
        <v>0.0</v>
      </c>
      <c r="Z4" s="43">
        <v>0.0</v>
      </c>
      <c r="AA4" s="43">
        <v>1.0</v>
      </c>
      <c r="AB4" s="43">
        <v>1.0</v>
      </c>
      <c r="AC4" s="43">
        <v>3.91</v>
      </c>
      <c r="AD4" s="43">
        <v>2.0</v>
      </c>
      <c r="AE4" s="43">
        <v>1.0</v>
      </c>
      <c r="AF4" s="43">
        <v>0.0</v>
      </c>
      <c r="AG4" s="43">
        <v>3658.97</v>
      </c>
      <c r="AH4" s="43">
        <v>1.0</v>
      </c>
      <c r="AI4" s="43">
        <v>0.0</v>
      </c>
      <c r="AJ4" s="43">
        <v>0.0</v>
      </c>
      <c r="AK4" s="43">
        <v>10000.0</v>
      </c>
      <c r="AL4" s="43">
        <v>0.0</v>
      </c>
      <c r="AM4" s="43">
        <v>14900.0</v>
      </c>
      <c r="AN4" s="43">
        <v>0.0</v>
      </c>
      <c r="AO4" s="43">
        <v>0.3468818143540721</v>
      </c>
      <c r="AP4" s="43">
        <v>0.0</v>
      </c>
      <c r="AQ4" s="43">
        <v>1.0</v>
      </c>
      <c r="AR4" s="43">
        <v>446.0</v>
      </c>
      <c r="AS4" s="43">
        <v>6.0</v>
      </c>
    </row>
    <row r="5">
      <c r="A5" s="47">
        <v>28.0</v>
      </c>
      <c r="B5" s="48" t="str">
        <f t="array" ref="B5">XLOOKUP(A5,Industry_index!$A:$A,Industry_index!$B:$B)</f>
        <v>Finance, Insurance, Real Estate</v>
      </c>
      <c r="C5" s="43">
        <v>565.0</v>
      </c>
      <c r="D5" s="43">
        <v>18.57</v>
      </c>
      <c r="E5" s="43">
        <v>4.0</v>
      </c>
      <c r="F5" s="43">
        <v>4.0</v>
      </c>
      <c r="G5" s="43">
        <v>822.0</v>
      </c>
      <c r="H5" s="43">
        <v>3000.0</v>
      </c>
      <c r="I5" s="43">
        <v>0.0</v>
      </c>
      <c r="J5" s="43">
        <v>4110.0</v>
      </c>
      <c r="K5" s="43">
        <v>12425.266666</v>
      </c>
      <c r="L5" s="43">
        <v>5177.006666</v>
      </c>
      <c r="M5" s="43">
        <v>0.0</v>
      </c>
      <c r="N5" s="43">
        <v>0.0</v>
      </c>
      <c r="O5" s="43">
        <v>0.0</v>
      </c>
      <c r="P5" s="43">
        <v>0.0</v>
      </c>
      <c r="Q5" s="43">
        <v>16971.4875</v>
      </c>
      <c r="R5" s="43">
        <v>8975.96</v>
      </c>
      <c r="S5" s="43">
        <v>0.0</v>
      </c>
      <c r="T5" s="43">
        <v>0.0</v>
      </c>
      <c r="U5" s="43">
        <v>-47.111545</v>
      </c>
      <c r="V5" s="43">
        <v>0.605490539291583</v>
      </c>
      <c r="W5" s="43">
        <v>0.0</v>
      </c>
      <c r="X5" s="43">
        <v>0.0</v>
      </c>
      <c r="Y5" s="43">
        <v>0.0</v>
      </c>
      <c r="Z5" s="43">
        <v>0.0</v>
      </c>
      <c r="AA5" s="43">
        <v>0.0</v>
      </c>
      <c r="AB5" s="43">
        <v>1.0</v>
      </c>
      <c r="AC5" s="43">
        <v>18.57</v>
      </c>
      <c r="AD5" s="43">
        <v>4.0</v>
      </c>
      <c r="AE5" s="43">
        <v>0.0</v>
      </c>
      <c r="AF5" s="43">
        <v>0.0</v>
      </c>
      <c r="AG5" s="43">
        <v>5177.006666</v>
      </c>
      <c r="AH5" s="43">
        <v>0.0</v>
      </c>
      <c r="AI5" s="43">
        <v>0.0</v>
      </c>
      <c r="AJ5" s="43">
        <v>822.0</v>
      </c>
      <c r="AK5" s="43">
        <v>3000.0</v>
      </c>
      <c r="AL5" s="43">
        <v>0.0</v>
      </c>
      <c r="AM5" s="43">
        <v>4110.0</v>
      </c>
      <c r="AN5" s="43">
        <v>1.0</v>
      </c>
      <c r="AO5" s="43">
        <v>0.2299247780151426</v>
      </c>
      <c r="AP5" s="43">
        <v>0.0</v>
      </c>
      <c r="AQ5" s="43">
        <v>0.0</v>
      </c>
      <c r="AR5" s="43">
        <v>109.0</v>
      </c>
      <c r="AS5" s="43">
        <v>2.0</v>
      </c>
    </row>
    <row r="6">
      <c r="A6" s="47">
        <v>30.0</v>
      </c>
      <c r="B6" s="48" t="str">
        <f t="array" ref="B6">XLOOKUP(A6,Industry_index!$A:$A,Industry_index!$B:$B)</f>
        <v>Agriculture, Forestry, Fishing</v>
      </c>
      <c r="C6" s="43">
        <v>492.0</v>
      </c>
      <c r="D6" s="43">
        <v>0.68</v>
      </c>
      <c r="E6" s="43">
        <v>3.0</v>
      </c>
      <c r="F6" s="43">
        <v>29.0</v>
      </c>
      <c r="G6" s="43">
        <v>1688.76</v>
      </c>
      <c r="H6" s="43">
        <v>3000.0</v>
      </c>
      <c r="I6" s="43">
        <v>218.76</v>
      </c>
      <c r="J6" s="43">
        <v>4470.0</v>
      </c>
      <c r="K6" s="43">
        <v>15077.646666</v>
      </c>
      <c r="L6" s="43">
        <v>1243.56</v>
      </c>
      <c r="M6" s="43">
        <v>0.0</v>
      </c>
      <c r="N6" s="43">
        <v>0.0</v>
      </c>
      <c r="O6" s="43">
        <v>0.0</v>
      </c>
      <c r="P6" s="43">
        <v>0.0</v>
      </c>
      <c r="Q6" s="43">
        <v>15574.72</v>
      </c>
      <c r="R6" s="43">
        <v>14083.5</v>
      </c>
      <c r="S6" s="43">
        <v>0.0</v>
      </c>
      <c r="T6" s="43">
        <v>0.0</v>
      </c>
      <c r="U6" s="43">
        <v>-9.574618</v>
      </c>
      <c r="V6" s="43">
        <v>0.082477043836406</v>
      </c>
      <c r="W6" s="43">
        <v>1.0</v>
      </c>
      <c r="X6" s="43">
        <v>0.0</v>
      </c>
      <c r="Y6" s="43">
        <v>0.0</v>
      </c>
      <c r="Z6" s="43">
        <v>1.0</v>
      </c>
      <c r="AA6" s="43">
        <v>0.0</v>
      </c>
      <c r="AB6" s="43">
        <v>1.0</v>
      </c>
      <c r="AC6" s="43">
        <v>0.68</v>
      </c>
      <c r="AD6" s="43">
        <v>3.0</v>
      </c>
      <c r="AE6" s="43">
        <v>0.0</v>
      </c>
      <c r="AF6" s="43">
        <v>0.0</v>
      </c>
      <c r="AG6" s="43">
        <v>1243.56</v>
      </c>
      <c r="AH6" s="43">
        <v>0.0</v>
      </c>
      <c r="AI6" s="43">
        <v>1.0</v>
      </c>
      <c r="AJ6" s="43">
        <v>1688.76</v>
      </c>
      <c r="AK6" s="43">
        <v>3000.0</v>
      </c>
      <c r="AL6" s="43">
        <v>218.76</v>
      </c>
      <c r="AM6" s="43">
        <v>4470.0</v>
      </c>
      <c r="AN6" s="43">
        <v>1.0</v>
      </c>
      <c r="AO6" s="43">
        <v>0.4644441357524475</v>
      </c>
      <c r="AP6" s="43">
        <v>0.0</v>
      </c>
      <c r="AQ6" s="43">
        <v>0.0</v>
      </c>
      <c r="AR6" s="43">
        <v>863.0</v>
      </c>
      <c r="AS6" s="43">
        <v>10.0</v>
      </c>
    </row>
    <row r="7">
      <c r="A7" s="47">
        <v>32.0</v>
      </c>
      <c r="B7" s="48" t="str">
        <f t="array" ref="B7">XLOOKUP(A7,Industry_index!$A:$A,Industry_index!$B:$B)</f>
        <v>Agriculture, Forestry, Fishing</v>
      </c>
      <c r="C7" s="43">
        <v>612.0</v>
      </c>
      <c r="D7" s="43">
        <v>3.62</v>
      </c>
      <c r="E7" s="43">
        <v>1.0</v>
      </c>
      <c r="F7" s="43">
        <v>0.0</v>
      </c>
      <c r="G7" s="43">
        <v>0.0</v>
      </c>
      <c r="H7" s="43">
        <v>3000.0</v>
      </c>
      <c r="I7" s="43">
        <v>0.0</v>
      </c>
      <c r="J7" s="43">
        <v>4470.0</v>
      </c>
      <c r="K7" s="43">
        <v>14346.903333</v>
      </c>
      <c r="L7" s="43">
        <v>812.95</v>
      </c>
      <c r="M7" s="43">
        <v>0.333333</v>
      </c>
      <c r="N7" s="43">
        <v>12.0</v>
      </c>
      <c r="O7" s="43">
        <v>1.333333</v>
      </c>
      <c r="P7" s="43">
        <v>4.0</v>
      </c>
      <c r="Q7" s="43">
        <v>11858.02625</v>
      </c>
      <c r="R7" s="43">
        <v>20827.49</v>
      </c>
      <c r="S7" s="43">
        <v>0.0</v>
      </c>
      <c r="T7" s="43">
        <v>4.0</v>
      </c>
      <c r="U7" s="43">
        <v>75.640412</v>
      </c>
      <c r="V7" s="43">
        <v>0.060499824750308</v>
      </c>
      <c r="W7" s="43">
        <v>1.0</v>
      </c>
      <c r="X7" s="43">
        <v>0.0</v>
      </c>
      <c r="Y7" s="43">
        <v>0.0</v>
      </c>
      <c r="Z7" s="43">
        <v>0.0</v>
      </c>
      <c r="AA7" s="43">
        <v>1.0</v>
      </c>
      <c r="AB7" s="43">
        <v>1.0</v>
      </c>
      <c r="AC7" s="43">
        <v>3.62</v>
      </c>
      <c r="AD7" s="43">
        <v>1.0</v>
      </c>
      <c r="AE7" s="43">
        <v>0.0</v>
      </c>
      <c r="AF7" s="43">
        <v>0.0</v>
      </c>
      <c r="AG7" s="43">
        <v>812.95</v>
      </c>
      <c r="AH7" s="43">
        <v>1.0</v>
      </c>
      <c r="AI7" s="43">
        <v>0.0</v>
      </c>
      <c r="AJ7" s="43">
        <v>0.0</v>
      </c>
      <c r="AK7" s="43">
        <v>3000.0</v>
      </c>
      <c r="AL7" s="43">
        <v>0.0</v>
      </c>
      <c r="AM7" s="43">
        <v>4470.0</v>
      </c>
      <c r="AN7" s="43">
        <v>0.0</v>
      </c>
      <c r="AO7" s="43">
        <v>0.4158226313947845</v>
      </c>
      <c r="AP7" s="43">
        <v>0.0</v>
      </c>
      <c r="AQ7" s="43">
        <v>1.0</v>
      </c>
      <c r="AR7" s="43">
        <v>707.0</v>
      </c>
      <c r="AS7" s="43">
        <v>9.0</v>
      </c>
    </row>
    <row r="8">
      <c r="A8" s="47">
        <v>36.0</v>
      </c>
      <c r="B8" s="48" t="str">
        <f t="array" ref="B8">XLOOKUP(A8,Industry_index!$A:$A,Industry_index!$B:$B)</f>
        <v>Construction</v>
      </c>
      <c r="C8" s="43">
        <v>660.0</v>
      </c>
      <c r="D8" s="43">
        <v>0.52</v>
      </c>
      <c r="E8" s="43">
        <v>2.0</v>
      </c>
      <c r="F8" s="43">
        <v>4.0</v>
      </c>
      <c r="G8" s="43">
        <v>23691.0</v>
      </c>
      <c r="H8" s="43">
        <v>18000.0</v>
      </c>
      <c r="I8" s="43">
        <v>14871.0</v>
      </c>
      <c r="J8" s="43">
        <v>26820.0</v>
      </c>
      <c r="K8" s="43">
        <v>59241.17</v>
      </c>
      <c r="L8" s="43">
        <v>7160.16</v>
      </c>
      <c r="M8" s="43">
        <v>0.0</v>
      </c>
      <c r="N8" s="43">
        <v>5.333333</v>
      </c>
      <c r="O8" s="43">
        <v>0.333333</v>
      </c>
      <c r="P8" s="43">
        <v>1.0</v>
      </c>
      <c r="Q8" s="43">
        <v>146095.255</v>
      </c>
      <c r="R8" s="43">
        <v>60593.664</v>
      </c>
      <c r="T8" s="43">
        <v>1.0</v>
      </c>
      <c r="U8" s="43">
        <v>-8.311536</v>
      </c>
      <c r="V8" s="43">
        <v>0.050406740216154</v>
      </c>
      <c r="W8" s="43">
        <v>1.0</v>
      </c>
      <c r="X8" s="43">
        <v>0.0</v>
      </c>
      <c r="Y8" s="43">
        <v>1.0</v>
      </c>
      <c r="Z8" s="43">
        <v>1.0</v>
      </c>
      <c r="AA8" s="43">
        <v>0.0</v>
      </c>
      <c r="AB8" s="43">
        <v>1.0</v>
      </c>
      <c r="AC8" s="43">
        <v>0.52</v>
      </c>
      <c r="AD8" s="43">
        <v>2.0</v>
      </c>
      <c r="AE8" s="43">
        <v>0.0</v>
      </c>
      <c r="AF8" s="43">
        <v>1.0</v>
      </c>
      <c r="AG8" s="43">
        <v>7160.16</v>
      </c>
      <c r="AH8" s="43">
        <v>0.0</v>
      </c>
      <c r="AI8" s="43">
        <v>1.0</v>
      </c>
      <c r="AJ8" s="43">
        <v>23691.0</v>
      </c>
      <c r="AK8" s="43">
        <v>18000.0</v>
      </c>
      <c r="AL8" s="43">
        <v>14871.0</v>
      </c>
      <c r="AM8" s="43">
        <v>26820.0</v>
      </c>
      <c r="AN8" s="43">
        <v>1.0</v>
      </c>
      <c r="AO8" s="43">
        <v>0.4208301176750567</v>
      </c>
      <c r="AP8" s="43">
        <v>0.0</v>
      </c>
      <c r="AQ8" s="43">
        <v>0.0</v>
      </c>
      <c r="AR8" s="43">
        <v>722.0</v>
      </c>
      <c r="AS8" s="43">
        <v>9.0</v>
      </c>
    </row>
    <row r="9">
      <c r="A9" s="47">
        <v>37.0</v>
      </c>
      <c r="B9" s="48" t="str">
        <f t="array" ref="B9">XLOOKUP(A9,Industry_index!$A:$A,Industry_index!$B:$B)</f>
        <v>Services</v>
      </c>
      <c r="C9" s="43">
        <v>0.0</v>
      </c>
      <c r="D9" s="43">
        <v>1.15</v>
      </c>
      <c r="E9" s="43">
        <v>2.0</v>
      </c>
      <c r="F9" s="43">
        <v>21.0</v>
      </c>
      <c r="G9" s="43">
        <v>0.0</v>
      </c>
      <c r="H9" s="43">
        <v>6000.0</v>
      </c>
      <c r="I9" s="43">
        <v>0.0</v>
      </c>
      <c r="J9" s="43">
        <v>8940.0</v>
      </c>
      <c r="K9" s="43">
        <v>25681.94</v>
      </c>
      <c r="L9" s="43">
        <v>19647.863333</v>
      </c>
      <c r="M9" s="43">
        <v>0.0</v>
      </c>
      <c r="N9" s="43">
        <v>0.666666</v>
      </c>
      <c r="O9" s="43">
        <v>0.0</v>
      </c>
      <c r="P9" s="43">
        <v>0.0</v>
      </c>
      <c r="Q9" s="43">
        <v>35421.354444</v>
      </c>
      <c r="R9" s="43">
        <v>8473.55</v>
      </c>
      <c r="S9" s="43">
        <v>0.0</v>
      </c>
      <c r="T9" s="43">
        <v>0.0</v>
      </c>
      <c r="U9" s="43">
        <v>-76.077836</v>
      </c>
      <c r="V9" s="43">
        <v>0.765045787039452</v>
      </c>
      <c r="W9" s="43">
        <v>0.0</v>
      </c>
      <c r="X9" s="43">
        <v>1.0</v>
      </c>
      <c r="Y9" s="43">
        <v>0.0</v>
      </c>
      <c r="Z9" s="43">
        <v>0.0</v>
      </c>
      <c r="AA9" s="43">
        <v>0.0</v>
      </c>
      <c r="AB9" s="43">
        <v>1.0</v>
      </c>
      <c r="AC9" s="43">
        <v>1.15</v>
      </c>
      <c r="AD9" s="43">
        <v>2.0</v>
      </c>
      <c r="AE9" s="43">
        <v>1.0</v>
      </c>
      <c r="AF9" s="43">
        <v>0.0</v>
      </c>
      <c r="AG9" s="43">
        <v>19647.863333</v>
      </c>
      <c r="AH9" s="43">
        <v>0.0</v>
      </c>
      <c r="AI9" s="43">
        <v>0.0</v>
      </c>
      <c r="AJ9" s="43">
        <v>0.0</v>
      </c>
      <c r="AK9" s="43">
        <v>6000.0</v>
      </c>
      <c r="AL9" s="43">
        <v>0.0</v>
      </c>
      <c r="AM9" s="43">
        <v>8940.0</v>
      </c>
      <c r="AN9" s="43">
        <v>0.0</v>
      </c>
      <c r="AO9" s="43">
        <v>0.1779221783841952</v>
      </c>
      <c r="AP9" s="43">
        <v>0.0</v>
      </c>
      <c r="AQ9" s="43">
        <v>1.0</v>
      </c>
      <c r="AR9" s="43">
        <v>23.0</v>
      </c>
      <c r="AS9" s="43">
        <v>1.0</v>
      </c>
    </row>
    <row r="10">
      <c r="A10" s="47">
        <v>40.0</v>
      </c>
      <c r="B10" s="48" t="str">
        <f t="array" ref="B10">XLOOKUP(A10,Industry_index!$A:$A,Industry_index!$B:$B)</f>
        <v>Services</v>
      </c>
      <c r="C10" s="43">
        <v>659.0</v>
      </c>
      <c r="D10" s="43">
        <v>6.93</v>
      </c>
      <c r="E10" s="43">
        <v>2.0</v>
      </c>
      <c r="F10" s="43">
        <v>11.0</v>
      </c>
      <c r="G10" s="43">
        <v>0.0</v>
      </c>
      <c r="H10" s="43">
        <v>4000.0</v>
      </c>
      <c r="I10" s="43">
        <v>0.0</v>
      </c>
      <c r="J10" s="43">
        <v>5960.0</v>
      </c>
      <c r="K10" s="43">
        <v>21738.696666</v>
      </c>
      <c r="L10" s="43">
        <v>4394.923333</v>
      </c>
      <c r="M10" s="43">
        <v>0.0</v>
      </c>
      <c r="N10" s="43">
        <v>0.0</v>
      </c>
      <c r="O10" s="43">
        <v>0.0</v>
      </c>
      <c r="P10" s="43">
        <v>0.0</v>
      </c>
      <c r="Q10" s="43">
        <v>23970.75</v>
      </c>
      <c r="R10" s="43">
        <v>24320.36</v>
      </c>
      <c r="S10" s="43">
        <v>0.0</v>
      </c>
      <c r="T10" s="43">
        <v>0.0</v>
      </c>
      <c r="U10" s="43">
        <v>1.458485</v>
      </c>
      <c r="V10" s="43">
        <v>0.240715502257576</v>
      </c>
      <c r="W10" s="43">
        <v>0.0</v>
      </c>
      <c r="X10" s="43">
        <v>1.0</v>
      </c>
      <c r="Y10" s="43">
        <v>0.0</v>
      </c>
      <c r="Z10" s="43">
        <v>1.0</v>
      </c>
      <c r="AA10" s="43">
        <v>0.0</v>
      </c>
      <c r="AB10" s="43">
        <v>1.0</v>
      </c>
      <c r="AC10" s="43">
        <v>6.93</v>
      </c>
      <c r="AD10" s="43">
        <v>2.0</v>
      </c>
      <c r="AE10" s="43">
        <v>1.0</v>
      </c>
      <c r="AF10" s="43">
        <v>0.0</v>
      </c>
      <c r="AG10" s="43">
        <v>4394.923333</v>
      </c>
      <c r="AH10" s="43">
        <v>0.0</v>
      </c>
      <c r="AI10" s="43">
        <v>1.0</v>
      </c>
      <c r="AJ10" s="43">
        <v>0.0</v>
      </c>
      <c r="AK10" s="43">
        <v>4000.0</v>
      </c>
      <c r="AL10" s="43">
        <v>0.0</v>
      </c>
      <c r="AM10" s="43">
        <v>5960.0</v>
      </c>
      <c r="AN10" s="43">
        <v>0.0</v>
      </c>
      <c r="AO10" s="43">
        <v>0.3263136093964874</v>
      </c>
      <c r="AP10" s="43">
        <v>0.0</v>
      </c>
      <c r="AQ10" s="43">
        <v>1.0</v>
      </c>
      <c r="AR10" s="43">
        <v>369.0</v>
      </c>
      <c r="AS10" s="43">
        <v>5.0</v>
      </c>
    </row>
    <row r="11">
      <c r="A11" s="47">
        <v>54.0</v>
      </c>
      <c r="B11" s="48" t="str">
        <f t="array" ref="B11">XLOOKUP(A11,Industry_index!$A:$A,Industry_index!$B:$B)</f>
        <v>Services</v>
      </c>
      <c r="C11" s="43">
        <v>649.0</v>
      </c>
      <c r="D11" s="43">
        <v>4.06</v>
      </c>
      <c r="E11" s="43">
        <v>2.0</v>
      </c>
      <c r="F11" s="43">
        <v>36.0</v>
      </c>
      <c r="G11" s="43">
        <v>6506.0</v>
      </c>
      <c r="H11" s="43">
        <v>5000.0</v>
      </c>
      <c r="I11" s="43">
        <v>4056.0</v>
      </c>
      <c r="J11" s="43">
        <v>7450.0</v>
      </c>
      <c r="K11" s="43">
        <v>16543.68</v>
      </c>
      <c r="L11" s="43">
        <v>13359.663333</v>
      </c>
      <c r="M11" s="43">
        <v>0.0</v>
      </c>
      <c r="N11" s="43">
        <v>0.0</v>
      </c>
      <c r="O11" s="43">
        <v>0.0</v>
      </c>
      <c r="P11" s="43">
        <v>0.0</v>
      </c>
      <c r="Q11" s="43">
        <v>13006.18</v>
      </c>
      <c r="R11" s="43">
        <v>23618.68</v>
      </c>
      <c r="S11" s="43">
        <v>0.0</v>
      </c>
      <c r="T11" s="43">
        <v>0.0</v>
      </c>
      <c r="U11" s="43">
        <v>81.595825</v>
      </c>
      <c r="V11" s="43">
        <v>0.807538588754134</v>
      </c>
      <c r="W11" s="43">
        <v>0.0</v>
      </c>
      <c r="X11" s="43">
        <v>1.0</v>
      </c>
      <c r="Y11" s="43">
        <v>0.0</v>
      </c>
      <c r="Z11" s="43">
        <v>0.0</v>
      </c>
      <c r="AA11" s="43">
        <v>1.0</v>
      </c>
      <c r="AB11" s="43">
        <v>1.0</v>
      </c>
      <c r="AC11" s="43">
        <v>4.06</v>
      </c>
      <c r="AD11" s="43">
        <v>2.0</v>
      </c>
      <c r="AE11" s="43">
        <v>1.0</v>
      </c>
      <c r="AF11" s="43">
        <v>0.0</v>
      </c>
      <c r="AG11" s="43">
        <v>13359.663333</v>
      </c>
      <c r="AH11" s="43">
        <v>1.0</v>
      </c>
      <c r="AI11" s="43">
        <v>0.0</v>
      </c>
      <c r="AJ11" s="43">
        <v>6506.0</v>
      </c>
      <c r="AK11" s="43">
        <v>5000.0</v>
      </c>
      <c r="AL11" s="43">
        <v>4056.0</v>
      </c>
      <c r="AM11" s="43">
        <v>7450.0</v>
      </c>
      <c r="AN11" s="43">
        <v>1.0</v>
      </c>
      <c r="AO11" s="43">
        <v>0.2989045049304602</v>
      </c>
      <c r="AP11" s="43">
        <v>0.0</v>
      </c>
      <c r="AQ11" s="43">
        <v>0.0</v>
      </c>
      <c r="AR11" s="43">
        <v>301.0</v>
      </c>
      <c r="AS11" s="43">
        <v>4.0</v>
      </c>
    </row>
    <row r="12">
      <c r="A12" s="47">
        <v>58.0</v>
      </c>
      <c r="B12" s="48" t="str">
        <f t="array" ref="B12">XLOOKUP(A12,Industry_index!$A:$A,Industry_index!$B:$B)</f>
        <v>Services</v>
      </c>
      <c r="C12" s="43">
        <v>501.0</v>
      </c>
      <c r="D12" s="43">
        <v>4.76</v>
      </c>
      <c r="E12" s="43">
        <v>1.0</v>
      </c>
      <c r="F12" s="43">
        <v>4.0</v>
      </c>
      <c r="G12" s="43">
        <v>5257.96</v>
      </c>
      <c r="H12" s="43">
        <v>7000.0</v>
      </c>
      <c r="I12" s="43">
        <v>1827.96</v>
      </c>
      <c r="J12" s="43">
        <v>10430.0</v>
      </c>
      <c r="K12" s="43">
        <v>55721.52</v>
      </c>
      <c r="L12" s="43">
        <v>1510.703333</v>
      </c>
      <c r="M12" s="43">
        <v>0.0</v>
      </c>
      <c r="N12" s="43">
        <v>6.0</v>
      </c>
      <c r="O12" s="43">
        <v>0.0</v>
      </c>
      <c r="P12" s="43">
        <v>0.0</v>
      </c>
      <c r="Q12" s="43">
        <v>56001.315</v>
      </c>
      <c r="R12" s="43">
        <v>55161.93</v>
      </c>
      <c r="S12" s="43">
        <v>0.0</v>
      </c>
      <c r="T12" s="43">
        <v>7.0</v>
      </c>
      <c r="U12" s="43">
        <v>-1.498875</v>
      </c>
      <c r="V12" s="43">
        <v>0.027111607867122</v>
      </c>
      <c r="W12" s="43">
        <v>1.0</v>
      </c>
      <c r="X12" s="43">
        <v>1.0</v>
      </c>
      <c r="Y12" s="43">
        <v>0.0</v>
      </c>
      <c r="Z12" s="43">
        <v>1.0</v>
      </c>
      <c r="AA12" s="43">
        <v>0.0</v>
      </c>
      <c r="AB12" s="43">
        <v>1.0</v>
      </c>
      <c r="AC12" s="43">
        <v>4.76</v>
      </c>
      <c r="AD12" s="43">
        <v>1.0</v>
      </c>
      <c r="AE12" s="43">
        <v>1.0</v>
      </c>
      <c r="AF12" s="43">
        <v>0.0</v>
      </c>
      <c r="AG12" s="43">
        <v>1510.703333</v>
      </c>
      <c r="AH12" s="43">
        <v>0.0</v>
      </c>
      <c r="AI12" s="43">
        <v>1.0</v>
      </c>
      <c r="AJ12" s="43">
        <v>5257.96</v>
      </c>
      <c r="AK12" s="43">
        <v>7000.0</v>
      </c>
      <c r="AL12" s="43">
        <v>1827.96</v>
      </c>
      <c r="AM12" s="43">
        <v>10430.0</v>
      </c>
      <c r="AN12" s="43">
        <v>1.0</v>
      </c>
      <c r="AO12" s="43">
        <v>0.3372333866310247</v>
      </c>
      <c r="AP12" s="43">
        <v>0.0</v>
      </c>
      <c r="AQ12" s="43">
        <v>0.0</v>
      </c>
      <c r="AR12" s="43">
        <v>402.0</v>
      </c>
      <c r="AS12" s="43">
        <v>5.0</v>
      </c>
    </row>
    <row r="13">
      <c r="A13" s="47">
        <v>60.0</v>
      </c>
      <c r="B13" s="48" t="str">
        <f t="array" ref="B13">XLOOKUP(A13,Industry_index!$A:$A,Industry_index!$B:$B)</f>
        <v>Services</v>
      </c>
      <c r="C13" s="43">
        <v>583.0</v>
      </c>
      <c r="D13" s="43">
        <v>21.1</v>
      </c>
      <c r="E13" s="43">
        <v>1.0</v>
      </c>
      <c r="F13" s="43">
        <v>0.0</v>
      </c>
      <c r="G13" s="43">
        <v>1387.0</v>
      </c>
      <c r="H13" s="43">
        <v>3000.0</v>
      </c>
      <c r="I13" s="43">
        <v>0.0</v>
      </c>
      <c r="J13" s="43">
        <v>4470.0</v>
      </c>
      <c r="K13" s="43">
        <v>8740.453333</v>
      </c>
      <c r="L13" s="43">
        <v>477.79</v>
      </c>
      <c r="M13" s="43">
        <v>0.0</v>
      </c>
      <c r="N13" s="43">
        <v>0.666666</v>
      </c>
      <c r="O13" s="43">
        <v>0.0</v>
      </c>
      <c r="P13" s="43">
        <v>0.0</v>
      </c>
      <c r="Q13" s="43">
        <v>6627.62</v>
      </c>
      <c r="R13" s="43">
        <v>12966.12</v>
      </c>
      <c r="T13" s="43">
        <v>0.0</v>
      </c>
      <c r="U13" s="43">
        <v>95.637649</v>
      </c>
      <c r="V13" s="43">
        <v>0.054664233534886</v>
      </c>
      <c r="W13" s="43">
        <v>1.0</v>
      </c>
      <c r="X13" s="43">
        <v>1.0</v>
      </c>
      <c r="Y13" s="43">
        <v>0.0</v>
      </c>
      <c r="Z13" s="43">
        <v>0.0</v>
      </c>
      <c r="AA13" s="43">
        <v>1.0</v>
      </c>
      <c r="AB13" s="43">
        <v>1.0</v>
      </c>
      <c r="AC13" s="43">
        <v>21.1</v>
      </c>
      <c r="AD13" s="43">
        <v>1.0</v>
      </c>
      <c r="AE13" s="43">
        <v>1.0</v>
      </c>
      <c r="AF13" s="43">
        <v>0.0</v>
      </c>
      <c r="AG13" s="43">
        <v>477.79</v>
      </c>
      <c r="AH13" s="43">
        <v>1.0</v>
      </c>
      <c r="AI13" s="43">
        <v>0.0</v>
      </c>
      <c r="AJ13" s="43">
        <v>1387.0</v>
      </c>
      <c r="AK13" s="43">
        <v>3000.0</v>
      </c>
      <c r="AL13" s="43">
        <v>0.0</v>
      </c>
      <c r="AM13" s="43">
        <v>4470.0</v>
      </c>
      <c r="AN13" s="43">
        <v>1.0</v>
      </c>
      <c r="AO13" s="43">
        <v>0.2588108018703255</v>
      </c>
      <c r="AP13" s="43">
        <v>0.0</v>
      </c>
      <c r="AQ13" s="43">
        <v>0.0</v>
      </c>
      <c r="AR13" s="43">
        <v>186.0</v>
      </c>
      <c r="AS13" s="43">
        <v>3.0</v>
      </c>
    </row>
    <row r="14">
      <c r="A14" s="47">
        <v>70.0</v>
      </c>
      <c r="B14" s="48" t="str">
        <f t="array" ref="B14">XLOOKUP(A14,Industry_index!$A:$A,Industry_index!$B:$B)</f>
        <v>Finance, Insurance, Real Estate</v>
      </c>
      <c r="C14" s="43">
        <v>628.0</v>
      </c>
      <c r="D14" s="43">
        <v>3.17</v>
      </c>
      <c r="E14" s="43">
        <v>2.0</v>
      </c>
      <c r="F14" s="43">
        <v>0.0</v>
      </c>
      <c r="G14" s="43">
        <v>0.0</v>
      </c>
      <c r="H14" s="43">
        <v>15000.0</v>
      </c>
      <c r="I14" s="43">
        <v>0.0</v>
      </c>
      <c r="J14" s="43">
        <v>22350.0</v>
      </c>
      <c r="K14" s="43">
        <v>93345.203333</v>
      </c>
      <c r="L14" s="43">
        <v>17969.49</v>
      </c>
      <c r="M14" s="43">
        <v>0.0</v>
      </c>
      <c r="N14" s="43">
        <v>0.333333</v>
      </c>
      <c r="O14" s="43">
        <v>0.0</v>
      </c>
      <c r="P14" s="43">
        <v>0.0</v>
      </c>
      <c r="Q14" s="43">
        <v>172348.75</v>
      </c>
      <c r="R14" s="43">
        <v>75023.0</v>
      </c>
      <c r="S14" s="43">
        <v>0.0</v>
      </c>
      <c r="T14" s="43">
        <v>0.0</v>
      </c>
      <c r="U14" s="43">
        <v>-56.470238</v>
      </c>
      <c r="V14" s="43">
        <v>0.179148757306023</v>
      </c>
      <c r="W14" s="43">
        <v>0.0</v>
      </c>
      <c r="X14" s="43">
        <v>0.0</v>
      </c>
      <c r="Y14" s="43">
        <v>0.0</v>
      </c>
      <c r="Z14" s="43">
        <v>0.0</v>
      </c>
      <c r="AA14" s="43">
        <v>0.0</v>
      </c>
      <c r="AB14" s="43">
        <v>1.0</v>
      </c>
      <c r="AC14" s="43">
        <v>3.17</v>
      </c>
      <c r="AD14" s="43">
        <v>2.0</v>
      </c>
      <c r="AE14" s="43">
        <v>0.0</v>
      </c>
      <c r="AF14" s="43">
        <v>0.0</v>
      </c>
      <c r="AG14" s="43">
        <v>17969.49</v>
      </c>
      <c r="AH14" s="43">
        <v>0.0</v>
      </c>
      <c r="AI14" s="43">
        <v>0.0</v>
      </c>
      <c r="AJ14" s="43">
        <v>0.0</v>
      </c>
      <c r="AK14" s="43">
        <v>15000.0</v>
      </c>
      <c r="AL14" s="43">
        <v>0.0</v>
      </c>
      <c r="AM14" s="43">
        <v>22350.0</v>
      </c>
      <c r="AN14" s="43">
        <v>0.0</v>
      </c>
      <c r="AO14" s="43">
        <v>0.222332973867828</v>
      </c>
      <c r="AP14" s="43">
        <v>0.0</v>
      </c>
      <c r="AQ14" s="43">
        <v>1.0</v>
      </c>
      <c r="AR14" s="43">
        <v>81.0</v>
      </c>
      <c r="AS14" s="43">
        <v>1.0</v>
      </c>
    </row>
    <row r="15">
      <c r="A15" s="47">
        <v>80.0</v>
      </c>
      <c r="B15" s="48" t="str">
        <f t="array" ref="B15">XLOOKUP(A15,Industry_index!$A:$A,Industry_index!$B:$B)</f>
        <v>Services</v>
      </c>
      <c r="C15" s="43">
        <v>582.0</v>
      </c>
      <c r="D15" s="43">
        <v>1.48</v>
      </c>
      <c r="E15" s="43">
        <v>2.0</v>
      </c>
      <c r="F15" s="43">
        <v>19.0</v>
      </c>
      <c r="G15" s="43">
        <v>0.0</v>
      </c>
      <c r="H15" s="43">
        <v>2000.0</v>
      </c>
      <c r="I15" s="43">
        <v>0.0</v>
      </c>
      <c r="J15" s="43">
        <v>2980.0</v>
      </c>
      <c r="K15" s="43">
        <v>10651.22</v>
      </c>
      <c r="L15" s="43">
        <v>1947.123333</v>
      </c>
      <c r="M15" s="43">
        <v>0.0</v>
      </c>
      <c r="N15" s="43">
        <v>0.0</v>
      </c>
      <c r="O15" s="43">
        <v>0.0</v>
      </c>
      <c r="P15" s="43">
        <v>0.0</v>
      </c>
      <c r="Q15" s="43">
        <v>20478.396666</v>
      </c>
      <c r="R15" s="43">
        <v>8947.75</v>
      </c>
      <c r="S15" s="43">
        <v>0.0</v>
      </c>
      <c r="T15" s="43">
        <v>0.0</v>
      </c>
      <c r="U15" s="43">
        <v>-56.30641</v>
      </c>
      <c r="V15" s="43">
        <v>0.183053981582464</v>
      </c>
      <c r="W15" s="43">
        <v>1.0</v>
      </c>
      <c r="X15" s="43">
        <v>1.0</v>
      </c>
      <c r="Y15" s="43">
        <v>0.0</v>
      </c>
      <c r="Z15" s="43">
        <v>0.0</v>
      </c>
      <c r="AA15" s="43">
        <v>0.0</v>
      </c>
      <c r="AB15" s="43">
        <v>1.0</v>
      </c>
      <c r="AC15" s="43">
        <v>1.48</v>
      </c>
      <c r="AD15" s="43">
        <v>2.0</v>
      </c>
      <c r="AE15" s="43">
        <v>1.0</v>
      </c>
      <c r="AF15" s="43">
        <v>0.0</v>
      </c>
      <c r="AG15" s="43">
        <v>1947.123333</v>
      </c>
      <c r="AH15" s="43">
        <v>0.0</v>
      </c>
      <c r="AI15" s="43">
        <v>0.0</v>
      </c>
      <c r="AJ15" s="43">
        <v>0.0</v>
      </c>
      <c r="AK15" s="43">
        <v>2000.0</v>
      </c>
      <c r="AL15" s="43">
        <v>0.0</v>
      </c>
      <c r="AM15" s="43">
        <v>2980.0</v>
      </c>
      <c r="AN15" s="43">
        <v>0.0</v>
      </c>
      <c r="AO15" s="43">
        <v>0.2415242669032952</v>
      </c>
      <c r="AP15" s="43">
        <v>0.0</v>
      </c>
      <c r="AQ15" s="43">
        <v>1.0</v>
      </c>
      <c r="AR15" s="43">
        <v>151.0</v>
      </c>
      <c r="AS15" s="43">
        <v>2.0</v>
      </c>
    </row>
    <row r="16">
      <c r="A16" s="47">
        <v>83.0</v>
      </c>
      <c r="B16" s="48" t="str">
        <f t="array" ref="B16">XLOOKUP(A16,Industry_index!$A:$A,Industry_index!$B:$B)</f>
        <v>Transportation &amp; Public Utilities</v>
      </c>
      <c r="C16" s="43">
        <v>585.0</v>
      </c>
      <c r="D16" s="43">
        <v>0.64</v>
      </c>
      <c r="E16" s="43">
        <v>2.0</v>
      </c>
      <c r="F16" s="43">
        <v>4.0</v>
      </c>
      <c r="G16" s="43">
        <v>0.0</v>
      </c>
      <c r="H16" s="43">
        <v>3000.0</v>
      </c>
      <c r="I16" s="43">
        <v>0.0</v>
      </c>
      <c r="J16" s="43">
        <v>4470.0</v>
      </c>
      <c r="K16" s="43">
        <v>25433.783333</v>
      </c>
      <c r="L16" s="43">
        <v>1699.836666</v>
      </c>
      <c r="M16" s="43">
        <v>0.0</v>
      </c>
      <c r="N16" s="43">
        <v>0.0</v>
      </c>
      <c r="O16" s="43">
        <v>0.666666</v>
      </c>
      <c r="P16" s="43">
        <v>2.0</v>
      </c>
      <c r="Q16" s="43">
        <v>26628.315</v>
      </c>
      <c r="R16" s="43">
        <v>28473.05</v>
      </c>
      <c r="T16" s="43">
        <v>0.0</v>
      </c>
      <c r="U16" s="43">
        <v>6.927738</v>
      </c>
      <c r="V16" s="43">
        <v>0.071745589738539</v>
      </c>
      <c r="W16" s="43">
        <v>1.0</v>
      </c>
      <c r="X16" s="43">
        <v>0.0</v>
      </c>
      <c r="Y16" s="43">
        <v>1.0</v>
      </c>
      <c r="Z16" s="43">
        <v>1.0</v>
      </c>
      <c r="AA16" s="43">
        <v>0.0</v>
      </c>
      <c r="AB16" s="43">
        <v>1.0</v>
      </c>
      <c r="AC16" s="43">
        <v>0.64</v>
      </c>
      <c r="AD16" s="43">
        <v>2.0</v>
      </c>
      <c r="AE16" s="43">
        <v>0.0</v>
      </c>
      <c r="AF16" s="43">
        <v>1.0</v>
      </c>
      <c r="AG16" s="43">
        <v>1699.836666</v>
      </c>
      <c r="AH16" s="43">
        <v>0.0</v>
      </c>
      <c r="AI16" s="43">
        <v>1.0</v>
      </c>
      <c r="AJ16" s="43">
        <v>0.0</v>
      </c>
      <c r="AK16" s="43">
        <v>3000.0</v>
      </c>
      <c r="AL16" s="43">
        <v>0.0</v>
      </c>
      <c r="AM16" s="43">
        <v>4470.0</v>
      </c>
      <c r="AN16" s="43">
        <v>0.0</v>
      </c>
      <c r="AO16" s="43">
        <v>0.4499941011818027</v>
      </c>
      <c r="AP16" s="43">
        <v>0.0</v>
      </c>
      <c r="AQ16" s="43">
        <v>1.0</v>
      </c>
      <c r="AR16" s="43">
        <v>846.0</v>
      </c>
      <c r="AS16" s="43">
        <v>10.0</v>
      </c>
    </row>
    <row r="17">
      <c r="A17" s="47">
        <v>84.0</v>
      </c>
      <c r="B17" s="48" t="str">
        <f t="array" ref="B17">XLOOKUP(A17,Industry_index!$A:$A,Industry_index!$B:$B)</f>
        <v>Construction</v>
      </c>
      <c r="C17" s="43">
        <v>509.0</v>
      </c>
      <c r="D17" s="43">
        <v>6.04</v>
      </c>
      <c r="E17" s="43">
        <v>1.0</v>
      </c>
      <c r="F17" s="43">
        <v>4.0</v>
      </c>
      <c r="G17" s="43">
        <v>0.0</v>
      </c>
      <c r="H17" s="43">
        <v>5000.0</v>
      </c>
      <c r="I17" s="43">
        <v>0.0</v>
      </c>
      <c r="J17" s="43">
        <v>7450.0</v>
      </c>
      <c r="K17" s="43">
        <v>72433.69</v>
      </c>
      <c r="L17" s="43">
        <v>930.766666</v>
      </c>
      <c r="M17" s="43">
        <v>0.0</v>
      </c>
      <c r="N17" s="43">
        <v>3.333333</v>
      </c>
      <c r="O17" s="43">
        <v>1.0</v>
      </c>
      <c r="P17" s="43">
        <v>3.0</v>
      </c>
      <c r="Q17" s="43">
        <v>86377.736</v>
      </c>
      <c r="R17" s="43">
        <v>98000.17</v>
      </c>
      <c r="T17" s="43">
        <v>4.0</v>
      </c>
      <c r="U17" s="43">
        <v>13.455353</v>
      </c>
      <c r="V17" s="43">
        <v>0.012849959735587</v>
      </c>
      <c r="W17" s="43">
        <v>1.0</v>
      </c>
      <c r="X17" s="43">
        <v>0.0</v>
      </c>
      <c r="Y17" s="43">
        <v>1.0</v>
      </c>
      <c r="Z17" s="43">
        <v>1.0</v>
      </c>
      <c r="AA17" s="43">
        <v>0.0</v>
      </c>
      <c r="AB17" s="43">
        <v>1.0</v>
      </c>
      <c r="AC17" s="43">
        <v>6.04</v>
      </c>
      <c r="AD17" s="43">
        <v>1.0</v>
      </c>
      <c r="AE17" s="43">
        <v>0.0</v>
      </c>
      <c r="AF17" s="43">
        <v>1.0</v>
      </c>
      <c r="AG17" s="43">
        <v>930.766666</v>
      </c>
      <c r="AH17" s="43">
        <v>0.0</v>
      </c>
      <c r="AI17" s="43">
        <v>1.0</v>
      </c>
      <c r="AJ17" s="43">
        <v>0.0</v>
      </c>
      <c r="AK17" s="43">
        <v>5000.0</v>
      </c>
      <c r="AL17" s="43">
        <v>0.0</v>
      </c>
      <c r="AM17" s="43">
        <v>7450.0</v>
      </c>
      <c r="AN17" s="43">
        <v>0.0</v>
      </c>
      <c r="AO17" s="43">
        <v>0.4050712788305399</v>
      </c>
      <c r="AP17" s="43">
        <v>0.0</v>
      </c>
      <c r="AQ17" s="43">
        <v>1.0</v>
      </c>
      <c r="AR17" s="43">
        <v>675.0</v>
      </c>
      <c r="AS17" s="43">
        <v>8.0</v>
      </c>
    </row>
    <row r="18">
      <c r="A18" s="47">
        <v>91.0</v>
      </c>
      <c r="B18" s="48" t="str">
        <f t="array" ref="B18">XLOOKUP(A18,Industry_index!$A:$A,Industry_index!$B:$B)</f>
        <v>Transportation &amp; Public Utilities</v>
      </c>
      <c r="C18" s="43">
        <v>645.0</v>
      </c>
      <c r="D18" s="43">
        <v>1.59</v>
      </c>
      <c r="E18" s="43">
        <v>4.0</v>
      </c>
      <c r="F18" s="43">
        <v>17.0</v>
      </c>
      <c r="G18" s="43">
        <v>0.0</v>
      </c>
      <c r="H18" s="43">
        <v>8000.0</v>
      </c>
      <c r="I18" s="43">
        <v>0.0</v>
      </c>
      <c r="J18" s="43">
        <v>11920.0</v>
      </c>
      <c r="K18" s="43">
        <v>59241.17</v>
      </c>
      <c r="L18" s="43">
        <v>7610.113333</v>
      </c>
      <c r="M18" s="43">
        <v>1.0</v>
      </c>
      <c r="N18" s="43">
        <v>1.333333</v>
      </c>
      <c r="O18" s="43">
        <v>1.666666</v>
      </c>
      <c r="P18" s="43">
        <v>5.0</v>
      </c>
      <c r="Q18" s="43">
        <v>243828.53</v>
      </c>
      <c r="R18" s="43">
        <v>60593.664</v>
      </c>
      <c r="T18" s="43">
        <v>2.0</v>
      </c>
      <c r="U18" s="43">
        <v>-35.275182</v>
      </c>
      <c r="V18" s="43">
        <v>0.032885693465232</v>
      </c>
      <c r="W18" s="43">
        <v>1.0</v>
      </c>
      <c r="X18" s="43">
        <v>0.0</v>
      </c>
      <c r="Y18" s="43">
        <v>1.0</v>
      </c>
      <c r="Z18" s="43">
        <v>0.0</v>
      </c>
      <c r="AA18" s="43">
        <v>0.0</v>
      </c>
      <c r="AB18" s="43">
        <v>1.0</v>
      </c>
      <c r="AC18" s="43">
        <v>1.59</v>
      </c>
      <c r="AD18" s="43">
        <v>4.0</v>
      </c>
      <c r="AE18" s="43">
        <v>0.0</v>
      </c>
      <c r="AF18" s="43">
        <v>1.0</v>
      </c>
      <c r="AG18" s="43">
        <v>7610.113333</v>
      </c>
      <c r="AH18" s="43">
        <v>0.0</v>
      </c>
      <c r="AI18" s="43">
        <v>0.0</v>
      </c>
      <c r="AJ18" s="43">
        <v>0.0</v>
      </c>
      <c r="AK18" s="43">
        <v>8000.0</v>
      </c>
      <c r="AL18" s="43">
        <v>0.0</v>
      </c>
      <c r="AM18" s="43">
        <v>11920.0</v>
      </c>
      <c r="AN18" s="43">
        <v>0.0</v>
      </c>
      <c r="AO18" s="43">
        <v>0.3043021026506228</v>
      </c>
      <c r="AP18" s="43">
        <v>0.0</v>
      </c>
      <c r="AQ18" s="43">
        <v>1.0</v>
      </c>
      <c r="AR18" s="43">
        <v>315.0</v>
      </c>
      <c r="AS18" s="43">
        <v>4.0</v>
      </c>
    </row>
    <row r="19">
      <c r="A19" s="47">
        <v>94.0</v>
      </c>
      <c r="B19" s="48" t="str">
        <f t="array" ref="B19">XLOOKUP(A19,Industry_index!$A:$A,Industry_index!$B:$B)</f>
        <v>Services</v>
      </c>
      <c r="C19" s="43">
        <v>590.0</v>
      </c>
      <c r="D19" s="43">
        <v>8.89</v>
      </c>
      <c r="E19" s="43">
        <v>4.0</v>
      </c>
      <c r="F19" s="43">
        <v>36.0</v>
      </c>
      <c r="G19" s="43">
        <v>0.0</v>
      </c>
      <c r="H19" s="43">
        <v>20000.0</v>
      </c>
      <c r="I19" s="43">
        <v>0.0</v>
      </c>
      <c r="J19" s="43">
        <v>29800.0</v>
      </c>
      <c r="K19" s="43">
        <v>88598.686666</v>
      </c>
      <c r="L19" s="43">
        <v>20708.01</v>
      </c>
      <c r="M19" s="43">
        <v>0.0</v>
      </c>
      <c r="N19" s="43">
        <v>0.0</v>
      </c>
      <c r="O19" s="43">
        <v>0.0</v>
      </c>
      <c r="P19" s="43">
        <v>0.0</v>
      </c>
      <c r="Q19" s="43">
        <v>118535.452222</v>
      </c>
      <c r="R19" s="43">
        <v>83856.9</v>
      </c>
      <c r="S19" s="43">
        <v>0.0</v>
      </c>
      <c r="T19" s="43">
        <v>0.0</v>
      </c>
      <c r="U19" s="43">
        <v>-29.255846</v>
      </c>
      <c r="V19" s="43">
        <v>0.270243882865858</v>
      </c>
      <c r="W19" s="43">
        <v>0.0</v>
      </c>
      <c r="X19" s="43">
        <v>1.0</v>
      </c>
      <c r="Y19" s="43">
        <v>0.0</v>
      </c>
      <c r="Z19" s="43">
        <v>0.0</v>
      </c>
      <c r="AA19" s="43">
        <v>0.0</v>
      </c>
      <c r="AB19" s="43">
        <v>1.0</v>
      </c>
      <c r="AC19" s="43">
        <v>8.89</v>
      </c>
      <c r="AD19" s="43">
        <v>4.0</v>
      </c>
      <c r="AE19" s="43">
        <v>1.0</v>
      </c>
      <c r="AF19" s="43">
        <v>0.0</v>
      </c>
      <c r="AG19" s="43">
        <v>20708.01</v>
      </c>
      <c r="AH19" s="43">
        <v>0.0</v>
      </c>
      <c r="AI19" s="43">
        <v>0.0</v>
      </c>
      <c r="AJ19" s="43">
        <v>0.0</v>
      </c>
      <c r="AK19" s="43">
        <v>20000.0</v>
      </c>
      <c r="AL19" s="43">
        <v>0.0</v>
      </c>
      <c r="AM19" s="43">
        <v>29800.0</v>
      </c>
      <c r="AN19" s="43">
        <v>0.0</v>
      </c>
      <c r="AO19" s="43">
        <v>0.1669218548655943</v>
      </c>
      <c r="AP19" s="43">
        <v>0.0</v>
      </c>
      <c r="AQ19" s="43">
        <v>1.0</v>
      </c>
      <c r="AR19" s="43">
        <v>19.0</v>
      </c>
      <c r="AS19" s="43">
        <v>1.0</v>
      </c>
    </row>
    <row r="20">
      <c r="A20" s="47">
        <v>95.0</v>
      </c>
      <c r="B20" s="48" t="str">
        <f t="array" ref="B20">XLOOKUP(A20,Industry_index!$A:$A,Industry_index!$B:$B)</f>
        <v>Transportation &amp; Public Utilities</v>
      </c>
      <c r="C20" s="43">
        <v>543.0</v>
      </c>
      <c r="D20" s="43">
        <v>0.75</v>
      </c>
      <c r="E20" s="43">
        <v>2.0</v>
      </c>
      <c r="F20" s="43">
        <v>4.0</v>
      </c>
      <c r="G20" s="43">
        <v>0.0</v>
      </c>
      <c r="H20" s="43">
        <v>10000.0</v>
      </c>
      <c r="I20" s="43">
        <v>0.0</v>
      </c>
      <c r="J20" s="43">
        <v>14900.0</v>
      </c>
      <c r="K20" s="43">
        <v>104207.87</v>
      </c>
      <c r="L20" s="43">
        <v>9449.41</v>
      </c>
      <c r="M20" s="43">
        <v>0.0</v>
      </c>
      <c r="N20" s="43">
        <v>1.333333</v>
      </c>
      <c r="O20" s="43">
        <v>0.0</v>
      </c>
      <c r="P20" s="43">
        <v>0.0</v>
      </c>
      <c r="Q20" s="43">
        <v>111401.685</v>
      </c>
      <c r="R20" s="43">
        <v>89820.24</v>
      </c>
      <c r="S20" s="43">
        <v>0.0</v>
      </c>
      <c r="T20" s="43">
        <v>0.0</v>
      </c>
      <c r="U20" s="43">
        <v>-19.372642</v>
      </c>
      <c r="V20" s="43">
        <v>0.090678467950645</v>
      </c>
      <c r="W20" s="43">
        <v>1.0</v>
      </c>
      <c r="X20" s="43">
        <v>0.0</v>
      </c>
      <c r="Y20" s="43">
        <v>1.0</v>
      </c>
      <c r="Z20" s="43">
        <v>1.0</v>
      </c>
      <c r="AA20" s="43">
        <v>0.0</v>
      </c>
      <c r="AB20" s="43">
        <v>1.0</v>
      </c>
      <c r="AC20" s="43">
        <v>0.75</v>
      </c>
      <c r="AD20" s="43">
        <v>2.0</v>
      </c>
      <c r="AE20" s="43">
        <v>0.0</v>
      </c>
      <c r="AF20" s="43">
        <v>1.0</v>
      </c>
      <c r="AG20" s="43">
        <v>9449.41</v>
      </c>
      <c r="AH20" s="43">
        <v>0.0</v>
      </c>
      <c r="AI20" s="43">
        <v>1.0</v>
      </c>
      <c r="AJ20" s="43">
        <v>0.0</v>
      </c>
      <c r="AK20" s="43">
        <v>10000.0</v>
      </c>
      <c r="AL20" s="43">
        <v>0.0</v>
      </c>
      <c r="AM20" s="43">
        <v>14900.0</v>
      </c>
      <c r="AN20" s="43">
        <v>0.0</v>
      </c>
      <c r="AO20" s="43">
        <v>0.4070917076146732</v>
      </c>
      <c r="AP20" s="43">
        <v>0.0</v>
      </c>
      <c r="AQ20" s="43">
        <v>1.0</v>
      </c>
      <c r="AR20" s="43">
        <v>681.0</v>
      </c>
      <c r="AS20" s="43">
        <v>8.0</v>
      </c>
    </row>
    <row r="21" ht="15.75" customHeight="1">
      <c r="A21" s="47">
        <v>102.0</v>
      </c>
      <c r="B21" s="48" t="str">
        <f t="array" ref="B21">XLOOKUP(A21,Industry_index!$A:$A,Industry_index!$B:$B)</f>
        <v>Transportation &amp; Public Utilities</v>
      </c>
      <c r="C21" s="43">
        <v>604.0</v>
      </c>
      <c r="D21" s="43">
        <v>1.48</v>
      </c>
      <c r="E21" s="43">
        <v>1.0</v>
      </c>
      <c r="F21" s="43">
        <v>0.0</v>
      </c>
      <c r="G21" s="43">
        <v>5662.0</v>
      </c>
      <c r="H21" s="43">
        <v>4000.0</v>
      </c>
      <c r="I21" s="43">
        <v>3702.0</v>
      </c>
      <c r="J21" s="43">
        <v>5960.0</v>
      </c>
      <c r="K21" s="43">
        <v>17226.69</v>
      </c>
      <c r="L21" s="43">
        <v>1542.0</v>
      </c>
      <c r="M21" s="43">
        <v>2.0</v>
      </c>
      <c r="N21" s="43">
        <v>0.5</v>
      </c>
      <c r="O21" s="43">
        <v>2.0</v>
      </c>
      <c r="P21" s="43">
        <v>4.0</v>
      </c>
      <c r="Q21" s="43">
        <v>20631.59</v>
      </c>
      <c r="R21" s="43">
        <v>8190.2</v>
      </c>
      <c r="S21" s="43">
        <v>4.0</v>
      </c>
      <c r="T21" s="43">
        <v>1.0</v>
      </c>
      <c r="U21" s="43">
        <v>-60.302623</v>
      </c>
      <c r="V21" s="43">
        <v>0.089555860489212</v>
      </c>
      <c r="W21" s="43">
        <v>1.0</v>
      </c>
      <c r="X21" s="43">
        <v>0.0</v>
      </c>
      <c r="Y21" s="43">
        <v>1.0</v>
      </c>
      <c r="Z21" s="43">
        <v>0.0</v>
      </c>
      <c r="AA21" s="43">
        <v>0.0</v>
      </c>
      <c r="AB21" s="43">
        <v>1.0</v>
      </c>
      <c r="AC21" s="43">
        <v>1.48</v>
      </c>
      <c r="AD21" s="43">
        <v>1.0</v>
      </c>
      <c r="AE21" s="43">
        <v>0.0</v>
      </c>
      <c r="AF21" s="43">
        <v>1.0</v>
      </c>
      <c r="AG21" s="43">
        <v>1542.0</v>
      </c>
      <c r="AH21" s="43">
        <v>0.0</v>
      </c>
      <c r="AI21" s="43">
        <v>0.0</v>
      </c>
      <c r="AJ21" s="43">
        <v>5662.0</v>
      </c>
      <c r="AK21" s="43">
        <v>4000.0</v>
      </c>
      <c r="AL21" s="43">
        <v>3702.0</v>
      </c>
      <c r="AM21" s="43">
        <v>5960.0</v>
      </c>
      <c r="AN21" s="43">
        <v>1.0</v>
      </c>
      <c r="AO21" s="43">
        <v>0.2903271718451818</v>
      </c>
      <c r="AP21" s="43">
        <v>0.0</v>
      </c>
      <c r="AQ21" s="43">
        <v>0.0</v>
      </c>
      <c r="AR21" s="43">
        <v>269.0</v>
      </c>
      <c r="AS21" s="43">
        <v>4.0</v>
      </c>
    </row>
    <row r="22" ht="15.75" customHeight="1">
      <c r="A22" s="47">
        <v>105.0</v>
      </c>
      <c r="B22" s="48" t="str">
        <f t="array" ref="B22">XLOOKUP(A22,Industry_index!$A:$A,Industry_index!$B:$B)</f>
        <v>Retail</v>
      </c>
      <c r="C22" s="43">
        <v>460.0</v>
      </c>
      <c r="D22" s="43">
        <v>2.9</v>
      </c>
      <c r="E22" s="43">
        <v>1.0</v>
      </c>
      <c r="F22" s="43">
        <v>0.0</v>
      </c>
      <c r="G22" s="43">
        <v>4421.96</v>
      </c>
      <c r="H22" s="43">
        <v>3500.0</v>
      </c>
      <c r="I22" s="43">
        <v>3021.96</v>
      </c>
      <c r="J22" s="43">
        <v>4900.0</v>
      </c>
      <c r="K22" s="43">
        <v>6724.266666</v>
      </c>
      <c r="L22" s="43">
        <v>1947.963333</v>
      </c>
      <c r="M22" s="43">
        <v>0.0</v>
      </c>
      <c r="N22" s="43">
        <v>1.0</v>
      </c>
      <c r="O22" s="43">
        <v>0.0</v>
      </c>
      <c r="P22" s="43">
        <v>0.0</v>
      </c>
      <c r="Q22" s="43">
        <v>4451.604</v>
      </c>
      <c r="R22" s="43">
        <v>6911.46</v>
      </c>
      <c r="S22" s="43">
        <v>0.0</v>
      </c>
      <c r="T22" s="43">
        <v>0.0</v>
      </c>
      <c r="U22" s="43">
        <v>55.257835</v>
      </c>
      <c r="V22" s="43">
        <v>0.427276763064434</v>
      </c>
      <c r="W22" s="43">
        <v>0.0</v>
      </c>
      <c r="X22" s="43">
        <v>1.0</v>
      </c>
      <c r="Y22" s="43">
        <v>0.0</v>
      </c>
      <c r="Z22" s="43">
        <v>0.0</v>
      </c>
      <c r="AA22" s="43">
        <v>1.0</v>
      </c>
      <c r="AB22" s="43">
        <v>1.0</v>
      </c>
      <c r="AC22" s="43">
        <v>2.9</v>
      </c>
      <c r="AD22" s="43">
        <v>1.0</v>
      </c>
      <c r="AE22" s="43">
        <v>1.0</v>
      </c>
      <c r="AF22" s="43">
        <v>0.0</v>
      </c>
      <c r="AG22" s="43">
        <v>1947.963333</v>
      </c>
      <c r="AH22" s="43">
        <v>1.0</v>
      </c>
      <c r="AI22" s="43">
        <v>0.0</v>
      </c>
      <c r="AJ22" s="43">
        <v>4421.96</v>
      </c>
      <c r="AK22" s="43">
        <v>3500.0</v>
      </c>
      <c r="AL22" s="43">
        <v>3021.96</v>
      </c>
      <c r="AM22" s="43">
        <v>4900.0</v>
      </c>
      <c r="AN22" s="43">
        <v>1.0</v>
      </c>
      <c r="AO22" s="43">
        <v>0.3456709610177829</v>
      </c>
      <c r="AP22" s="43">
        <v>0.0</v>
      </c>
      <c r="AQ22" s="43">
        <v>0.0</v>
      </c>
      <c r="AR22" s="43">
        <v>440.0</v>
      </c>
      <c r="AS22" s="43">
        <v>6.0</v>
      </c>
    </row>
    <row r="23" ht="15.75" customHeight="1">
      <c r="A23" s="47">
        <v>111.0</v>
      </c>
      <c r="B23" s="48" t="str">
        <f t="array" ref="B23">XLOOKUP(A23,Industry_index!$A:$A,Industry_index!$B:$B)</f>
        <v>Services</v>
      </c>
      <c r="C23" s="43">
        <v>582.0</v>
      </c>
      <c r="D23" s="43">
        <v>7.6</v>
      </c>
      <c r="E23" s="43">
        <v>1.0</v>
      </c>
      <c r="F23" s="43">
        <v>4.0</v>
      </c>
      <c r="G23" s="43">
        <v>0.0</v>
      </c>
      <c r="H23" s="43">
        <v>5000.0</v>
      </c>
      <c r="I23" s="43">
        <v>0.0</v>
      </c>
      <c r="J23" s="43">
        <v>7450.0</v>
      </c>
      <c r="K23" s="43">
        <v>40199.763333</v>
      </c>
      <c r="L23" s="43">
        <v>7997.563333</v>
      </c>
      <c r="M23" s="43">
        <v>0.0</v>
      </c>
      <c r="N23" s="43">
        <v>7.333333</v>
      </c>
      <c r="O23" s="43">
        <v>0.0</v>
      </c>
      <c r="P23" s="43">
        <v>0.0</v>
      </c>
      <c r="Q23" s="43">
        <v>58711.284444</v>
      </c>
      <c r="R23" s="43">
        <v>48871.74</v>
      </c>
      <c r="T23" s="43">
        <v>1.0</v>
      </c>
      <c r="U23" s="43">
        <v>-16.759197</v>
      </c>
      <c r="V23" s="43">
        <v>0.227858711775924</v>
      </c>
      <c r="W23" s="43">
        <v>1.0</v>
      </c>
      <c r="X23" s="43">
        <v>1.0</v>
      </c>
      <c r="Y23" s="43">
        <v>0.0</v>
      </c>
      <c r="Z23" s="43">
        <v>1.0</v>
      </c>
      <c r="AA23" s="43">
        <v>0.0</v>
      </c>
      <c r="AB23" s="43">
        <v>1.0</v>
      </c>
      <c r="AC23" s="43">
        <v>7.6</v>
      </c>
      <c r="AD23" s="43">
        <v>1.0</v>
      </c>
      <c r="AE23" s="43">
        <v>1.0</v>
      </c>
      <c r="AF23" s="43">
        <v>0.0</v>
      </c>
      <c r="AG23" s="43">
        <v>7997.563333</v>
      </c>
      <c r="AH23" s="43">
        <v>0.0</v>
      </c>
      <c r="AI23" s="43">
        <v>1.0</v>
      </c>
      <c r="AJ23" s="43">
        <v>0.0</v>
      </c>
      <c r="AK23" s="43">
        <v>5000.0</v>
      </c>
      <c r="AL23" s="43">
        <v>0.0</v>
      </c>
      <c r="AM23" s="43">
        <v>7450.0</v>
      </c>
      <c r="AN23" s="43">
        <v>0.0</v>
      </c>
      <c r="AO23" s="43">
        <v>0.2911413845909618</v>
      </c>
      <c r="AP23" s="43">
        <v>0.0</v>
      </c>
      <c r="AQ23" s="43">
        <v>1.0</v>
      </c>
      <c r="AR23" s="43">
        <v>274.0</v>
      </c>
      <c r="AS23" s="43">
        <v>4.0</v>
      </c>
    </row>
    <row r="24" ht="15.75" customHeight="1">
      <c r="A24" s="47">
        <v>113.0</v>
      </c>
      <c r="B24" s="48" t="str">
        <f t="array" ref="B24">XLOOKUP(A24,Industry_index!$A:$A,Industry_index!$B:$B)</f>
        <v>Services</v>
      </c>
      <c r="C24" s="43">
        <v>633.0</v>
      </c>
      <c r="D24" s="43">
        <v>4.3</v>
      </c>
      <c r="E24" s="43">
        <v>2.0</v>
      </c>
      <c r="F24" s="43">
        <v>4.0</v>
      </c>
      <c r="G24" s="43">
        <v>0.0</v>
      </c>
      <c r="H24" s="43">
        <v>2000.0</v>
      </c>
      <c r="I24" s="43">
        <v>0.0</v>
      </c>
      <c r="J24" s="43">
        <v>2980.0</v>
      </c>
      <c r="K24" s="43">
        <v>9437.123333</v>
      </c>
      <c r="L24" s="43">
        <v>6645.096666</v>
      </c>
      <c r="M24" s="43">
        <v>0.0</v>
      </c>
      <c r="N24" s="43">
        <v>0.0</v>
      </c>
      <c r="O24" s="43">
        <v>0.0</v>
      </c>
      <c r="P24" s="43">
        <v>0.0</v>
      </c>
      <c r="Q24" s="43">
        <v>12831.4325</v>
      </c>
      <c r="R24" s="43">
        <v>4981.03</v>
      </c>
      <c r="T24" s="43">
        <v>0.0</v>
      </c>
      <c r="U24" s="43">
        <v>-61.181009</v>
      </c>
      <c r="V24" s="43">
        <v>0.749072063657646</v>
      </c>
      <c r="W24" s="43">
        <v>0.0</v>
      </c>
      <c r="X24" s="43">
        <v>1.0</v>
      </c>
      <c r="Y24" s="43">
        <v>0.0</v>
      </c>
      <c r="Z24" s="43">
        <v>0.0</v>
      </c>
      <c r="AA24" s="43">
        <v>0.0</v>
      </c>
      <c r="AB24" s="43">
        <v>1.0</v>
      </c>
      <c r="AC24" s="43">
        <v>4.3</v>
      </c>
      <c r="AD24" s="43">
        <v>2.0</v>
      </c>
      <c r="AE24" s="43">
        <v>1.0</v>
      </c>
      <c r="AF24" s="43">
        <v>0.0</v>
      </c>
      <c r="AG24" s="43">
        <v>6645.096666</v>
      </c>
      <c r="AH24" s="43">
        <v>0.0</v>
      </c>
      <c r="AI24" s="43">
        <v>0.0</v>
      </c>
      <c r="AJ24" s="43">
        <v>0.0</v>
      </c>
      <c r="AK24" s="43">
        <v>2000.0</v>
      </c>
      <c r="AL24" s="43">
        <v>0.0</v>
      </c>
      <c r="AM24" s="43">
        <v>2980.0</v>
      </c>
      <c r="AN24" s="43">
        <v>0.0</v>
      </c>
      <c r="AO24" s="43">
        <v>0.2111170258701802</v>
      </c>
      <c r="AP24" s="43">
        <v>0.0</v>
      </c>
      <c r="AQ24" s="43">
        <v>1.0</v>
      </c>
      <c r="AR24" s="43">
        <v>57.0</v>
      </c>
      <c r="AS24" s="43">
        <v>1.0</v>
      </c>
    </row>
    <row r="25" ht="15.75" customHeight="1">
      <c r="A25" s="47">
        <v>115.0</v>
      </c>
      <c r="B25" s="48" t="str">
        <f t="array" ref="B25">XLOOKUP(A25,Industry_index!$A:$A,Industry_index!$B:$B)</f>
        <v>Retail</v>
      </c>
      <c r="C25" s="43">
        <v>606.0</v>
      </c>
      <c r="D25" s="43">
        <v>14.85</v>
      </c>
      <c r="E25" s="43">
        <v>4.0</v>
      </c>
      <c r="F25" s="43">
        <v>45.0</v>
      </c>
      <c r="G25" s="43">
        <v>0.0</v>
      </c>
      <c r="H25" s="43">
        <v>8000.0</v>
      </c>
      <c r="I25" s="43">
        <v>0.0</v>
      </c>
      <c r="J25" s="43">
        <v>11920.0</v>
      </c>
      <c r="K25" s="43">
        <v>63624.643333</v>
      </c>
      <c r="L25" s="43">
        <v>3271.866666</v>
      </c>
      <c r="M25" s="43">
        <v>0.333333</v>
      </c>
      <c r="N25" s="43">
        <v>1.0</v>
      </c>
      <c r="O25" s="43">
        <v>0.333333</v>
      </c>
      <c r="P25" s="43">
        <v>1.0</v>
      </c>
      <c r="Q25" s="43">
        <v>45343.537777</v>
      </c>
      <c r="R25" s="43">
        <v>73499.88</v>
      </c>
      <c r="S25" s="43">
        <v>1.0</v>
      </c>
      <c r="T25" s="43">
        <v>1.0</v>
      </c>
      <c r="U25" s="43">
        <v>62.095595</v>
      </c>
      <c r="V25" s="43">
        <v>0.07822230424368</v>
      </c>
      <c r="W25" s="43">
        <v>1.0</v>
      </c>
      <c r="X25" s="43">
        <v>1.0</v>
      </c>
      <c r="Y25" s="43">
        <v>0.0</v>
      </c>
      <c r="Z25" s="43">
        <v>0.0</v>
      </c>
      <c r="AA25" s="43">
        <v>1.0</v>
      </c>
      <c r="AB25" s="43">
        <v>1.0</v>
      </c>
      <c r="AC25" s="43">
        <v>14.85</v>
      </c>
      <c r="AD25" s="43">
        <v>4.0</v>
      </c>
      <c r="AE25" s="43">
        <v>1.0</v>
      </c>
      <c r="AF25" s="43">
        <v>0.0</v>
      </c>
      <c r="AG25" s="43">
        <v>3271.866666</v>
      </c>
      <c r="AH25" s="43">
        <v>1.0</v>
      </c>
      <c r="AI25" s="43">
        <v>0.0</v>
      </c>
      <c r="AJ25" s="43">
        <v>0.0</v>
      </c>
      <c r="AK25" s="43">
        <v>8000.0</v>
      </c>
      <c r="AL25" s="43">
        <v>0.0</v>
      </c>
      <c r="AM25" s="43">
        <v>11920.0</v>
      </c>
      <c r="AN25" s="43">
        <v>0.0</v>
      </c>
      <c r="AO25" s="43">
        <v>0.3194703146566266</v>
      </c>
      <c r="AP25" s="43">
        <v>0.0</v>
      </c>
      <c r="AQ25" s="43">
        <v>1.0</v>
      </c>
      <c r="AR25" s="43">
        <v>357.0</v>
      </c>
      <c r="AS25" s="43">
        <v>5.0</v>
      </c>
    </row>
    <row r="26" ht="15.75" customHeight="1">
      <c r="A26" s="47">
        <v>117.0</v>
      </c>
      <c r="B26" s="48" t="str">
        <f t="array" ref="B26">XLOOKUP(A26,Industry_index!$A:$A,Industry_index!$B:$B)</f>
        <v>Construction</v>
      </c>
      <c r="C26" s="43">
        <v>630.0</v>
      </c>
      <c r="D26" s="43">
        <v>0.99</v>
      </c>
      <c r="E26" s="43">
        <v>1.0</v>
      </c>
      <c r="F26" s="43">
        <v>24.0</v>
      </c>
      <c r="G26" s="43">
        <v>0.0</v>
      </c>
      <c r="H26" s="43">
        <v>4000.0</v>
      </c>
      <c r="I26" s="43">
        <v>0.0</v>
      </c>
      <c r="J26" s="43">
        <v>5960.0</v>
      </c>
      <c r="K26" s="43">
        <v>41857.76</v>
      </c>
      <c r="L26" s="43">
        <v>10096.3</v>
      </c>
      <c r="M26" s="43">
        <v>0.0</v>
      </c>
      <c r="N26" s="43">
        <v>0.0</v>
      </c>
      <c r="O26" s="43">
        <v>0.666666</v>
      </c>
      <c r="P26" s="43">
        <v>2.0</v>
      </c>
      <c r="Q26" s="43">
        <v>63910.39</v>
      </c>
      <c r="R26" s="43">
        <v>35630.56</v>
      </c>
      <c r="T26" s="43">
        <v>0.0</v>
      </c>
      <c r="U26" s="43">
        <v>-44.24919</v>
      </c>
      <c r="V26" s="43">
        <v>1.18497735467301</v>
      </c>
      <c r="W26" s="43">
        <v>0.0</v>
      </c>
      <c r="X26" s="43">
        <v>0.0</v>
      </c>
      <c r="Y26" s="43">
        <v>1.0</v>
      </c>
      <c r="Z26" s="43">
        <v>0.0</v>
      </c>
      <c r="AA26" s="43">
        <v>0.0</v>
      </c>
      <c r="AB26" s="43">
        <v>1.0</v>
      </c>
      <c r="AC26" s="43">
        <v>0.99</v>
      </c>
      <c r="AD26" s="43">
        <v>1.0</v>
      </c>
      <c r="AE26" s="43">
        <v>0.0</v>
      </c>
      <c r="AF26" s="43">
        <v>1.0</v>
      </c>
      <c r="AG26" s="43">
        <v>10096.3</v>
      </c>
      <c r="AH26" s="43">
        <v>0.0</v>
      </c>
      <c r="AI26" s="43">
        <v>0.0</v>
      </c>
      <c r="AJ26" s="43">
        <v>0.0</v>
      </c>
      <c r="AK26" s="43">
        <v>4000.0</v>
      </c>
      <c r="AL26" s="43">
        <v>0.0</v>
      </c>
      <c r="AM26" s="43">
        <v>5960.0</v>
      </c>
      <c r="AN26" s="43">
        <v>0.0</v>
      </c>
      <c r="AO26" s="43">
        <v>0.254966509647253</v>
      </c>
      <c r="AP26" s="43">
        <v>0.0</v>
      </c>
      <c r="AQ26" s="43">
        <v>1.0</v>
      </c>
      <c r="AR26" s="43">
        <v>181.0</v>
      </c>
      <c r="AS26" s="43">
        <v>3.0</v>
      </c>
    </row>
    <row r="27" ht="15.75" customHeight="1">
      <c r="A27" s="47">
        <v>124.0</v>
      </c>
      <c r="B27" s="48" t="str">
        <f t="array" ref="B27">XLOOKUP(A27,Industry_index!$A:$A,Industry_index!$B:$B)</f>
        <v>Construction</v>
      </c>
      <c r="C27" s="43">
        <v>628.0</v>
      </c>
      <c r="D27" s="43">
        <v>2.68</v>
      </c>
      <c r="E27" s="43">
        <v>4.0</v>
      </c>
      <c r="F27" s="43">
        <v>4.0</v>
      </c>
      <c r="G27" s="43">
        <v>0.0</v>
      </c>
      <c r="H27" s="43">
        <v>30000.0</v>
      </c>
      <c r="I27" s="43">
        <v>0.0</v>
      </c>
      <c r="J27" s="43">
        <v>44700.0</v>
      </c>
      <c r="K27" s="43">
        <v>59241.17</v>
      </c>
      <c r="L27" s="43">
        <v>12603.413333</v>
      </c>
      <c r="M27" s="43">
        <v>0.0</v>
      </c>
      <c r="N27" s="43">
        <v>4.0</v>
      </c>
      <c r="O27" s="43">
        <v>0.0</v>
      </c>
      <c r="P27" s="43">
        <v>0.0</v>
      </c>
      <c r="Q27" s="43">
        <v>425586.201666</v>
      </c>
      <c r="R27" s="43">
        <v>60593.664</v>
      </c>
      <c r="S27" s="43">
        <v>0.0</v>
      </c>
      <c r="T27" s="43">
        <v>0.0</v>
      </c>
      <c r="U27" s="43">
        <v>-9.701639</v>
      </c>
      <c r="V27" s="43">
        <v>0.032520191813587</v>
      </c>
      <c r="W27" s="43">
        <v>0.0</v>
      </c>
      <c r="X27" s="43">
        <v>0.0</v>
      </c>
      <c r="Y27" s="43">
        <v>1.0</v>
      </c>
      <c r="Z27" s="43">
        <v>1.0</v>
      </c>
      <c r="AA27" s="43">
        <v>0.0</v>
      </c>
      <c r="AB27" s="43">
        <v>1.0</v>
      </c>
      <c r="AC27" s="43">
        <v>2.68</v>
      </c>
      <c r="AD27" s="43">
        <v>4.0</v>
      </c>
      <c r="AE27" s="43">
        <v>0.0</v>
      </c>
      <c r="AF27" s="43">
        <v>1.0</v>
      </c>
      <c r="AG27" s="43">
        <v>12603.413333</v>
      </c>
      <c r="AH27" s="43">
        <v>0.0</v>
      </c>
      <c r="AI27" s="43">
        <v>1.0</v>
      </c>
      <c r="AJ27" s="43">
        <v>0.0</v>
      </c>
      <c r="AK27" s="43">
        <v>30000.0</v>
      </c>
      <c r="AL27" s="43">
        <v>0.0</v>
      </c>
      <c r="AM27" s="43">
        <v>44700.0</v>
      </c>
      <c r="AN27" s="43">
        <v>0.0</v>
      </c>
      <c r="AO27" s="43">
        <v>0.4116558337083014</v>
      </c>
      <c r="AP27" s="43">
        <v>0.0</v>
      </c>
      <c r="AQ27" s="43">
        <v>1.0</v>
      </c>
      <c r="AR27" s="43">
        <v>696.0</v>
      </c>
      <c r="AS27" s="43">
        <v>8.0</v>
      </c>
    </row>
    <row r="28" ht="15.75" customHeight="1">
      <c r="A28" s="47">
        <v>128.0</v>
      </c>
      <c r="B28" s="48" t="str">
        <f t="array" ref="B28">XLOOKUP(A28,Industry_index!$A:$A,Industry_index!$B:$B)</f>
        <v>Services</v>
      </c>
      <c r="C28" s="43">
        <v>621.0</v>
      </c>
      <c r="D28" s="43">
        <v>1.13</v>
      </c>
      <c r="E28" s="43">
        <v>1.0</v>
      </c>
      <c r="F28" s="43">
        <v>4.0</v>
      </c>
      <c r="G28" s="43">
        <v>0.0</v>
      </c>
      <c r="H28" s="43">
        <v>8000.0</v>
      </c>
      <c r="I28" s="43">
        <v>0.0</v>
      </c>
      <c r="J28" s="43">
        <v>11920.0</v>
      </c>
      <c r="K28" s="43">
        <v>30994.01</v>
      </c>
      <c r="L28" s="43">
        <v>1591.503333</v>
      </c>
      <c r="M28" s="43">
        <v>0.0</v>
      </c>
      <c r="N28" s="43">
        <v>3.0</v>
      </c>
      <c r="O28" s="43">
        <v>0.0</v>
      </c>
      <c r="P28" s="43">
        <v>0.0</v>
      </c>
      <c r="Q28" s="43">
        <v>28975.583333</v>
      </c>
      <c r="R28" s="43">
        <v>31782.49</v>
      </c>
      <c r="S28" s="43">
        <v>0.0</v>
      </c>
      <c r="T28" s="43">
        <v>2.0</v>
      </c>
      <c r="U28" s="43">
        <v>9.687156</v>
      </c>
      <c r="V28" s="43">
        <v>0.049899738217513</v>
      </c>
      <c r="W28" s="43">
        <v>0.0</v>
      </c>
      <c r="X28" s="43">
        <v>1.0</v>
      </c>
      <c r="Y28" s="43">
        <v>0.0</v>
      </c>
      <c r="Z28" s="43">
        <v>1.0</v>
      </c>
      <c r="AA28" s="43">
        <v>0.0</v>
      </c>
      <c r="AB28" s="43">
        <v>1.0</v>
      </c>
      <c r="AC28" s="43">
        <v>1.13</v>
      </c>
      <c r="AD28" s="43">
        <v>1.0</v>
      </c>
      <c r="AE28" s="43">
        <v>1.0</v>
      </c>
      <c r="AF28" s="43">
        <v>0.0</v>
      </c>
      <c r="AG28" s="43">
        <v>1591.503333</v>
      </c>
      <c r="AH28" s="43">
        <v>0.0</v>
      </c>
      <c r="AI28" s="43">
        <v>1.0</v>
      </c>
      <c r="AJ28" s="43">
        <v>0.0</v>
      </c>
      <c r="AK28" s="43">
        <v>8000.0</v>
      </c>
      <c r="AL28" s="43">
        <v>0.0</v>
      </c>
      <c r="AM28" s="43">
        <v>11920.0</v>
      </c>
      <c r="AN28" s="43">
        <v>0.0</v>
      </c>
      <c r="AO28" s="43">
        <v>0.3570165928039722</v>
      </c>
      <c r="AP28" s="43">
        <v>0.0</v>
      </c>
      <c r="AQ28" s="43">
        <v>1.0</v>
      </c>
      <c r="AR28" s="43">
        <v>490.0</v>
      </c>
      <c r="AS28" s="43">
        <v>6.0</v>
      </c>
    </row>
    <row r="29" ht="15.75" customHeight="1">
      <c r="A29" s="47">
        <v>130.0</v>
      </c>
      <c r="B29" s="48" t="str">
        <f t="array" ref="B29">XLOOKUP(A29,Industry_index!$A:$A,Industry_index!$B:$B)</f>
        <v>Services</v>
      </c>
      <c r="C29" s="43">
        <v>540.0</v>
      </c>
      <c r="D29" s="43">
        <v>4.67</v>
      </c>
      <c r="E29" s="43">
        <v>2.0</v>
      </c>
      <c r="F29" s="43">
        <v>4.0</v>
      </c>
      <c r="G29" s="43">
        <v>0.0</v>
      </c>
      <c r="H29" s="43">
        <v>3000.0</v>
      </c>
      <c r="I29" s="43">
        <v>0.0</v>
      </c>
      <c r="J29" s="43">
        <v>4440.0</v>
      </c>
      <c r="K29" s="43">
        <v>23330.7</v>
      </c>
      <c r="L29" s="43">
        <v>624.593333</v>
      </c>
      <c r="M29" s="43">
        <v>1.333333</v>
      </c>
      <c r="N29" s="43">
        <v>11.333333</v>
      </c>
      <c r="O29" s="43">
        <v>2.0</v>
      </c>
      <c r="P29" s="43">
        <v>6.0</v>
      </c>
      <c r="Q29" s="43">
        <v>22662.6</v>
      </c>
      <c r="R29" s="43">
        <v>21249.96</v>
      </c>
      <c r="S29" s="43">
        <v>4.0</v>
      </c>
      <c r="T29" s="43">
        <v>12.0</v>
      </c>
      <c r="U29" s="43">
        <v>-6.233353</v>
      </c>
      <c r="V29" s="43">
        <v>0.004453582237737</v>
      </c>
      <c r="W29" s="43">
        <v>0.0</v>
      </c>
      <c r="X29" s="43">
        <v>1.0</v>
      </c>
      <c r="Y29" s="43">
        <v>0.0</v>
      </c>
      <c r="Z29" s="43">
        <v>1.0</v>
      </c>
      <c r="AA29" s="43">
        <v>0.0</v>
      </c>
      <c r="AB29" s="43">
        <v>1.0</v>
      </c>
      <c r="AC29" s="43">
        <v>4.67</v>
      </c>
      <c r="AD29" s="43">
        <v>2.0</v>
      </c>
      <c r="AE29" s="43">
        <v>1.0</v>
      </c>
      <c r="AF29" s="43">
        <v>0.0</v>
      </c>
      <c r="AG29" s="43">
        <v>624.593333</v>
      </c>
      <c r="AH29" s="43">
        <v>0.0</v>
      </c>
      <c r="AI29" s="43">
        <v>1.0</v>
      </c>
      <c r="AJ29" s="43">
        <v>0.0</v>
      </c>
      <c r="AK29" s="43">
        <v>3000.0</v>
      </c>
      <c r="AL29" s="43">
        <v>0.0</v>
      </c>
      <c r="AM29" s="43">
        <v>4440.0</v>
      </c>
      <c r="AN29" s="43">
        <v>0.0</v>
      </c>
      <c r="AO29" s="43">
        <v>0.3576795644946752</v>
      </c>
      <c r="AP29" s="43">
        <v>0.0</v>
      </c>
      <c r="AQ29" s="43">
        <v>1.0</v>
      </c>
      <c r="AR29" s="43">
        <v>494.0</v>
      </c>
      <c r="AS29" s="43">
        <v>6.0</v>
      </c>
    </row>
    <row r="30" ht="15.75" customHeight="1">
      <c r="A30" s="47">
        <v>135.0</v>
      </c>
      <c r="B30" s="48" t="str">
        <f t="array" ref="B30">XLOOKUP(A30,Industry_index!$A:$A,Industry_index!$B:$B)</f>
        <v>Transportation &amp; Public Utilities</v>
      </c>
      <c r="C30" s="43">
        <v>599.0</v>
      </c>
      <c r="D30" s="43">
        <v>3.22</v>
      </c>
      <c r="E30" s="43">
        <v>1.0</v>
      </c>
      <c r="F30" s="43">
        <v>0.0</v>
      </c>
      <c r="G30" s="43">
        <v>34470.82</v>
      </c>
      <c r="H30" s="43">
        <v>38000.0</v>
      </c>
      <c r="I30" s="43">
        <v>15850.82</v>
      </c>
      <c r="J30" s="43">
        <v>56620.0</v>
      </c>
      <c r="K30" s="43">
        <v>42526.18</v>
      </c>
      <c r="L30" s="43">
        <v>7357.77</v>
      </c>
      <c r="M30" s="43">
        <v>0.0</v>
      </c>
      <c r="N30" s="43">
        <v>0.0</v>
      </c>
      <c r="O30" s="43">
        <v>0.0</v>
      </c>
      <c r="P30" s="43">
        <v>0.0</v>
      </c>
      <c r="Q30" s="43">
        <v>42472.035</v>
      </c>
      <c r="R30" s="43">
        <v>42634.47</v>
      </c>
      <c r="T30" s="43">
        <v>0.0</v>
      </c>
      <c r="U30" s="43">
        <v>0.382463</v>
      </c>
      <c r="V30" s="43">
        <v>0.173017421268498</v>
      </c>
      <c r="W30" s="43">
        <v>1.0</v>
      </c>
      <c r="X30" s="43">
        <v>0.0</v>
      </c>
      <c r="Y30" s="43">
        <v>1.0</v>
      </c>
      <c r="Z30" s="43">
        <v>1.0</v>
      </c>
      <c r="AA30" s="43">
        <v>0.0</v>
      </c>
      <c r="AB30" s="43">
        <v>1.0</v>
      </c>
      <c r="AC30" s="43">
        <v>3.22</v>
      </c>
      <c r="AD30" s="43">
        <v>1.0</v>
      </c>
      <c r="AE30" s="43">
        <v>0.0</v>
      </c>
      <c r="AF30" s="43">
        <v>1.0</v>
      </c>
      <c r="AG30" s="43">
        <v>7357.77</v>
      </c>
      <c r="AH30" s="43">
        <v>0.0</v>
      </c>
      <c r="AI30" s="43">
        <v>1.0</v>
      </c>
      <c r="AJ30" s="43">
        <v>34470.82</v>
      </c>
      <c r="AK30" s="43">
        <v>38000.0</v>
      </c>
      <c r="AL30" s="43">
        <v>15850.82</v>
      </c>
      <c r="AM30" s="43">
        <v>56620.0</v>
      </c>
      <c r="AN30" s="43">
        <v>1.0</v>
      </c>
      <c r="AO30" s="43">
        <v>0.3873889879239515</v>
      </c>
      <c r="AP30" s="43">
        <v>0.0</v>
      </c>
      <c r="AQ30" s="43">
        <v>0.0</v>
      </c>
      <c r="AR30" s="43">
        <v>629.0</v>
      </c>
      <c r="AS30" s="43">
        <v>8.0</v>
      </c>
    </row>
    <row r="31" ht="15.75" customHeight="1">
      <c r="A31" s="47">
        <v>138.0</v>
      </c>
      <c r="B31" s="48" t="str">
        <f t="array" ref="B31">XLOOKUP(A31,Industry_index!$A:$A,Industry_index!$B:$B)</f>
        <v>Services</v>
      </c>
      <c r="C31" s="43">
        <v>612.0</v>
      </c>
      <c r="D31" s="43">
        <v>10.6</v>
      </c>
      <c r="E31" s="43">
        <v>3.0</v>
      </c>
      <c r="F31" s="43">
        <v>4.0</v>
      </c>
      <c r="G31" s="43">
        <v>0.0</v>
      </c>
      <c r="H31" s="43">
        <v>5000.0</v>
      </c>
      <c r="I31" s="43">
        <v>0.0</v>
      </c>
      <c r="J31" s="43">
        <v>7450.0</v>
      </c>
      <c r="K31" s="43">
        <v>14705.916666</v>
      </c>
      <c r="L31" s="43">
        <v>1796.596666</v>
      </c>
      <c r="M31" s="43">
        <v>0.0</v>
      </c>
      <c r="N31" s="43">
        <v>0.333333</v>
      </c>
      <c r="O31" s="43">
        <v>2.666666</v>
      </c>
      <c r="P31" s="43">
        <v>8.0</v>
      </c>
      <c r="Q31" s="43">
        <v>9582.625</v>
      </c>
      <c r="R31" s="43">
        <v>16457.13</v>
      </c>
      <c r="T31" s="43">
        <v>0.0</v>
      </c>
      <c r="U31" s="43">
        <v>71.739319</v>
      </c>
      <c r="V31" s="43">
        <v>0.177282659239888</v>
      </c>
      <c r="W31" s="43">
        <v>1.0</v>
      </c>
      <c r="X31" s="43">
        <v>1.0</v>
      </c>
      <c r="Y31" s="43">
        <v>0.0</v>
      </c>
      <c r="Z31" s="43">
        <v>0.0</v>
      </c>
      <c r="AA31" s="43">
        <v>1.0</v>
      </c>
      <c r="AB31" s="43">
        <v>1.0</v>
      </c>
      <c r="AC31" s="43">
        <v>10.6</v>
      </c>
      <c r="AD31" s="43">
        <v>3.0</v>
      </c>
      <c r="AE31" s="43">
        <v>1.0</v>
      </c>
      <c r="AF31" s="43">
        <v>0.0</v>
      </c>
      <c r="AG31" s="43">
        <v>1796.596666</v>
      </c>
      <c r="AH31" s="43">
        <v>1.0</v>
      </c>
      <c r="AI31" s="43">
        <v>0.0</v>
      </c>
      <c r="AJ31" s="43">
        <v>0.0</v>
      </c>
      <c r="AK31" s="43">
        <v>5000.0</v>
      </c>
      <c r="AL31" s="43">
        <v>0.0</v>
      </c>
      <c r="AM31" s="43">
        <v>7450.0</v>
      </c>
      <c r="AN31" s="43">
        <v>0.0</v>
      </c>
      <c r="AO31" s="43">
        <v>0.3346406779075674</v>
      </c>
      <c r="AP31" s="43">
        <v>0.0</v>
      </c>
      <c r="AQ31" s="43">
        <v>1.0</v>
      </c>
      <c r="AR31" s="43">
        <v>391.0</v>
      </c>
      <c r="AS31" s="43">
        <v>5.0</v>
      </c>
    </row>
    <row r="32" ht="15.75" customHeight="1">
      <c r="A32" s="47">
        <v>144.0</v>
      </c>
      <c r="B32" s="48" t="str">
        <f t="array" ref="B32">XLOOKUP(A32,Industry_index!$A:$A,Industry_index!$B:$B)</f>
        <v>Transportation &amp; Public Utilities</v>
      </c>
      <c r="C32" s="43">
        <v>629.0</v>
      </c>
      <c r="D32" s="43">
        <v>13.29</v>
      </c>
      <c r="E32" s="43">
        <v>4.0</v>
      </c>
      <c r="F32" s="43">
        <v>31.0</v>
      </c>
      <c r="G32" s="43">
        <v>0.0</v>
      </c>
      <c r="H32" s="43">
        <v>5000.0</v>
      </c>
      <c r="I32" s="43">
        <v>0.0</v>
      </c>
      <c r="J32" s="43">
        <v>7450.0</v>
      </c>
      <c r="K32" s="43">
        <v>30224.236666</v>
      </c>
      <c r="L32" s="43">
        <v>6640.0</v>
      </c>
      <c r="M32" s="43">
        <v>2.333333</v>
      </c>
      <c r="N32" s="43">
        <v>0.0</v>
      </c>
      <c r="O32" s="43">
        <v>3.333333</v>
      </c>
      <c r="P32" s="43">
        <v>10.0</v>
      </c>
      <c r="Q32" s="43">
        <v>32046.716</v>
      </c>
      <c r="R32" s="43">
        <v>30902.3</v>
      </c>
      <c r="S32" s="43">
        <v>3.0</v>
      </c>
      <c r="T32" s="43">
        <v>0.0</v>
      </c>
      <c r="U32" s="43">
        <v>-3.571099</v>
      </c>
      <c r="V32" s="43">
        <v>0.219691214733604</v>
      </c>
      <c r="W32" s="43">
        <v>0.0</v>
      </c>
      <c r="X32" s="43">
        <v>0.0</v>
      </c>
      <c r="Y32" s="43">
        <v>1.0</v>
      </c>
      <c r="Z32" s="43">
        <v>1.0</v>
      </c>
      <c r="AA32" s="43">
        <v>0.0</v>
      </c>
      <c r="AB32" s="43">
        <v>1.0</v>
      </c>
      <c r="AC32" s="43">
        <v>13.29</v>
      </c>
      <c r="AD32" s="43">
        <v>4.0</v>
      </c>
      <c r="AE32" s="43">
        <v>0.0</v>
      </c>
      <c r="AF32" s="43">
        <v>1.0</v>
      </c>
      <c r="AG32" s="43">
        <v>6640.0</v>
      </c>
      <c r="AH32" s="43">
        <v>0.0</v>
      </c>
      <c r="AI32" s="43">
        <v>1.0</v>
      </c>
      <c r="AJ32" s="43">
        <v>0.0</v>
      </c>
      <c r="AK32" s="43">
        <v>5000.0</v>
      </c>
      <c r="AL32" s="43">
        <v>0.0</v>
      </c>
      <c r="AM32" s="43">
        <v>7450.0</v>
      </c>
      <c r="AN32" s="43">
        <v>0.0</v>
      </c>
      <c r="AO32" s="43">
        <v>0.3811288192874839</v>
      </c>
      <c r="AP32" s="43">
        <v>0.0</v>
      </c>
      <c r="AQ32" s="43">
        <v>1.0</v>
      </c>
      <c r="AR32" s="43">
        <v>616.0</v>
      </c>
      <c r="AS32" s="43">
        <v>8.0</v>
      </c>
    </row>
    <row r="33" ht="15.75" customHeight="1">
      <c r="A33" s="47">
        <v>150.0</v>
      </c>
      <c r="B33" s="48" t="str">
        <f t="array" ref="B33">XLOOKUP(A33,Industry_index!$A:$A,Industry_index!$B:$B)</f>
        <v>Construction</v>
      </c>
      <c r="C33" s="43">
        <v>590.0</v>
      </c>
      <c r="D33" s="43">
        <v>6.7</v>
      </c>
      <c r="E33" s="43">
        <v>2.0</v>
      </c>
      <c r="F33" s="43">
        <v>4.0</v>
      </c>
      <c r="G33" s="43">
        <v>0.0</v>
      </c>
      <c r="H33" s="43">
        <v>5000.0</v>
      </c>
      <c r="I33" s="43">
        <v>0.0</v>
      </c>
      <c r="J33" s="43">
        <v>7450.0</v>
      </c>
      <c r="K33" s="43">
        <v>6600.0</v>
      </c>
      <c r="L33" s="43">
        <v>-7.803333</v>
      </c>
      <c r="M33" s="43">
        <v>0.0</v>
      </c>
      <c r="N33" s="43">
        <v>5.333333</v>
      </c>
      <c r="O33" s="43">
        <v>0.0</v>
      </c>
      <c r="P33" s="43">
        <v>0.0</v>
      </c>
      <c r="Q33" s="43">
        <v>5400.0</v>
      </c>
      <c r="R33" s="43">
        <v>9000.0</v>
      </c>
      <c r="S33" s="43">
        <v>0.0</v>
      </c>
      <c r="T33" s="43">
        <v>3.0</v>
      </c>
      <c r="U33" s="43">
        <v>66.666666</v>
      </c>
      <c r="V33" s="43">
        <v>-0.001181818181818</v>
      </c>
      <c r="W33" s="43">
        <v>0.0</v>
      </c>
      <c r="X33" s="43">
        <v>0.0</v>
      </c>
      <c r="Y33" s="43">
        <v>1.0</v>
      </c>
      <c r="Z33" s="43">
        <v>0.0</v>
      </c>
      <c r="AA33" s="43">
        <v>1.0</v>
      </c>
      <c r="AB33" s="43">
        <v>1.0</v>
      </c>
      <c r="AC33" s="43">
        <v>6.7</v>
      </c>
      <c r="AD33" s="43">
        <v>2.0</v>
      </c>
      <c r="AE33" s="43">
        <v>0.0</v>
      </c>
      <c r="AF33" s="43">
        <v>1.0</v>
      </c>
      <c r="AG33" s="43">
        <v>-7.803333</v>
      </c>
      <c r="AH33" s="43">
        <v>1.0</v>
      </c>
      <c r="AI33" s="43">
        <v>0.0</v>
      </c>
      <c r="AJ33" s="43">
        <v>0.0</v>
      </c>
      <c r="AK33" s="43">
        <v>5000.0</v>
      </c>
      <c r="AL33" s="43">
        <v>0.0</v>
      </c>
      <c r="AM33" s="43">
        <v>7450.0</v>
      </c>
      <c r="AN33" s="43">
        <v>0.0</v>
      </c>
      <c r="AO33" s="43">
        <v>0.423158736024733</v>
      </c>
      <c r="AP33" s="43">
        <v>0.0</v>
      </c>
      <c r="AQ33" s="43">
        <v>1.0</v>
      </c>
      <c r="AR33" s="43">
        <v>728.0</v>
      </c>
      <c r="AS33" s="43">
        <v>9.0</v>
      </c>
    </row>
    <row r="34" ht="15.75" customHeight="1">
      <c r="A34" s="47">
        <v>152.0</v>
      </c>
      <c r="B34" s="48" t="str">
        <f t="array" ref="B34">XLOOKUP(A34,Industry_index!$A:$A,Industry_index!$B:$B)</f>
        <v>Transportation &amp; Public Utilities</v>
      </c>
      <c r="C34" s="43">
        <v>627.0</v>
      </c>
      <c r="D34" s="43">
        <v>3.22</v>
      </c>
      <c r="E34" s="43">
        <v>2.0</v>
      </c>
      <c r="F34" s="43">
        <v>0.0</v>
      </c>
      <c r="G34" s="43">
        <v>0.0</v>
      </c>
      <c r="H34" s="43">
        <v>7000.0</v>
      </c>
      <c r="I34" s="43">
        <v>0.0</v>
      </c>
      <c r="J34" s="43">
        <v>10430.0</v>
      </c>
      <c r="K34" s="43">
        <v>55935.096666</v>
      </c>
      <c r="L34" s="43">
        <v>13533.863333</v>
      </c>
      <c r="M34" s="43">
        <v>0.0</v>
      </c>
      <c r="N34" s="43">
        <v>0.0</v>
      </c>
      <c r="O34" s="43">
        <v>0.0</v>
      </c>
      <c r="P34" s="43">
        <v>0.0</v>
      </c>
      <c r="Q34" s="43">
        <v>31146.294285</v>
      </c>
      <c r="R34" s="43">
        <v>85266.92</v>
      </c>
      <c r="S34" s="43">
        <v>0.0</v>
      </c>
      <c r="T34" s="43">
        <v>0.0</v>
      </c>
      <c r="U34" s="43">
        <v>173.762661</v>
      </c>
      <c r="V34" s="43">
        <v>0.242066454324655</v>
      </c>
      <c r="W34" s="43">
        <v>1.0</v>
      </c>
      <c r="X34" s="43">
        <v>0.0</v>
      </c>
      <c r="Y34" s="43">
        <v>1.0</v>
      </c>
      <c r="Z34" s="43">
        <v>0.0</v>
      </c>
      <c r="AA34" s="43">
        <v>1.0</v>
      </c>
      <c r="AB34" s="43">
        <v>1.0</v>
      </c>
      <c r="AC34" s="43">
        <v>3.22</v>
      </c>
      <c r="AD34" s="43">
        <v>2.0</v>
      </c>
      <c r="AE34" s="43">
        <v>0.0</v>
      </c>
      <c r="AF34" s="43">
        <v>1.0</v>
      </c>
      <c r="AG34" s="43">
        <v>13533.863333</v>
      </c>
      <c r="AH34" s="43">
        <v>1.0</v>
      </c>
      <c r="AI34" s="43">
        <v>0.0</v>
      </c>
      <c r="AJ34" s="43">
        <v>0.0</v>
      </c>
      <c r="AK34" s="43">
        <v>7000.0</v>
      </c>
      <c r="AL34" s="43">
        <v>0.0</v>
      </c>
      <c r="AM34" s="43">
        <v>10430.0</v>
      </c>
      <c r="AN34" s="43">
        <v>0.0</v>
      </c>
      <c r="AO34" s="43">
        <v>0.3714491073366826</v>
      </c>
      <c r="AP34" s="43">
        <v>0.0</v>
      </c>
      <c r="AQ34" s="43">
        <v>1.0</v>
      </c>
      <c r="AR34" s="43">
        <v>570.0</v>
      </c>
      <c r="AS34" s="43">
        <v>7.0</v>
      </c>
    </row>
    <row r="35" ht="15.75" customHeight="1">
      <c r="A35" s="47">
        <v>155.0</v>
      </c>
      <c r="B35" s="48" t="str">
        <f t="array" ref="B35">XLOOKUP(A35,Industry_index!$A:$A,Industry_index!$B:$B)</f>
        <v>Services</v>
      </c>
      <c r="C35" s="43">
        <v>586.0</v>
      </c>
      <c r="D35" s="43">
        <v>1.91</v>
      </c>
      <c r="E35" s="43">
        <v>1.0</v>
      </c>
      <c r="F35" s="43">
        <v>0.0</v>
      </c>
      <c r="G35" s="43">
        <v>3665.4</v>
      </c>
      <c r="H35" s="43">
        <v>3000.0</v>
      </c>
      <c r="I35" s="43">
        <v>2195.4</v>
      </c>
      <c r="J35" s="43">
        <v>4470.0</v>
      </c>
      <c r="K35" s="43">
        <v>7991.603333</v>
      </c>
      <c r="L35" s="43">
        <v>4660.956666</v>
      </c>
      <c r="M35" s="43">
        <v>0.0</v>
      </c>
      <c r="N35" s="43">
        <v>0.0</v>
      </c>
      <c r="O35" s="43">
        <v>0.0</v>
      </c>
      <c r="P35" s="43">
        <v>0.0</v>
      </c>
      <c r="Q35" s="43">
        <v>8518.195</v>
      </c>
      <c r="R35" s="43">
        <v>6938.42</v>
      </c>
      <c r="S35" s="43">
        <v>0.0</v>
      </c>
      <c r="T35" s="43">
        <v>0.0</v>
      </c>
      <c r="U35" s="43">
        <v>-18.545947</v>
      </c>
      <c r="V35" s="43">
        <v>0.583232394013714</v>
      </c>
      <c r="W35" s="43">
        <v>0.0</v>
      </c>
      <c r="X35" s="43">
        <v>1.0</v>
      </c>
      <c r="Y35" s="43">
        <v>0.0</v>
      </c>
      <c r="Z35" s="43">
        <v>1.0</v>
      </c>
      <c r="AA35" s="43">
        <v>0.0</v>
      </c>
      <c r="AB35" s="43">
        <v>1.0</v>
      </c>
      <c r="AC35" s="43">
        <v>1.91</v>
      </c>
      <c r="AD35" s="43">
        <v>1.0</v>
      </c>
      <c r="AE35" s="43">
        <v>1.0</v>
      </c>
      <c r="AF35" s="43">
        <v>0.0</v>
      </c>
      <c r="AG35" s="43">
        <v>4660.956666</v>
      </c>
      <c r="AH35" s="43">
        <v>0.0</v>
      </c>
      <c r="AI35" s="43">
        <v>1.0</v>
      </c>
      <c r="AJ35" s="43">
        <v>3665.4</v>
      </c>
      <c r="AK35" s="43">
        <v>3000.0</v>
      </c>
      <c r="AL35" s="43">
        <v>2195.4</v>
      </c>
      <c r="AM35" s="43">
        <v>4470.0</v>
      </c>
      <c r="AN35" s="43">
        <v>1.0</v>
      </c>
      <c r="AO35" s="43">
        <v>0.3371880780398682</v>
      </c>
      <c r="AP35" s="43">
        <v>0.0</v>
      </c>
      <c r="AQ35" s="43">
        <v>0.0</v>
      </c>
      <c r="AR35" s="43">
        <v>401.0</v>
      </c>
      <c r="AS35" s="43">
        <v>5.0</v>
      </c>
    </row>
    <row r="36" ht="15.75" customHeight="1">
      <c r="A36" s="47">
        <v>159.0</v>
      </c>
      <c r="B36" s="48" t="str">
        <f t="array" ref="B36">XLOOKUP(A36,Industry_index!$A:$A,Industry_index!$B:$B)</f>
        <v>Services</v>
      </c>
      <c r="C36" s="43">
        <v>487.0</v>
      </c>
      <c r="D36" s="43">
        <v>2.0</v>
      </c>
      <c r="E36" s="43">
        <v>4.0</v>
      </c>
      <c r="F36" s="43">
        <v>4.0</v>
      </c>
      <c r="G36" s="43">
        <v>0.0</v>
      </c>
      <c r="H36" s="43">
        <v>7000.0</v>
      </c>
      <c r="I36" s="43">
        <v>0.0</v>
      </c>
      <c r="J36" s="43">
        <v>10430.0</v>
      </c>
      <c r="K36" s="43">
        <v>122235.63</v>
      </c>
      <c r="L36" s="43">
        <v>10096.3</v>
      </c>
      <c r="M36" s="43">
        <v>0.0</v>
      </c>
      <c r="N36" s="43">
        <v>0.0</v>
      </c>
      <c r="O36" s="43">
        <v>0.0</v>
      </c>
      <c r="P36" s="43">
        <v>0.0</v>
      </c>
      <c r="Q36" s="43">
        <v>72298.8</v>
      </c>
      <c r="R36" s="43">
        <v>60593.664</v>
      </c>
      <c r="S36" s="43">
        <v>0.0</v>
      </c>
      <c r="T36" s="43">
        <v>0.0</v>
      </c>
      <c r="U36" s="43">
        <v>145.016611</v>
      </c>
      <c r="V36" s="43">
        <v>0.198264913852621</v>
      </c>
      <c r="W36" s="43">
        <v>0.0</v>
      </c>
      <c r="X36" s="43">
        <v>1.0</v>
      </c>
      <c r="Y36" s="43">
        <v>0.0</v>
      </c>
      <c r="Z36" s="43">
        <v>0.0</v>
      </c>
      <c r="AA36" s="43">
        <v>1.0</v>
      </c>
      <c r="AB36" s="43">
        <v>1.0</v>
      </c>
      <c r="AC36" s="43">
        <v>2.0</v>
      </c>
      <c r="AD36" s="43">
        <v>4.0</v>
      </c>
      <c r="AE36" s="43">
        <v>1.0</v>
      </c>
      <c r="AF36" s="43">
        <v>0.0</v>
      </c>
      <c r="AG36" s="43">
        <v>10096.3</v>
      </c>
      <c r="AH36" s="43">
        <v>1.0</v>
      </c>
      <c r="AI36" s="43">
        <v>0.0</v>
      </c>
      <c r="AJ36" s="43">
        <v>0.0</v>
      </c>
      <c r="AK36" s="43">
        <v>7000.0</v>
      </c>
      <c r="AL36" s="43">
        <v>0.0</v>
      </c>
      <c r="AM36" s="43">
        <v>10430.0</v>
      </c>
      <c r="AN36" s="43">
        <v>0.0</v>
      </c>
      <c r="AO36" s="43">
        <v>0.3560016208805388</v>
      </c>
      <c r="AP36" s="43">
        <v>0.0</v>
      </c>
      <c r="AQ36" s="43">
        <v>1.0</v>
      </c>
      <c r="AR36" s="43">
        <v>485.0</v>
      </c>
      <c r="AS36" s="43">
        <v>6.0</v>
      </c>
    </row>
    <row r="37" ht="15.75" customHeight="1">
      <c r="A37" s="47">
        <v>162.0</v>
      </c>
      <c r="B37" s="48" t="str">
        <f t="array" ref="B37">XLOOKUP(A37,Industry_index!$A:$A,Industry_index!$B:$B)</f>
        <v>Services</v>
      </c>
      <c r="C37" s="43">
        <v>572.0</v>
      </c>
      <c r="D37" s="43">
        <v>0.75</v>
      </c>
      <c r="E37" s="43">
        <v>1.0</v>
      </c>
      <c r="F37" s="43">
        <v>4.0</v>
      </c>
      <c r="G37" s="43">
        <v>0.0</v>
      </c>
      <c r="H37" s="43">
        <v>5000.0</v>
      </c>
      <c r="I37" s="43">
        <v>0.0</v>
      </c>
      <c r="J37" s="43">
        <v>7450.0</v>
      </c>
      <c r="K37" s="43">
        <v>90909.786666</v>
      </c>
      <c r="L37" s="43">
        <v>-187.68</v>
      </c>
      <c r="M37" s="43">
        <v>0.0</v>
      </c>
      <c r="N37" s="43">
        <v>13.333333</v>
      </c>
      <c r="O37" s="43">
        <v>2.666666</v>
      </c>
      <c r="P37" s="43">
        <v>8.0</v>
      </c>
      <c r="Q37" s="43">
        <v>108483.06</v>
      </c>
      <c r="R37" s="43">
        <v>55763.24</v>
      </c>
      <c r="T37" s="43">
        <v>15.0</v>
      </c>
      <c r="U37" s="43">
        <v>-48.597283</v>
      </c>
      <c r="V37" s="43">
        <v>-0.00206446412427</v>
      </c>
      <c r="W37" s="43">
        <v>0.0</v>
      </c>
      <c r="X37" s="43">
        <v>1.0</v>
      </c>
      <c r="Y37" s="43">
        <v>0.0</v>
      </c>
      <c r="Z37" s="43">
        <v>0.0</v>
      </c>
      <c r="AA37" s="43">
        <v>0.0</v>
      </c>
      <c r="AB37" s="43">
        <v>1.0</v>
      </c>
      <c r="AC37" s="43">
        <v>0.75</v>
      </c>
      <c r="AD37" s="43">
        <v>1.0</v>
      </c>
      <c r="AE37" s="43">
        <v>1.0</v>
      </c>
      <c r="AF37" s="43">
        <v>0.0</v>
      </c>
      <c r="AG37" s="43">
        <v>-187.68</v>
      </c>
      <c r="AH37" s="43">
        <v>0.0</v>
      </c>
      <c r="AI37" s="43">
        <v>0.0</v>
      </c>
      <c r="AJ37" s="43">
        <v>0.0</v>
      </c>
      <c r="AK37" s="43">
        <v>5000.0</v>
      </c>
      <c r="AL37" s="43">
        <v>0.0</v>
      </c>
      <c r="AM37" s="43">
        <v>7450.0</v>
      </c>
      <c r="AN37" s="43">
        <v>1.0</v>
      </c>
      <c r="AO37" s="43">
        <v>0.2410147516148353</v>
      </c>
      <c r="AP37" s="43">
        <v>0.0</v>
      </c>
      <c r="AQ37" s="43">
        <v>0.0</v>
      </c>
      <c r="AR37" s="43">
        <v>150.0</v>
      </c>
      <c r="AS37" s="43">
        <v>2.0</v>
      </c>
    </row>
    <row r="38" ht="15.75" customHeight="1">
      <c r="A38" s="47">
        <v>163.0</v>
      </c>
      <c r="B38" s="48" t="str">
        <f t="array" ref="B38">XLOOKUP(A38,Industry_index!$A:$A,Industry_index!$B:$B)</f>
        <v>Services</v>
      </c>
      <c r="C38" s="43">
        <v>616.0</v>
      </c>
      <c r="D38" s="43">
        <v>2.77</v>
      </c>
      <c r="E38" s="43">
        <v>3.0</v>
      </c>
      <c r="F38" s="43">
        <v>17.0</v>
      </c>
      <c r="G38" s="43">
        <v>0.0</v>
      </c>
      <c r="H38" s="43">
        <v>4000.0</v>
      </c>
      <c r="I38" s="43">
        <v>0.0</v>
      </c>
      <c r="J38" s="43">
        <v>5960.0</v>
      </c>
      <c r="K38" s="43">
        <v>37050.77</v>
      </c>
      <c r="L38" s="43">
        <v>2111.293333</v>
      </c>
      <c r="M38" s="43">
        <v>0.0</v>
      </c>
      <c r="N38" s="43">
        <v>0.333333</v>
      </c>
      <c r="O38" s="43">
        <v>0.0</v>
      </c>
      <c r="P38" s="43">
        <v>0.0</v>
      </c>
      <c r="Q38" s="43">
        <v>32059.646666</v>
      </c>
      <c r="R38" s="43">
        <v>43496.8</v>
      </c>
      <c r="S38" s="43">
        <v>0.0</v>
      </c>
      <c r="T38" s="43">
        <v>0.0</v>
      </c>
      <c r="U38" s="43">
        <v>35.674597</v>
      </c>
      <c r="V38" s="43">
        <v>0.051498699559608</v>
      </c>
      <c r="W38" s="43">
        <v>1.0</v>
      </c>
      <c r="X38" s="43">
        <v>1.0</v>
      </c>
      <c r="Y38" s="43">
        <v>0.0</v>
      </c>
      <c r="Z38" s="43">
        <v>0.0</v>
      </c>
      <c r="AA38" s="43">
        <v>1.0</v>
      </c>
      <c r="AB38" s="43">
        <v>1.0</v>
      </c>
      <c r="AC38" s="43">
        <v>2.77</v>
      </c>
      <c r="AD38" s="43">
        <v>3.0</v>
      </c>
      <c r="AE38" s="43">
        <v>1.0</v>
      </c>
      <c r="AF38" s="43">
        <v>0.0</v>
      </c>
      <c r="AG38" s="43">
        <v>2111.293333</v>
      </c>
      <c r="AH38" s="43">
        <v>1.0</v>
      </c>
      <c r="AI38" s="43">
        <v>0.0</v>
      </c>
      <c r="AJ38" s="43">
        <v>0.0</v>
      </c>
      <c r="AK38" s="43">
        <v>4000.0</v>
      </c>
      <c r="AL38" s="43">
        <v>0.0</v>
      </c>
      <c r="AM38" s="43">
        <v>5960.0</v>
      </c>
      <c r="AN38" s="43">
        <v>0.0</v>
      </c>
      <c r="AO38" s="43">
        <v>0.3770554680124524</v>
      </c>
      <c r="AP38" s="43">
        <v>0.0</v>
      </c>
      <c r="AQ38" s="43">
        <v>1.0</v>
      </c>
      <c r="AR38" s="43">
        <v>597.0</v>
      </c>
      <c r="AS38" s="43">
        <v>7.0</v>
      </c>
    </row>
    <row r="39" ht="15.75" customHeight="1">
      <c r="A39" s="47">
        <v>171.0</v>
      </c>
      <c r="B39" s="48" t="str">
        <f t="array" ref="B39">XLOOKUP(A39,Industry_index!$A:$A,Industry_index!$B:$B)</f>
        <v>Construction</v>
      </c>
      <c r="C39" s="43">
        <v>0.0</v>
      </c>
      <c r="D39" s="43">
        <v>2.77</v>
      </c>
      <c r="E39" s="43">
        <v>2.0</v>
      </c>
      <c r="F39" s="43">
        <v>4.0</v>
      </c>
      <c r="G39" s="43">
        <v>0.0</v>
      </c>
      <c r="H39" s="43">
        <v>30000.0</v>
      </c>
      <c r="I39" s="43">
        <v>0.0</v>
      </c>
      <c r="J39" s="43">
        <v>44700.0</v>
      </c>
      <c r="K39" s="43">
        <v>111004.93</v>
      </c>
      <c r="L39" s="43">
        <v>10096.3</v>
      </c>
      <c r="M39" s="43">
        <v>0.0</v>
      </c>
      <c r="N39" s="43">
        <v>0.0</v>
      </c>
      <c r="O39" s="43">
        <v>0.0</v>
      </c>
      <c r="P39" s="43">
        <v>0.0</v>
      </c>
      <c r="Q39" s="43">
        <v>97649.717777</v>
      </c>
      <c r="R39" s="43">
        <v>83681.18</v>
      </c>
      <c r="T39" s="43">
        <v>0.0</v>
      </c>
      <c r="U39" s="43">
        <v>-14.304741</v>
      </c>
      <c r="V39" s="43">
        <v>0.306808263273116</v>
      </c>
      <c r="W39" s="43">
        <v>1.0</v>
      </c>
      <c r="X39" s="43">
        <v>0.0</v>
      </c>
      <c r="Y39" s="43">
        <v>1.0</v>
      </c>
      <c r="Z39" s="43">
        <v>1.0</v>
      </c>
      <c r="AA39" s="43">
        <v>0.0</v>
      </c>
      <c r="AB39" s="43">
        <v>1.0</v>
      </c>
      <c r="AC39" s="43">
        <v>2.77</v>
      </c>
      <c r="AD39" s="43">
        <v>2.0</v>
      </c>
      <c r="AE39" s="43">
        <v>0.0</v>
      </c>
      <c r="AF39" s="43">
        <v>1.0</v>
      </c>
      <c r="AG39" s="43">
        <v>10096.3</v>
      </c>
      <c r="AH39" s="43">
        <v>0.0</v>
      </c>
      <c r="AI39" s="43">
        <v>1.0</v>
      </c>
      <c r="AJ39" s="43">
        <v>0.0</v>
      </c>
      <c r="AK39" s="43">
        <v>30000.0</v>
      </c>
      <c r="AL39" s="43">
        <v>0.0</v>
      </c>
      <c r="AM39" s="43">
        <v>44700.0</v>
      </c>
      <c r="AN39" s="43">
        <v>0.0</v>
      </c>
      <c r="AO39" s="43">
        <v>0.3917416350462598</v>
      </c>
      <c r="AP39" s="43">
        <v>0.0</v>
      </c>
      <c r="AQ39" s="43">
        <v>1.0</v>
      </c>
      <c r="AR39" s="43">
        <v>643.0</v>
      </c>
      <c r="AS39" s="43">
        <v>8.0</v>
      </c>
    </row>
    <row r="40" ht="15.75" customHeight="1">
      <c r="A40" s="47">
        <v>177.0</v>
      </c>
      <c r="B40" s="48" t="str">
        <f t="array" ref="B40">XLOOKUP(A40,Industry_index!$A:$A,Industry_index!$B:$B)</f>
        <v>Transportation &amp; Public Utilities</v>
      </c>
      <c r="C40" s="43">
        <v>628.0</v>
      </c>
      <c r="D40" s="43">
        <v>0.34</v>
      </c>
      <c r="E40" s="43">
        <v>1.0</v>
      </c>
      <c r="F40" s="43">
        <v>0.0</v>
      </c>
      <c r="G40" s="43">
        <v>0.0</v>
      </c>
      <c r="H40" s="43">
        <v>5000.0</v>
      </c>
      <c r="I40" s="43">
        <v>0.0</v>
      </c>
      <c r="J40" s="43">
        <v>7450.0</v>
      </c>
      <c r="K40" s="43">
        <v>14178.226666</v>
      </c>
      <c r="L40" s="43">
        <v>3338.476666</v>
      </c>
      <c r="M40" s="43">
        <v>0.0</v>
      </c>
      <c r="N40" s="43">
        <v>0.0</v>
      </c>
      <c r="O40" s="43">
        <v>0.0</v>
      </c>
      <c r="P40" s="43">
        <v>0.0</v>
      </c>
      <c r="Q40" s="43">
        <v>14585.056666</v>
      </c>
      <c r="R40" s="43">
        <v>18585.02</v>
      </c>
      <c r="S40" s="43">
        <v>0.0</v>
      </c>
      <c r="T40" s="43">
        <v>0.0</v>
      </c>
      <c r="U40" s="43">
        <v>27.425056</v>
      </c>
      <c r="V40" s="43">
        <v>0.326127405236129</v>
      </c>
      <c r="W40" s="43">
        <v>1.0</v>
      </c>
      <c r="X40" s="43">
        <v>0.0</v>
      </c>
      <c r="Y40" s="43">
        <v>1.0</v>
      </c>
      <c r="Z40" s="43">
        <v>0.0</v>
      </c>
      <c r="AA40" s="43">
        <v>1.0</v>
      </c>
      <c r="AB40" s="43">
        <v>1.0</v>
      </c>
      <c r="AC40" s="43">
        <v>0.34</v>
      </c>
      <c r="AD40" s="43">
        <v>1.0</v>
      </c>
      <c r="AE40" s="43">
        <v>0.0</v>
      </c>
      <c r="AF40" s="43">
        <v>1.0</v>
      </c>
      <c r="AG40" s="43">
        <v>3338.476666</v>
      </c>
      <c r="AH40" s="43">
        <v>1.0</v>
      </c>
      <c r="AI40" s="43">
        <v>0.0</v>
      </c>
      <c r="AJ40" s="43">
        <v>0.0</v>
      </c>
      <c r="AK40" s="43">
        <v>5000.0</v>
      </c>
      <c r="AL40" s="43">
        <v>0.0</v>
      </c>
      <c r="AM40" s="43">
        <v>7450.0</v>
      </c>
      <c r="AN40" s="43">
        <v>0.0</v>
      </c>
      <c r="AO40" s="43">
        <v>0.4264192035656189</v>
      </c>
      <c r="AP40" s="43">
        <v>0.0</v>
      </c>
      <c r="AQ40" s="43">
        <v>1.0</v>
      </c>
      <c r="AR40" s="43">
        <v>753.0</v>
      </c>
      <c r="AS40" s="43">
        <v>9.0</v>
      </c>
    </row>
    <row r="41" ht="15.75" customHeight="1">
      <c r="A41" s="47">
        <v>184.0</v>
      </c>
      <c r="B41" s="48" t="str">
        <f t="array" ref="B41">XLOOKUP(A41,Industry_index!$A:$A,Industry_index!$B:$B)</f>
        <v>Transportation &amp; Public Utilities</v>
      </c>
      <c r="C41" s="43">
        <v>635.0</v>
      </c>
      <c r="D41" s="43">
        <v>0.9</v>
      </c>
      <c r="E41" s="43">
        <v>4.0</v>
      </c>
      <c r="F41" s="43">
        <v>19.0</v>
      </c>
      <c r="G41" s="43">
        <v>0.0</v>
      </c>
      <c r="H41" s="43">
        <v>2000.0</v>
      </c>
      <c r="I41" s="43">
        <v>0.0</v>
      </c>
      <c r="J41" s="43">
        <v>2980.0</v>
      </c>
      <c r="K41" s="43">
        <v>19419.42</v>
      </c>
      <c r="L41" s="43">
        <v>2368.413333</v>
      </c>
      <c r="M41" s="43">
        <v>0.0</v>
      </c>
      <c r="N41" s="43">
        <v>0.0</v>
      </c>
      <c r="O41" s="43">
        <v>0.0</v>
      </c>
      <c r="P41" s="43">
        <v>0.0</v>
      </c>
      <c r="Q41" s="43">
        <v>21956.748333</v>
      </c>
      <c r="R41" s="43">
        <v>17652.18</v>
      </c>
      <c r="T41" s="43">
        <v>0.0</v>
      </c>
      <c r="U41" s="43">
        <v>-19.604769</v>
      </c>
      <c r="V41" s="43">
        <v>0.116733856879993</v>
      </c>
      <c r="W41" s="43">
        <v>1.0</v>
      </c>
      <c r="X41" s="43">
        <v>0.0</v>
      </c>
      <c r="Y41" s="43">
        <v>1.0</v>
      </c>
      <c r="Z41" s="43">
        <v>1.0</v>
      </c>
      <c r="AA41" s="43">
        <v>0.0</v>
      </c>
      <c r="AB41" s="43">
        <v>1.0</v>
      </c>
      <c r="AC41" s="43">
        <v>0.9</v>
      </c>
      <c r="AD41" s="43">
        <v>4.0</v>
      </c>
      <c r="AE41" s="43">
        <v>0.0</v>
      </c>
      <c r="AF41" s="43">
        <v>1.0</v>
      </c>
      <c r="AG41" s="43">
        <v>2368.413333</v>
      </c>
      <c r="AH41" s="43">
        <v>0.0</v>
      </c>
      <c r="AI41" s="43">
        <v>1.0</v>
      </c>
      <c r="AJ41" s="43">
        <v>0.0</v>
      </c>
      <c r="AK41" s="43">
        <v>2000.0</v>
      </c>
      <c r="AL41" s="43">
        <v>0.0</v>
      </c>
      <c r="AM41" s="43">
        <v>2980.0</v>
      </c>
      <c r="AN41" s="43">
        <v>0.0</v>
      </c>
      <c r="AO41" s="43">
        <v>0.478647008579035</v>
      </c>
      <c r="AP41" s="43">
        <v>0.0</v>
      </c>
      <c r="AQ41" s="43">
        <v>1.0</v>
      </c>
      <c r="AR41" s="43">
        <v>870.0</v>
      </c>
      <c r="AS41" s="43">
        <v>10.0</v>
      </c>
    </row>
    <row r="42" ht="15.75" customHeight="1">
      <c r="A42" s="47">
        <v>185.0</v>
      </c>
      <c r="B42" s="48" t="str">
        <f t="array" ref="B42">XLOOKUP(A42,Industry_index!$A:$A,Industry_index!$B:$B)</f>
        <v>Transportation &amp; Public Utilities</v>
      </c>
      <c r="C42" s="43">
        <v>607.0</v>
      </c>
      <c r="D42" s="43">
        <v>1.36</v>
      </c>
      <c r="E42" s="43">
        <v>2.0</v>
      </c>
      <c r="F42" s="43">
        <v>23.0</v>
      </c>
      <c r="G42" s="43">
        <v>520.2</v>
      </c>
      <c r="H42" s="43">
        <v>2000.0</v>
      </c>
      <c r="I42" s="43">
        <v>0.0</v>
      </c>
      <c r="J42" s="43">
        <v>2980.0</v>
      </c>
      <c r="K42" s="43">
        <v>7883.723333</v>
      </c>
      <c r="L42" s="43">
        <v>997.22</v>
      </c>
      <c r="M42" s="43">
        <v>0.0</v>
      </c>
      <c r="N42" s="43">
        <v>0.0</v>
      </c>
      <c r="O42" s="43">
        <v>0.0</v>
      </c>
      <c r="P42" s="43">
        <v>0.0</v>
      </c>
      <c r="Q42" s="43">
        <v>9414.734</v>
      </c>
      <c r="R42" s="43">
        <v>7465.49</v>
      </c>
      <c r="S42" s="43">
        <v>0.0</v>
      </c>
      <c r="T42" s="43">
        <v>0.0</v>
      </c>
      <c r="U42" s="43">
        <v>-20.704143</v>
      </c>
      <c r="V42" s="43">
        <v>0.125872739014802</v>
      </c>
      <c r="W42" s="43">
        <v>1.0</v>
      </c>
      <c r="X42" s="43">
        <v>0.0</v>
      </c>
      <c r="Y42" s="43">
        <v>1.0</v>
      </c>
      <c r="Z42" s="43">
        <v>0.0</v>
      </c>
      <c r="AA42" s="43">
        <v>0.0</v>
      </c>
      <c r="AB42" s="43">
        <v>1.0</v>
      </c>
      <c r="AC42" s="43">
        <v>1.36</v>
      </c>
      <c r="AD42" s="43">
        <v>2.0</v>
      </c>
      <c r="AE42" s="43">
        <v>0.0</v>
      </c>
      <c r="AF42" s="43">
        <v>1.0</v>
      </c>
      <c r="AG42" s="43">
        <v>997.22</v>
      </c>
      <c r="AH42" s="43">
        <v>0.0</v>
      </c>
      <c r="AI42" s="43">
        <v>0.0</v>
      </c>
      <c r="AJ42" s="43">
        <v>520.2</v>
      </c>
      <c r="AK42" s="43">
        <v>2000.0</v>
      </c>
      <c r="AL42" s="43">
        <v>0.0</v>
      </c>
      <c r="AM42" s="43">
        <v>2980.0</v>
      </c>
      <c r="AN42" s="43">
        <v>1.0</v>
      </c>
      <c r="AO42" s="43">
        <v>0.307791693611802</v>
      </c>
      <c r="AP42" s="43">
        <v>0.0</v>
      </c>
      <c r="AQ42" s="43">
        <v>0.0</v>
      </c>
      <c r="AR42" s="43">
        <v>328.0</v>
      </c>
      <c r="AS42" s="43">
        <v>4.0</v>
      </c>
    </row>
    <row r="43" ht="15.75" customHeight="1">
      <c r="A43" s="47">
        <v>192.0</v>
      </c>
      <c r="B43" s="48" t="str">
        <f t="array" ref="B43">XLOOKUP(A43,Industry_index!$A:$A,Industry_index!$B:$B)</f>
        <v>Retail</v>
      </c>
      <c r="C43" s="43">
        <v>656.0</v>
      </c>
      <c r="D43" s="43">
        <v>1.28</v>
      </c>
      <c r="E43" s="43">
        <v>1.0</v>
      </c>
      <c r="F43" s="43">
        <v>0.0</v>
      </c>
      <c r="G43" s="43">
        <v>0.0</v>
      </c>
      <c r="H43" s="43">
        <v>45000.0</v>
      </c>
      <c r="I43" s="43">
        <v>0.0</v>
      </c>
      <c r="J43" s="43">
        <v>60300.0</v>
      </c>
      <c r="K43" s="43">
        <v>110029.36</v>
      </c>
      <c r="L43" s="43">
        <v>6225.163333</v>
      </c>
      <c r="M43" s="43">
        <v>0.0</v>
      </c>
      <c r="N43" s="43">
        <v>1.333333</v>
      </c>
      <c r="O43" s="43">
        <v>0.0</v>
      </c>
      <c r="P43" s="43">
        <v>0.0</v>
      </c>
      <c r="Q43" s="43">
        <v>114149.213333</v>
      </c>
      <c r="R43" s="43">
        <v>130632.85</v>
      </c>
      <c r="S43" s="43">
        <v>0.0</v>
      </c>
      <c r="T43" s="43">
        <v>3.0</v>
      </c>
      <c r="U43" s="43">
        <v>14.440432</v>
      </c>
      <c r="V43" s="43">
        <v>0.056577262650623</v>
      </c>
      <c r="W43" s="43">
        <v>1.0</v>
      </c>
      <c r="X43" s="43">
        <v>1.0</v>
      </c>
      <c r="Y43" s="43">
        <v>0.0</v>
      </c>
      <c r="Z43" s="43">
        <v>1.0</v>
      </c>
      <c r="AA43" s="43">
        <v>0.0</v>
      </c>
      <c r="AB43" s="43">
        <v>1.0</v>
      </c>
      <c r="AC43" s="43">
        <v>1.28</v>
      </c>
      <c r="AD43" s="43">
        <v>1.0</v>
      </c>
      <c r="AE43" s="43">
        <v>1.0</v>
      </c>
      <c r="AF43" s="43">
        <v>0.0</v>
      </c>
      <c r="AG43" s="43">
        <v>6225.163333</v>
      </c>
      <c r="AH43" s="43">
        <v>0.0</v>
      </c>
      <c r="AI43" s="43">
        <v>1.0</v>
      </c>
      <c r="AJ43" s="43">
        <v>0.0</v>
      </c>
      <c r="AK43" s="43">
        <v>45000.0</v>
      </c>
      <c r="AL43" s="43">
        <v>0.0</v>
      </c>
      <c r="AM43" s="43">
        <v>60300.0</v>
      </c>
      <c r="AN43" s="43">
        <v>0.0</v>
      </c>
      <c r="AO43" s="43">
        <v>0.3328718625959395</v>
      </c>
      <c r="AP43" s="43">
        <v>0.0</v>
      </c>
      <c r="AQ43" s="43">
        <v>1.0</v>
      </c>
      <c r="AR43" s="43">
        <v>384.0</v>
      </c>
      <c r="AS43" s="43">
        <v>5.0</v>
      </c>
    </row>
    <row r="44" ht="15.75" customHeight="1">
      <c r="A44" s="47">
        <v>199.0</v>
      </c>
      <c r="B44" s="48" t="str">
        <f t="array" ref="B44">XLOOKUP(A44,Industry_index!$A:$A,Industry_index!$B:$B)</f>
        <v>Transportation &amp; Public Utilities</v>
      </c>
      <c r="C44" s="43">
        <v>507.0</v>
      </c>
      <c r="D44" s="43">
        <v>1.0</v>
      </c>
      <c r="E44" s="43">
        <v>2.0</v>
      </c>
      <c r="F44" s="43">
        <v>15.0</v>
      </c>
      <c r="G44" s="43">
        <v>0.0</v>
      </c>
      <c r="H44" s="43">
        <v>7000.0</v>
      </c>
      <c r="I44" s="43">
        <v>0.0</v>
      </c>
      <c r="J44" s="43">
        <v>10430.0</v>
      </c>
      <c r="K44" s="43">
        <v>25241.313333</v>
      </c>
      <c r="L44" s="43">
        <v>2948.36</v>
      </c>
      <c r="M44" s="43">
        <v>0.666666</v>
      </c>
      <c r="N44" s="43">
        <v>1.333333</v>
      </c>
      <c r="O44" s="43">
        <v>1.333333</v>
      </c>
      <c r="P44" s="43">
        <v>4.0</v>
      </c>
      <c r="Q44" s="43">
        <v>19524.7025</v>
      </c>
      <c r="R44" s="43">
        <v>27816.36</v>
      </c>
      <c r="S44" s="43">
        <v>0.0</v>
      </c>
      <c r="T44" s="43">
        <v>2.0</v>
      </c>
      <c r="U44" s="43">
        <v>42.467535</v>
      </c>
      <c r="V44" s="43">
        <v>0.15027226765021</v>
      </c>
      <c r="W44" s="43">
        <v>1.0</v>
      </c>
      <c r="X44" s="43">
        <v>0.0</v>
      </c>
      <c r="Y44" s="43">
        <v>1.0</v>
      </c>
      <c r="Z44" s="43">
        <v>0.0</v>
      </c>
      <c r="AA44" s="43">
        <v>1.0</v>
      </c>
      <c r="AB44" s="43">
        <v>1.0</v>
      </c>
      <c r="AC44" s="43">
        <v>1.0</v>
      </c>
      <c r="AD44" s="43">
        <v>2.0</v>
      </c>
      <c r="AE44" s="43">
        <v>0.0</v>
      </c>
      <c r="AF44" s="43">
        <v>1.0</v>
      </c>
      <c r="AG44" s="43">
        <v>2948.36</v>
      </c>
      <c r="AH44" s="43">
        <v>1.0</v>
      </c>
      <c r="AI44" s="43">
        <v>0.0</v>
      </c>
      <c r="AJ44" s="43">
        <v>0.0</v>
      </c>
      <c r="AK44" s="43">
        <v>7000.0</v>
      </c>
      <c r="AL44" s="43">
        <v>0.0</v>
      </c>
      <c r="AM44" s="43">
        <v>10430.0</v>
      </c>
      <c r="AN44" s="43">
        <v>0.0</v>
      </c>
      <c r="AO44" s="43">
        <v>0.4413372709873902</v>
      </c>
      <c r="AP44" s="43">
        <v>0.0</v>
      </c>
      <c r="AQ44" s="43">
        <v>1.0</v>
      </c>
      <c r="AR44" s="43">
        <v>821.0</v>
      </c>
      <c r="AS44" s="43">
        <v>10.0</v>
      </c>
    </row>
    <row r="45" ht="15.75" customHeight="1">
      <c r="A45" s="47">
        <v>202.0</v>
      </c>
      <c r="B45" s="48" t="str">
        <f t="array" ref="B45">XLOOKUP(A45,Industry_index!$A:$A,Industry_index!$B:$B)</f>
        <v>Retail</v>
      </c>
      <c r="C45" s="43">
        <v>567.0</v>
      </c>
      <c r="D45" s="43">
        <v>2.4</v>
      </c>
      <c r="E45" s="43">
        <v>4.0</v>
      </c>
      <c r="F45" s="43">
        <v>19.0</v>
      </c>
      <c r="G45" s="43">
        <v>7077.5</v>
      </c>
      <c r="H45" s="43">
        <v>5000.0</v>
      </c>
      <c r="I45" s="43">
        <v>4627.5</v>
      </c>
      <c r="J45" s="43">
        <v>7450.0</v>
      </c>
      <c r="K45" s="43">
        <v>19598.826666</v>
      </c>
      <c r="L45" s="43">
        <v>5663.696666</v>
      </c>
      <c r="M45" s="43">
        <v>0.0</v>
      </c>
      <c r="N45" s="43">
        <v>0.0</v>
      </c>
      <c r="O45" s="43">
        <v>0.0</v>
      </c>
      <c r="P45" s="43">
        <v>0.0</v>
      </c>
      <c r="Q45" s="43">
        <v>20526.22</v>
      </c>
      <c r="R45" s="43">
        <v>17744.04</v>
      </c>
      <c r="T45" s="43">
        <v>0.0</v>
      </c>
      <c r="U45" s="43">
        <v>-13.554273</v>
      </c>
      <c r="V45" s="43">
        <v>0.288981536142718</v>
      </c>
      <c r="W45" s="43">
        <v>0.0</v>
      </c>
      <c r="X45" s="43">
        <v>1.0</v>
      </c>
      <c r="Y45" s="43">
        <v>0.0</v>
      </c>
      <c r="Z45" s="43">
        <v>1.0</v>
      </c>
      <c r="AA45" s="43">
        <v>0.0</v>
      </c>
      <c r="AB45" s="43">
        <v>1.0</v>
      </c>
      <c r="AC45" s="43">
        <v>2.4</v>
      </c>
      <c r="AD45" s="43">
        <v>4.0</v>
      </c>
      <c r="AE45" s="43">
        <v>1.0</v>
      </c>
      <c r="AF45" s="43">
        <v>0.0</v>
      </c>
      <c r="AG45" s="43">
        <v>5663.696666</v>
      </c>
      <c r="AH45" s="43">
        <v>0.0</v>
      </c>
      <c r="AI45" s="43">
        <v>1.0</v>
      </c>
      <c r="AJ45" s="43">
        <v>7077.5</v>
      </c>
      <c r="AK45" s="43">
        <v>5000.0</v>
      </c>
      <c r="AL45" s="43">
        <v>4627.5</v>
      </c>
      <c r="AM45" s="43">
        <v>7450.0</v>
      </c>
      <c r="AN45" s="43">
        <v>1.0</v>
      </c>
      <c r="AO45" s="43">
        <v>0.3762592103248189</v>
      </c>
      <c r="AP45" s="43">
        <v>0.0</v>
      </c>
      <c r="AQ45" s="43">
        <v>0.0</v>
      </c>
      <c r="AR45" s="43">
        <v>593.0</v>
      </c>
      <c r="AS45" s="43">
        <v>7.0</v>
      </c>
    </row>
    <row r="46" ht="15.75" customHeight="1">
      <c r="A46" s="47">
        <v>207.0</v>
      </c>
      <c r="B46" s="48" t="str">
        <f t="array" ref="B46">XLOOKUP(A46,Industry_index!$A:$A,Industry_index!$B:$B)</f>
        <v>Transportation &amp; Public Utilities</v>
      </c>
      <c r="C46" s="43">
        <v>549.0</v>
      </c>
      <c r="D46" s="43">
        <v>2.54</v>
      </c>
      <c r="E46" s="43">
        <v>3.0</v>
      </c>
      <c r="F46" s="43">
        <v>36.0</v>
      </c>
      <c r="G46" s="43">
        <v>1341.0</v>
      </c>
      <c r="H46" s="43">
        <v>3000.0</v>
      </c>
      <c r="I46" s="43">
        <v>0.0</v>
      </c>
      <c r="J46" s="43">
        <v>4470.0</v>
      </c>
      <c r="K46" s="43">
        <v>11240.073333</v>
      </c>
      <c r="L46" s="43">
        <v>2292.576666</v>
      </c>
      <c r="M46" s="43">
        <v>0.666666</v>
      </c>
      <c r="N46" s="43">
        <v>2.0</v>
      </c>
      <c r="O46" s="43">
        <v>0.666666</v>
      </c>
      <c r="P46" s="43">
        <v>2.0</v>
      </c>
      <c r="Q46" s="43">
        <v>10698.17</v>
      </c>
      <c r="R46" s="43">
        <v>12323.88</v>
      </c>
      <c r="T46" s="43">
        <v>0.0</v>
      </c>
      <c r="U46" s="43">
        <v>15.19615</v>
      </c>
      <c r="V46" s="43">
        <v>0.203964921926642</v>
      </c>
      <c r="W46" s="43">
        <v>1.0</v>
      </c>
      <c r="X46" s="43">
        <v>0.0</v>
      </c>
      <c r="Y46" s="43">
        <v>1.0</v>
      </c>
      <c r="Z46" s="43">
        <v>1.0</v>
      </c>
      <c r="AA46" s="43">
        <v>0.0</v>
      </c>
      <c r="AB46" s="43">
        <v>1.0</v>
      </c>
      <c r="AC46" s="43">
        <v>2.54</v>
      </c>
      <c r="AD46" s="43">
        <v>3.0</v>
      </c>
      <c r="AE46" s="43">
        <v>0.0</v>
      </c>
      <c r="AF46" s="43">
        <v>1.0</v>
      </c>
      <c r="AG46" s="43">
        <v>2292.576666</v>
      </c>
      <c r="AH46" s="43">
        <v>0.0</v>
      </c>
      <c r="AI46" s="43">
        <v>1.0</v>
      </c>
      <c r="AJ46" s="43">
        <v>1341.0</v>
      </c>
      <c r="AK46" s="43">
        <v>3000.0</v>
      </c>
      <c r="AL46" s="43">
        <v>0.0</v>
      </c>
      <c r="AM46" s="43">
        <v>4470.0</v>
      </c>
      <c r="AN46" s="43">
        <v>1.0</v>
      </c>
      <c r="AO46" s="43">
        <v>0.4520759713790924</v>
      </c>
      <c r="AP46" s="43">
        <v>0.0</v>
      </c>
      <c r="AQ46" s="43">
        <v>0.0</v>
      </c>
      <c r="AR46" s="43">
        <v>852.0</v>
      </c>
      <c r="AS46" s="43">
        <v>10.0</v>
      </c>
    </row>
    <row r="47" ht="15.75" customHeight="1">
      <c r="A47" s="47">
        <v>210.0</v>
      </c>
      <c r="B47" s="48" t="str">
        <f t="array" ref="B47">XLOOKUP(A47,Industry_index!$A:$A,Industry_index!$B:$B)</f>
        <v>Transportation &amp; Public Utilities</v>
      </c>
      <c r="C47" s="43">
        <v>579.0</v>
      </c>
      <c r="D47" s="43">
        <v>3.19</v>
      </c>
      <c r="E47" s="43">
        <v>1.0</v>
      </c>
      <c r="F47" s="43">
        <v>0.0</v>
      </c>
      <c r="G47" s="43">
        <v>0.0</v>
      </c>
      <c r="H47" s="43">
        <v>3000.0</v>
      </c>
      <c r="I47" s="43">
        <v>0.0</v>
      </c>
      <c r="J47" s="43">
        <v>4470.0</v>
      </c>
      <c r="K47" s="43">
        <v>34843.226666</v>
      </c>
      <c r="L47" s="43">
        <v>1641.5</v>
      </c>
      <c r="M47" s="43">
        <v>0.0</v>
      </c>
      <c r="N47" s="43">
        <v>0.333333</v>
      </c>
      <c r="O47" s="43">
        <v>0.0</v>
      </c>
      <c r="P47" s="43">
        <v>0.0</v>
      </c>
      <c r="Q47" s="43">
        <v>14481.5275</v>
      </c>
      <c r="R47" s="43">
        <v>74868.0</v>
      </c>
      <c r="S47" s="43">
        <v>0.0</v>
      </c>
      <c r="T47" s="43">
        <v>0.0</v>
      </c>
      <c r="U47" s="43">
        <v>416.989644</v>
      </c>
      <c r="V47" s="43">
        <v>0.04876311271917</v>
      </c>
      <c r="W47" s="43">
        <v>1.0</v>
      </c>
      <c r="X47" s="43">
        <v>0.0</v>
      </c>
      <c r="Y47" s="43">
        <v>1.0</v>
      </c>
      <c r="Z47" s="43">
        <v>0.0</v>
      </c>
      <c r="AA47" s="43">
        <v>1.0</v>
      </c>
      <c r="AB47" s="43">
        <v>1.0</v>
      </c>
      <c r="AC47" s="43">
        <v>3.19</v>
      </c>
      <c r="AD47" s="43">
        <v>1.0</v>
      </c>
      <c r="AE47" s="43">
        <v>0.0</v>
      </c>
      <c r="AF47" s="43">
        <v>1.0</v>
      </c>
      <c r="AG47" s="43">
        <v>1641.5</v>
      </c>
      <c r="AH47" s="43">
        <v>1.0</v>
      </c>
      <c r="AI47" s="43">
        <v>0.0</v>
      </c>
      <c r="AJ47" s="43">
        <v>0.0</v>
      </c>
      <c r="AK47" s="43">
        <v>3000.0</v>
      </c>
      <c r="AL47" s="43">
        <v>0.0</v>
      </c>
      <c r="AM47" s="43">
        <v>4470.0</v>
      </c>
      <c r="AN47" s="43">
        <v>0.0</v>
      </c>
      <c r="AO47" s="43">
        <v>0.4185710729624379</v>
      </c>
      <c r="AP47" s="43">
        <v>0.0</v>
      </c>
      <c r="AQ47" s="43">
        <v>1.0</v>
      </c>
      <c r="AR47" s="43">
        <v>716.0</v>
      </c>
      <c r="AS47" s="43">
        <v>9.0</v>
      </c>
    </row>
    <row r="48" ht="15.75" customHeight="1">
      <c r="A48" s="47">
        <v>211.0</v>
      </c>
      <c r="B48" s="48" t="str">
        <f t="array" ref="B48">XLOOKUP(A48,Industry_index!$A:$A,Industry_index!$B:$B)</f>
        <v>Services</v>
      </c>
      <c r="C48" s="43">
        <v>1.0</v>
      </c>
      <c r="D48" s="43">
        <v>1.87</v>
      </c>
      <c r="E48" s="43">
        <v>4.0</v>
      </c>
      <c r="F48" s="43">
        <v>4.0</v>
      </c>
      <c r="G48" s="43">
        <v>0.0</v>
      </c>
      <c r="H48" s="43">
        <v>3000.0</v>
      </c>
      <c r="I48" s="43">
        <v>0.0</v>
      </c>
      <c r="J48" s="43">
        <v>4470.0</v>
      </c>
      <c r="K48" s="43">
        <v>27629.776666</v>
      </c>
      <c r="L48" s="43">
        <v>3123.046666</v>
      </c>
      <c r="M48" s="43">
        <v>0.0</v>
      </c>
      <c r="N48" s="43">
        <v>1.333333</v>
      </c>
      <c r="O48" s="43">
        <v>0.0</v>
      </c>
      <c r="P48" s="43">
        <v>0.0</v>
      </c>
      <c r="Q48" s="43">
        <v>32875.19</v>
      </c>
      <c r="R48" s="43">
        <v>17469.96</v>
      </c>
      <c r="S48" s="43">
        <v>0.0</v>
      </c>
      <c r="T48" s="43">
        <v>3.0</v>
      </c>
      <c r="U48" s="43">
        <v>-46.859744</v>
      </c>
      <c r="V48" s="43">
        <v>0.11303202558978</v>
      </c>
      <c r="W48" s="43">
        <v>1.0</v>
      </c>
      <c r="X48" s="43">
        <v>1.0</v>
      </c>
      <c r="Y48" s="43">
        <v>0.0</v>
      </c>
      <c r="Z48" s="43">
        <v>0.0</v>
      </c>
      <c r="AA48" s="43">
        <v>0.0</v>
      </c>
      <c r="AB48" s="43">
        <v>1.0</v>
      </c>
      <c r="AC48" s="43">
        <v>1.87</v>
      </c>
      <c r="AD48" s="43">
        <v>4.0</v>
      </c>
      <c r="AE48" s="43">
        <v>1.0</v>
      </c>
      <c r="AF48" s="43">
        <v>0.0</v>
      </c>
      <c r="AG48" s="43">
        <v>3123.046666</v>
      </c>
      <c r="AH48" s="43">
        <v>0.0</v>
      </c>
      <c r="AI48" s="43">
        <v>0.0</v>
      </c>
      <c r="AJ48" s="43">
        <v>0.0</v>
      </c>
      <c r="AK48" s="43">
        <v>3000.0</v>
      </c>
      <c r="AL48" s="43">
        <v>0.0</v>
      </c>
      <c r="AM48" s="43">
        <v>4470.0</v>
      </c>
      <c r="AN48" s="43">
        <v>0.0</v>
      </c>
      <c r="AO48" s="43">
        <v>0.260455640598719</v>
      </c>
      <c r="AP48" s="43">
        <v>0.0</v>
      </c>
      <c r="AQ48" s="43">
        <v>1.0</v>
      </c>
      <c r="AR48" s="43">
        <v>190.0</v>
      </c>
      <c r="AS48" s="43">
        <v>3.0</v>
      </c>
    </row>
    <row r="49" ht="15.75" customHeight="1">
      <c r="A49" s="47">
        <v>227.0</v>
      </c>
      <c r="B49" s="48" t="str">
        <f t="array" ref="B49">XLOOKUP(A49,Industry_index!$A:$A,Industry_index!$B:$B)</f>
        <v>Transportation &amp; Public Utilities</v>
      </c>
      <c r="C49" s="43">
        <v>644.0</v>
      </c>
      <c r="D49" s="43">
        <v>3.95</v>
      </c>
      <c r="E49" s="43">
        <v>2.0</v>
      </c>
      <c r="F49" s="43">
        <v>21.0</v>
      </c>
      <c r="G49" s="43">
        <v>0.0</v>
      </c>
      <c r="H49" s="43">
        <v>8000.0</v>
      </c>
      <c r="I49" s="43">
        <v>0.0</v>
      </c>
      <c r="J49" s="43">
        <v>11920.0</v>
      </c>
      <c r="K49" s="43">
        <v>24807.4</v>
      </c>
      <c r="L49" s="43">
        <v>6885.596666</v>
      </c>
      <c r="M49" s="43">
        <v>0.0</v>
      </c>
      <c r="N49" s="43">
        <v>0.0</v>
      </c>
      <c r="O49" s="43">
        <v>0.0</v>
      </c>
      <c r="P49" s="43">
        <v>0.0</v>
      </c>
      <c r="Q49" s="43">
        <v>18946.068</v>
      </c>
      <c r="R49" s="43">
        <v>28312.61</v>
      </c>
      <c r="T49" s="43">
        <v>0.0</v>
      </c>
      <c r="U49" s="43">
        <v>49.437909</v>
      </c>
      <c r="V49" s="43">
        <v>0.294410560241192</v>
      </c>
      <c r="W49" s="43">
        <v>0.0</v>
      </c>
      <c r="X49" s="43">
        <v>0.0</v>
      </c>
      <c r="Y49" s="43">
        <v>1.0</v>
      </c>
      <c r="Z49" s="43">
        <v>0.0</v>
      </c>
      <c r="AA49" s="43">
        <v>1.0</v>
      </c>
      <c r="AB49" s="43">
        <v>1.0</v>
      </c>
      <c r="AC49" s="43">
        <v>3.95</v>
      </c>
      <c r="AD49" s="43">
        <v>2.0</v>
      </c>
      <c r="AE49" s="43">
        <v>0.0</v>
      </c>
      <c r="AF49" s="43">
        <v>1.0</v>
      </c>
      <c r="AG49" s="43">
        <v>6885.596666</v>
      </c>
      <c r="AH49" s="43">
        <v>1.0</v>
      </c>
      <c r="AI49" s="43">
        <v>0.0</v>
      </c>
      <c r="AJ49" s="43">
        <v>0.0</v>
      </c>
      <c r="AK49" s="43">
        <v>8000.0</v>
      </c>
      <c r="AL49" s="43">
        <v>0.0</v>
      </c>
      <c r="AM49" s="43">
        <v>11920.0</v>
      </c>
      <c r="AN49" s="43">
        <v>0.0</v>
      </c>
      <c r="AO49" s="43">
        <v>0.402310191320565</v>
      </c>
      <c r="AP49" s="43">
        <v>0.0</v>
      </c>
      <c r="AQ49" s="43">
        <v>1.0</v>
      </c>
      <c r="AR49" s="43">
        <v>672.0</v>
      </c>
      <c r="AS49" s="43">
        <v>8.0</v>
      </c>
    </row>
    <row r="50" ht="15.75" customHeight="1">
      <c r="A50" s="47">
        <v>228.0</v>
      </c>
      <c r="B50" s="48" t="str">
        <f t="array" ref="B50">XLOOKUP(A50,Industry_index!$A:$A,Industry_index!$B:$B)</f>
        <v>Services</v>
      </c>
      <c r="C50" s="43">
        <v>556.0</v>
      </c>
      <c r="D50" s="43">
        <v>5.72</v>
      </c>
      <c r="E50" s="43">
        <v>1.0</v>
      </c>
      <c r="F50" s="43">
        <v>0.0</v>
      </c>
      <c r="G50" s="43">
        <v>0.0</v>
      </c>
      <c r="H50" s="43">
        <v>5000.0</v>
      </c>
      <c r="I50" s="43">
        <v>0.0</v>
      </c>
      <c r="J50" s="43">
        <v>7450.0</v>
      </c>
      <c r="K50" s="43">
        <v>12537.666666</v>
      </c>
      <c r="L50" s="43">
        <v>1099.666666</v>
      </c>
      <c r="M50" s="43">
        <v>0.0</v>
      </c>
      <c r="N50" s="43">
        <v>1.0</v>
      </c>
      <c r="O50" s="43">
        <v>0.0</v>
      </c>
      <c r="P50" s="43">
        <v>0.0</v>
      </c>
      <c r="Q50" s="43">
        <v>12962.25</v>
      </c>
      <c r="R50" s="43">
        <v>11937.0</v>
      </c>
      <c r="S50" s="43">
        <v>0.0</v>
      </c>
      <c r="T50" s="43">
        <v>2.0</v>
      </c>
      <c r="U50" s="43">
        <v>-7.909506</v>
      </c>
      <c r="V50" s="43">
        <v>0.1248322147651</v>
      </c>
      <c r="W50" s="43">
        <v>1.0</v>
      </c>
      <c r="X50" s="43">
        <v>1.0</v>
      </c>
      <c r="Y50" s="43">
        <v>0.0</v>
      </c>
      <c r="Z50" s="43">
        <v>1.0</v>
      </c>
      <c r="AA50" s="43">
        <v>0.0</v>
      </c>
      <c r="AB50" s="43">
        <v>1.0</v>
      </c>
      <c r="AC50" s="43">
        <v>5.72</v>
      </c>
      <c r="AD50" s="43">
        <v>1.0</v>
      </c>
      <c r="AE50" s="43">
        <v>1.0</v>
      </c>
      <c r="AF50" s="43">
        <v>0.0</v>
      </c>
      <c r="AG50" s="43">
        <v>1099.666666</v>
      </c>
      <c r="AH50" s="43">
        <v>0.0</v>
      </c>
      <c r="AI50" s="43">
        <v>1.0</v>
      </c>
      <c r="AJ50" s="43">
        <v>0.0</v>
      </c>
      <c r="AK50" s="43">
        <v>5000.0</v>
      </c>
      <c r="AL50" s="43">
        <v>0.0</v>
      </c>
      <c r="AM50" s="43">
        <v>7450.0</v>
      </c>
      <c r="AN50" s="43">
        <v>0.0</v>
      </c>
      <c r="AO50" s="43">
        <v>0.3340199234544589</v>
      </c>
      <c r="AP50" s="43">
        <v>0.0</v>
      </c>
      <c r="AQ50" s="43">
        <v>1.0</v>
      </c>
      <c r="AR50" s="43">
        <v>386.0</v>
      </c>
      <c r="AS50" s="43">
        <v>5.0</v>
      </c>
    </row>
    <row r="51" ht="15.75" customHeight="1">
      <c r="A51" s="47">
        <v>229.0</v>
      </c>
      <c r="B51" s="48" t="str">
        <f t="array" ref="B51">XLOOKUP(A51,Industry_index!$A:$A,Industry_index!$B:$B)</f>
        <v>Retail</v>
      </c>
      <c r="C51" s="43">
        <v>607.0</v>
      </c>
      <c r="D51" s="43">
        <v>4.19</v>
      </c>
      <c r="E51" s="43">
        <v>2.0</v>
      </c>
      <c r="F51" s="43">
        <v>23.0</v>
      </c>
      <c r="G51" s="43">
        <v>0.0</v>
      </c>
      <c r="H51" s="43">
        <v>3000.0</v>
      </c>
      <c r="I51" s="43">
        <v>0.0</v>
      </c>
      <c r="J51" s="43">
        <v>4470.0</v>
      </c>
      <c r="K51" s="43">
        <v>13836.356666</v>
      </c>
      <c r="L51" s="43">
        <v>859.986666</v>
      </c>
      <c r="M51" s="43">
        <v>0.0</v>
      </c>
      <c r="N51" s="43">
        <v>3.0</v>
      </c>
      <c r="O51" s="43">
        <v>0.0</v>
      </c>
      <c r="P51" s="43">
        <v>0.0</v>
      </c>
      <c r="Q51" s="43">
        <v>14604.836</v>
      </c>
      <c r="R51" s="43">
        <v>14094.88</v>
      </c>
      <c r="T51" s="43">
        <v>2.0</v>
      </c>
      <c r="U51" s="43">
        <v>-3.49172</v>
      </c>
      <c r="V51" s="43">
        <v>0.060630895845286</v>
      </c>
      <c r="W51" s="43">
        <v>1.0</v>
      </c>
      <c r="X51" s="43">
        <v>1.0</v>
      </c>
      <c r="Y51" s="43">
        <v>0.0</v>
      </c>
      <c r="Z51" s="43">
        <v>1.0</v>
      </c>
      <c r="AA51" s="43">
        <v>0.0</v>
      </c>
      <c r="AB51" s="43">
        <v>1.0</v>
      </c>
      <c r="AC51" s="43">
        <v>4.19</v>
      </c>
      <c r="AD51" s="43">
        <v>2.0</v>
      </c>
      <c r="AE51" s="43">
        <v>1.0</v>
      </c>
      <c r="AF51" s="43">
        <v>0.0</v>
      </c>
      <c r="AG51" s="43">
        <v>859.986666</v>
      </c>
      <c r="AH51" s="43">
        <v>0.0</v>
      </c>
      <c r="AI51" s="43">
        <v>1.0</v>
      </c>
      <c r="AJ51" s="43">
        <v>0.0</v>
      </c>
      <c r="AK51" s="43">
        <v>3000.0</v>
      </c>
      <c r="AL51" s="43">
        <v>0.0</v>
      </c>
      <c r="AM51" s="43">
        <v>4470.0</v>
      </c>
      <c r="AN51" s="43">
        <v>0.0</v>
      </c>
      <c r="AO51" s="43">
        <v>0.3591835619383085</v>
      </c>
      <c r="AP51" s="43">
        <v>0.0</v>
      </c>
      <c r="AQ51" s="43">
        <v>1.0</v>
      </c>
      <c r="AR51" s="43">
        <v>506.0</v>
      </c>
      <c r="AS51" s="43">
        <v>6.0</v>
      </c>
    </row>
    <row r="52" ht="15.75" customHeight="1">
      <c r="A52" s="47">
        <v>230.0</v>
      </c>
      <c r="B52" s="48" t="str">
        <f t="array" ref="B52">XLOOKUP(A52,Industry_index!$A:$A,Industry_index!$B:$B)</f>
        <v>Transportation &amp; Public Utilities</v>
      </c>
      <c r="C52" s="43">
        <v>1.0</v>
      </c>
      <c r="D52" s="43">
        <v>1.61</v>
      </c>
      <c r="E52" s="43">
        <v>2.0</v>
      </c>
      <c r="F52" s="43">
        <v>17.0</v>
      </c>
      <c r="G52" s="43">
        <v>0.0</v>
      </c>
      <c r="H52" s="43">
        <v>4000.0</v>
      </c>
      <c r="I52" s="43">
        <v>0.0</v>
      </c>
      <c r="J52" s="43">
        <v>5960.0</v>
      </c>
      <c r="K52" s="43">
        <v>8760.383333</v>
      </c>
      <c r="L52" s="43">
        <v>5899.143333</v>
      </c>
      <c r="M52" s="43">
        <v>0.0</v>
      </c>
      <c r="N52" s="43">
        <v>0.333333</v>
      </c>
      <c r="O52" s="43">
        <v>0.0</v>
      </c>
      <c r="P52" s="43">
        <v>0.0</v>
      </c>
      <c r="Q52" s="43">
        <v>6345.01</v>
      </c>
      <c r="R52" s="43">
        <v>10461.41</v>
      </c>
      <c r="S52" s="43">
        <v>0.0</v>
      </c>
      <c r="T52" s="43">
        <v>0.0</v>
      </c>
      <c r="U52" s="43">
        <v>64.876178</v>
      </c>
      <c r="V52" s="43">
        <v>0.67338859729829</v>
      </c>
      <c r="W52" s="43">
        <v>1.0</v>
      </c>
      <c r="X52" s="43">
        <v>0.0</v>
      </c>
      <c r="Y52" s="43">
        <v>1.0</v>
      </c>
      <c r="Z52" s="43">
        <v>0.0</v>
      </c>
      <c r="AA52" s="43">
        <v>1.0</v>
      </c>
      <c r="AB52" s="43">
        <v>1.0</v>
      </c>
      <c r="AC52" s="43">
        <v>1.61</v>
      </c>
      <c r="AD52" s="43">
        <v>2.0</v>
      </c>
      <c r="AE52" s="43">
        <v>0.0</v>
      </c>
      <c r="AF52" s="43">
        <v>1.0</v>
      </c>
      <c r="AG52" s="43">
        <v>5899.143333</v>
      </c>
      <c r="AH52" s="43">
        <v>1.0</v>
      </c>
      <c r="AI52" s="43">
        <v>0.0</v>
      </c>
      <c r="AJ52" s="43">
        <v>0.0</v>
      </c>
      <c r="AK52" s="43">
        <v>4000.0</v>
      </c>
      <c r="AL52" s="43">
        <v>0.0</v>
      </c>
      <c r="AM52" s="43">
        <v>5960.0</v>
      </c>
      <c r="AN52" s="43">
        <v>0.0</v>
      </c>
      <c r="AO52" s="43">
        <v>0.4215450663431337</v>
      </c>
      <c r="AP52" s="43">
        <v>0.0</v>
      </c>
      <c r="AQ52" s="43">
        <v>1.0</v>
      </c>
      <c r="AR52" s="43">
        <v>724.0</v>
      </c>
      <c r="AS52" s="43">
        <v>9.0</v>
      </c>
    </row>
    <row r="53" ht="15.75" customHeight="1">
      <c r="A53" s="47">
        <v>238.0</v>
      </c>
      <c r="B53" s="48" t="str">
        <f t="array" ref="B53">XLOOKUP(A53,Industry_index!$A:$A,Industry_index!$B:$B)</f>
        <v>Services</v>
      </c>
      <c r="C53" s="43">
        <v>755.0</v>
      </c>
      <c r="D53" s="43">
        <v>56.34</v>
      </c>
      <c r="E53" s="43">
        <v>1.0</v>
      </c>
      <c r="F53" s="43">
        <v>4.0</v>
      </c>
      <c r="G53" s="43">
        <v>0.0</v>
      </c>
      <c r="H53" s="43">
        <v>10000.0</v>
      </c>
      <c r="I53" s="43">
        <v>0.0</v>
      </c>
      <c r="J53" s="43">
        <v>14900.0</v>
      </c>
      <c r="K53" s="43">
        <v>10559.58</v>
      </c>
      <c r="L53" s="43">
        <v>6738.856666</v>
      </c>
      <c r="M53" s="43">
        <v>0.0</v>
      </c>
      <c r="N53" s="43">
        <v>0.666666</v>
      </c>
      <c r="O53" s="43">
        <v>0.0</v>
      </c>
      <c r="P53" s="43">
        <v>0.0</v>
      </c>
      <c r="Q53" s="43">
        <v>9174.91</v>
      </c>
      <c r="R53" s="43">
        <v>13328.92</v>
      </c>
      <c r="S53" s="43">
        <v>0.0</v>
      </c>
      <c r="T53" s="43">
        <v>0.0</v>
      </c>
      <c r="U53" s="43">
        <v>45.275757</v>
      </c>
      <c r="V53" s="43">
        <v>0.638175003172474</v>
      </c>
      <c r="W53" s="43">
        <v>1.0</v>
      </c>
      <c r="X53" s="43">
        <v>1.0</v>
      </c>
      <c r="Y53" s="43">
        <v>0.0</v>
      </c>
      <c r="Z53" s="43">
        <v>0.0</v>
      </c>
      <c r="AA53" s="43">
        <v>1.0</v>
      </c>
      <c r="AB53" s="43">
        <v>1.0</v>
      </c>
      <c r="AC53" s="43">
        <v>56.34</v>
      </c>
      <c r="AD53" s="43">
        <v>1.0</v>
      </c>
      <c r="AE53" s="43">
        <v>1.0</v>
      </c>
      <c r="AF53" s="43">
        <v>0.0</v>
      </c>
      <c r="AG53" s="43">
        <v>6738.856666</v>
      </c>
      <c r="AH53" s="43">
        <v>1.0</v>
      </c>
      <c r="AI53" s="43">
        <v>0.0</v>
      </c>
      <c r="AJ53" s="43">
        <v>0.0</v>
      </c>
      <c r="AK53" s="43">
        <v>10000.0</v>
      </c>
      <c r="AL53" s="43">
        <v>0.0</v>
      </c>
      <c r="AM53" s="43">
        <v>14900.0</v>
      </c>
      <c r="AN53" s="43">
        <v>0.0</v>
      </c>
      <c r="AO53" s="43">
        <v>0.1133774356283962</v>
      </c>
      <c r="AP53" s="43">
        <v>0.0</v>
      </c>
      <c r="AQ53" s="43">
        <v>1.0</v>
      </c>
      <c r="AR53" s="43">
        <v>4.0</v>
      </c>
      <c r="AS53" s="43">
        <v>1.0</v>
      </c>
    </row>
    <row r="54" ht="15.75" customHeight="1">
      <c r="A54" s="47">
        <v>240.0</v>
      </c>
      <c r="B54" s="48" t="str">
        <f t="array" ref="B54">XLOOKUP(A54,Industry_index!$A:$A,Industry_index!$B:$B)</f>
        <v>Services</v>
      </c>
      <c r="C54" s="43">
        <v>523.0</v>
      </c>
      <c r="D54" s="43">
        <v>1.9</v>
      </c>
      <c r="E54" s="43">
        <v>2.0</v>
      </c>
      <c r="F54" s="43">
        <v>18.0</v>
      </c>
      <c r="G54" s="43">
        <v>4003.29</v>
      </c>
      <c r="H54" s="43">
        <v>3000.0</v>
      </c>
      <c r="I54" s="43">
        <v>2533.29</v>
      </c>
      <c r="J54" s="43">
        <v>4470.0</v>
      </c>
      <c r="K54" s="43">
        <v>9817.036666</v>
      </c>
      <c r="L54" s="43">
        <v>2127.38</v>
      </c>
      <c r="M54" s="43">
        <v>0.0</v>
      </c>
      <c r="N54" s="43">
        <v>0.0</v>
      </c>
      <c r="O54" s="43">
        <v>0.0</v>
      </c>
      <c r="P54" s="43">
        <v>0.0</v>
      </c>
      <c r="Q54" s="43">
        <v>10979.45</v>
      </c>
      <c r="R54" s="43">
        <v>7492.21</v>
      </c>
      <c r="S54" s="43">
        <v>0.0</v>
      </c>
      <c r="T54" s="43">
        <v>0.0</v>
      </c>
      <c r="U54" s="43">
        <v>-31.761518</v>
      </c>
      <c r="V54" s="43">
        <v>0.216702794324969</v>
      </c>
      <c r="W54" s="43">
        <v>0.0</v>
      </c>
      <c r="X54" s="43">
        <v>1.0</v>
      </c>
      <c r="Y54" s="43">
        <v>0.0</v>
      </c>
      <c r="Z54" s="43">
        <v>0.0</v>
      </c>
      <c r="AA54" s="43">
        <v>0.0</v>
      </c>
      <c r="AB54" s="43">
        <v>1.0</v>
      </c>
      <c r="AC54" s="43">
        <v>1.9</v>
      </c>
      <c r="AD54" s="43">
        <v>2.0</v>
      </c>
      <c r="AE54" s="43">
        <v>1.0</v>
      </c>
      <c r="AF54" s="43">
        <v>0.0</v>
      </c>
      <c r="AG54" s="43">
        <v>2127.38</v>
      </c>
      <c r="AH54" s="43">
        <v>0.0</v>
      </c>
      <c r="AI54" s="43">
        <v>0.0</v>
      </c>
      <c r="AJ54" s="43">
        <v>4003.29</v>
      </c>
      <c r="AK54" s="43">
        <v>3000.0</v>
      </c>
      <c r="AL54" s="43">
        <v>2533.29</v>
      </c>
      <c r="AM54" s="43">
        <v>4470.0</v>
      </c>
      <c r="AN54" s="43">
        <v>1.0</v>
      </c>
      <c r="AO54" s="43">
        <v>0.2389097571760677</v>
      </c>
      <c r="AP54" s="43">
        <v>0.0</v>
      </c>
      <c r="AQ54" s="43">
        <v>0.0</v>
      </c>
      <c r="AR54" s="43">
        <v>139.0</v>
      </c>
      <c r="AS54" s="43">
        <v>2.0</v>
      </c>
    </row>
    <row r="55" ht="15.75" customHeight="1">
      <c r="A55" s="47">
        <v>243.0</v>
      </c>
      <c r="B55" s="48" t="str">
        <f t="array" ref="B55">XLOOKUP(A55,Industry_index!$A:$A,Industry_index!$B:$B)</f>
        <v>Transportation &amp; Public Utilities</v>
      </c>
      <c r="C55" s="43">
        <v>647.0</v>
      </c>
      <c r="D55" s="43">
        <v>1.14</v>
      </c>
      <c r="E55" s="43">
        <v>1.0</v>
      </c>
      <c r="F55" s="43">
        <v>0.0</v>
      </c>
      <c r="G55" s="43">
        <v>0.0</v>
      </c>
      <c r="H55" s="43">
        <v>7000.0</v>
      </c>
      <c r="I55" s="43">
        <v>0.0</v>
      </c>
      <c r="J55" s="43">
        <v>10430.0</v>
      </c>
      <c r="K55" s="43">
        <v>14697.256666</v>
      </c>
      <c r="L55" s="43">
        <v>2639.69</v>
      </c>
      <c r="M55" s="43">
        <v>0.0</v>
      </c>
      <c r="N55" s="43">
        <v>0.0</v>
      </c>
      <c r="O55" s="43">
        <v>0.0</v>
      </c>
      <c r="P55" s="43">
        <v>0.0</v>
      </c>
      <c r="Q55" s="43">
        <v>11773.58</v>
      </c>
      <c r="R55" s="43">
        <v>17212.0</v>
      </c>
      <c r="S55" s="43">
        <v>0.0</v>
      </c>
      <c r="T55" s="43">
        <v>0.0</v>
      </c>
      <c r="U55" s="43">
        <v>46.191727</v>
      </c>
      <c r="V55" s="43">
        <v>0.179604225549524</v>
      </c>
      <c r="W55" s="43">
        <v>1.0</v>
      </c>
      <c r="X55" s="43">
        <v>0.0</v>
      </c>
      <c r="Y55" s="43">
        <v>1.0</v>
      </c>
      <c r="Z55" s="43">
        <v>0.0</v>
      </c>
      <c r="AA55" s="43">
        <v>1.0</v>
      </c>
      <c r="AB55" s="43">
        <v>1.0</v>
      </c>
      <c r="AC55" s="43">
        <v>1.14</v>
      </c>
      <c r="AD55" s="43">
        <v>1.0</v>
      </c>
      <c r="AE55" s="43">
        <v>0.0</v>
      </c>
      <c r="AF55" s="43">
        <v>1.0</v>
      </c>
      <c r="AG55" s="43">
        <v>2639.69</v>
      </c>
      <c r="AH55" s="43">
        <v>1.0</v>
      </c>
      <c r="AI55" s="43">
        <v>0.0</v>
      </c>
      <c r="AJ55" s="43">
        <v>0.0</v>
      </c>
      <c r="AK55" s="43">
        <v>7000.0</v>
      </c>
      <c r="AL55" s="43">
        <v>0.0</v>
      </c>
      <c r="AM55" s="43">
        <v>10430.0</v>
      </c>
      <c r="AN55" s="43">
        <v>0.0</v>
      </c>
      <c r="AO55" s="43">
        <v>0.4254229071486001</v>
      </c>
      <c r="AP55" s="43">
        <v>0.0</v>
      </c>
      <c r="AQ55" s="43">
        <v>1.0</v>
      </c>
      <c r="AR55" s="43">
        <v>750.0</v>
      </c>
      <c r="AS55" s="43">
        <v>9.0</v>
      </c>
    </row>
    <row r="56" ht="15.75" customHeight="1">
      <c r="A56" s="47">
        <v>246.0</v>
      </c>
      <c r="B56" s="48" t="str">
        <f t="array" ref="B56">XLOOKUP(A56,Industry_index!$A:$A,Industry_index!$B:$B)</f>
        <v>Transportation &amp; Public Utilities</v>
      </c>
      <c r="C56" s="43">
        <v>504.0</v>
      </c>
      <c r="D56" s="43">
        <v>2.15</v>
      </c>
      <c r="E56" s="43">
        <v>1.0</v>
      </c>
      <c r="F56" s="43">
        <v>0.0</v>
      </c>
      <c r="G56" s="43">
        <v>3079.38</v>
      </c>
      <c r="H56" s="43">
        <v>3000.0</v>
      </c>
      <c r="I56" s="43">
        <v>1609.38</v>
      </c>
      <c r="J56" s="43">
        <v>4470.0</v>
      </c>
      <c r="K56" s="43">
        <v>6854.623333</v>
      </c>
      <c r="L56" s="43">
        <v>243.236666</v>
      </c>
      <c r="M56" s="43">
        <v>0.0</v>
      </c>
      <c r="N56" s="43">
        <v>2.666666</v>
      </c>
      <c r="O56" s="43">
        <v>0.0</v>
      </c>
      <c r="P56" s="43">
        <v>0.0</v>
      </c>
      <c r="Q56" s="43">
        <v>10049.144</v>
      </c>
      <c r="R56" s="43">
        <v>4566.0</v>
      </c>
      <c r="S56" s="43">
        <v>0.0</v>
      </c>
      <c r="T56" s="43">
        <v>0.0</v>
      </c>
      <c r="U56" s="43">
        <v>-54.563254</v>
      </c>
      <c r="V56" s="43">
        <v>0.075498566474896</v>
      </c>
      <c r="W56" s="43">
        <v>1.0</v>
      </c>
      <c r="X56" s="43">
        <v>0.0</v>
      </c>
      <c r="Y56" s="43">
        <v>1.0</v>
      </c>
      <c r="Z56" s="43">
        <v>0.0</v>
      </c>
      <c r="AA56" s="43">
        <v>0.0</v>
      </c>
      <c r="AB56" s="43">
        <v>1.0</v>
      </c>
      <c r="AC56" s="43">
        <v>2.15</v>
      </c>
      <c r="AD56" s="43">
        <v>1.0</v>
      </c>
      <c r="AE56" s="43">
        <v>0.0</v>
      </c>
      <c r="AF56" s="43">
        <v>1.0</v>
      </c>
      <c r="AG56" s="43">
        <v>243.236666</v>
      </c>
      <c r="AH56" s="43">
        <v>0.0</v>
      </c>
      <c r="AI56" s="43">
        <v>0.0</v>
      </c>
      <c r="AJ56" s="43">
        <v>3079.38</v>
      </c>
      <c r="AK56" s="43">
        <v>3000.0</v>
      </c>
      <c r="AL56" s="43">
        <v>1609.38</v>
      </c>
      <c r="AM56" s="43">
        <v>4470.0</v>
      </c>
      <c r="AN56" s="43">
        <v>1.0</v>
      </c>
      <c r="AO56" s="43">
        <v>0.2929052207393871</v>
      </c>
      <c r="AP56" s="43">
        <v>0.0</v>
      </c>
      <c r="AQ56" s="43">
        <v>0.0</v>
      </c>
      <c r="AR56" s="43">
        <v>279.0</v>
      </c>
      <c r="AS56" s="43">
        <v>4.0</v>
      </c>
    </row>
    <row r="57" ht="15.75" customHeight="1">
      <c r="A57" s="47">
        <v>257.0</v>
      </c>
      <c r="B57" s="48" t="str">
        <f t="array" ref="B57">XLOOKUP(A57,Industry_index!$A:$A,Industry_index!$B:$B)</f>
        <v>Manufacturing</v>
      </c>
      <c r="C57" s="43">
        <v>0.0</v>
      </c>
      <c r="D57" s="43">
        <v>2.94</v>
      </c>
      <c r="E57" s="43">
        <v>2.0</v>
      </c>
      <c r="F57" s="43">
        <v>4.0</v>
      </c>
      <c r="G57" s="43">
        <v>0.0</v>
      </c>
      <c r="H57" s="43">
        <v>3000.0</v>
      </c>
      <c r="I57" s="43">
        <v>0.0</v>
      </c>
      <c r="J57" s="43">
        <v>4470.0</v>
      </c>
      <c r="K57" s="43">
        <v>24465.913333</v>
      </c>
      <c r="L57" s="43">
        <v>2508.243333</v>
      </c>
      <c r="M57" s="43">
        <v>0.0</v>
      </c>
      <c r="N57" s="43">
        <v>0.333333</v>
      </c>
      <c r="O57" s="43">
        <v>0.0</v>
      </c>
      <c r="P57" s="43">
        <v>0.0</v>
      </c>
      <c r="Q57" s="43">
        <v>26846.156666</v>
      </c>
      <c r="R57" s="43">
        <v>11637.54</v>
      </c>
      <c r="S57" s="43">
        <v>0.0</v>
      </c>
      <c r="T57" s="43">
        <v>0.0</v>
      </c>
      <c r="U57" s="43">
        <v>-56.651014</v>
      </c>
      <c r="V57" s="43">
        <v>0.103567522999479</v>
      </c>
      <c r="W57" s="43">
        <v>1.0</v>
      </c>
      <c r="X57" s="43">
        <v>0.0</v>
      </c>
      <c r="Y57" s="43">
        <v>0.0</v>
      </c>
      <c r="Z57" s="43">
        <v>0.0</v>
      </c>
      <c r="AA57" s="43">
        <v>0.0</v>
      </c>
      <c r="AB57" s="43">
        <v>1.0</v>
      </c>
      <c r="AC57" s="43">
        <v>2.94</v>
      </c>
      <c r="AD57" s="43">
        <v>2.0</v>
      </c>
      <c r="AE57" s="43">
        <v>0.0</v>
      </c>
      <c r="AF57" s="43">
        <v>0.0</v>
      </c>
      <c r="AG57" s="43">
        <v>2508.243333</v>
      </c>
      <c r="AH57" s="43">
        <v>0.0</v>
      </c>
      <c r="AI57" s="43">
        <v>0.0</v>
      </c>
      <c r="AJ57" s="43">
        <v>0.0</v>
      </c>
      <c r="AK57" s="43">
        <v>3000.0</v>
      </c>
      <c r="AL57" s="43">
        <v>0.0</v>
      </c>
      <c r="AM57" s="43">
        <v>4470.0</v>
      </c>
      <c r="AN57" s="43">
        <v>0.0</v>
      </c>
      <c r="AO57" s="43">
        <v>0.2886175929422622</v>
      </c>
      <c r="AP57" s="43">
        <v>0.0</v>
      </c>
      <c r="AQ57" s="43">
        <v>1.0</v>
      </c>
      <c r="AR57" s="43">
        <v>260.0</v>
      </c>
      <c r="AS57" s="43">
        <v>3.0</v>
      </c>
    </row>
    <row r="58" ht="15.75" customHeight="1">
      <c r="A58" s="47">
        <v>262.0</v>
      </c>
      <c r="B58" s="48" t="str">
        <f t="array" ref="B58">XLOOKUP(A58,Industry_index!$A:$A,Industry_index!$B:$B)</f>
        <v>Transportation &amp; Public Utilities</v>
      </c>
      <c r="C58" s="43">
        <v>572.0</v>
      </c>
      <c r="D58" s="43">
        <v>1.36</v>
      </c>
      <c r="E58" s="43">
        <v>3.0</v>
      </c>
      <c r="F58" s="43">
        <v>19.0</v>
      </c>
      <c r="G58" s="43">
        <v>2458.5</v>
      </c>
      <c r="H58" s="43">
        <v>3000.0</v>
      </c>
      <c r="I58" s="43">
        <v>988.5</v>
      </c>
      <c r="J58" s="43">
        <v>4470.0</v>
      </c>
      <c r="K58" s="43">
        <v>10633.74</v>
      </c>
      <c r="L58" s="43">
        <v>10247.543333</v>
      </c>
      <c r="M58" s="43">
        <v>0.0</v>
      </c>
      <c r="N58" s="43">
        <v>1.333333</v>
      </c>
      <c r="O58" s="43">
        <v>0.0</v>
      </c>
      <c r="P58" s="43">
        <v>0.0</v>
      </c>
      <c r="Q58" s="43">
        <v>8931.306666</v>
      </c>
      <c r="R58" s="43">
        <v>8038.13</v>
      </c>
      <c r="S58" s="43">
        <v>0.0</v>
      </c>
      <c r="T58" s="43">
        <v>0.0</v>
      </c>
      <c r="U58" s="43">
        <v>-10.000552</v>
      </c>
      <c r="V58" s="43">
        <v>0.944254898386049</v>
      </c>
      <c r="W58" s="43">
        <v>1.0</v>
      </c>
      <c r="X58" s="43">
        <v>0.0</v>
      </c>
      <c r="Y58" s="43">
        <v>1.0</v>
      </c>
      <c r="Z58" s="43">
        <v>1.0</v>
      </c>
      <c r="AA58" s="43">
        <v>0.0</v>
      </c>
      <c r="AB58" s="43">
        <v>1.0</v>
      </c>
      <c r="AC58" s="43">
        <v>1.36</v>
      </c>
      <c r="AD58" s="43">
        <v>3.0</v>
      </c>
      <c r="AE58" s="43">
        <v>0.0</v>
      </c>
      <c r="AF58" s="43">
        <v>1.0</v>
      </c>
      <c r="AG58" s="43">
        <v>10247.543333</v>
      </c>
      <c r="AH58" s="43">
        <v>0.0</v>
      </c>
      <c r="AI58" s="43">
        <v>1.0</v>
      </c>
      <c r="AJ58" s="43">
        <v>2458.5</v>
      </c>
      <c r="AK58" s="43">
        <v>3000.0</v>
      </c>
      <c r="AL58" s="43">
        <v>988.5</v>
      </c>
      <c r="AM58" s="43">
        <v>4470.0</v>
      </c>
      <c r="AN58" s="43">
        <v>1.0</v>
      </c>
      <c r="AO58" s="43">
        <v>0.4156879243906336</v>
      </c>
      <c r="AP58" s="43">
        <v>0.0</v>
      </c>
      <c r="AQ58" s="43">
        <v>0.0</v>
      </c>
      <c r="AR58" s="43">
        <v>705.0</v>
      </c>
      <c r="AS58" s="43">
        <v>9.0</v>
      </c>
    </row>
    <row r="59" ht="15.75" customHeight="1">
      <c r="A59" s="47">
        <v>272.0</v>
      </c>
      <c r="B59" s="48" t="str">
        <f t="array" ref="B59">XLOOKUP(A59,Industry_index!$A:$A,Industry_index!$B:$B)</f>
        <v>Services</v>
      </c>
      <c r="C59" s="43">
        <v>477.0</v>
      </c>
      <c r="D59" s="43">
        <v>1.67</v>
      </c>
      <c r="E59" s="43">
        <v>3.0</v>
      </c>
      <c r="F59" s="43">
        <v>20.0</v>
      </c>
      <c r="G59" s="43">
        <v>3576.0</v>
      </c>
      <c r="H59" s="43">
        <v>3000.0</v>
      </c>
      <c r="I59" s="43">
        <v>2106.0</v>
      </c>
      <c r="J59" s="43">
        <v>4470.0</v>
      </c>
      <c r="K59" s="43">
        <v>43112.98</v>
      </c>
      <c r="L59" s="43">
        <v>4650.313333</v>
      </c>
      <c r="M59" s="43">
        <v>0.333333</v>
      </c>
      <c r="N59" s="43">
        <v>0.0</v>
      </c>
      <c r="O59" s="43">
        <v>0.333333</v>
      </c>
      <c r="P59" s="43">
        <v>1.0</v>
      </c>
      <c r="Q59" s="43">
        <v>42936.47</v>
      </c>
      <c r="R59" s="43">
        <v>43466.0</v>
      </c>
      <c r="S59" s="43">
        <v>1.0</v>
      </c>
      <c r="T59" s="43">
        <v>0.0</v>
      </c>
      <c r="U59" s="43">
        <v>1.233287</v>
      </c>
      <c r="V59" s="43">
        <v>0.107863339532549</v>
      </c>
      <c r="W59" s="43">
        <v>1.0</v>
      </c>
      <c r="X59" s="43">
        <v>1.0</v>
      </c>
      <c r="Y59" s="43">
        <v>0.0</v>
      </c>
      <c r="Z59" s="43">
        <v>1.0</v>
      </c>
      <c r="AA59" s="43">
        <v>0.0</v>
      </c>
      <c r="AB59" s="43">
        <v>1.0</v>
      </c>
      <c r="AC59" s="43">
        <v>1.67</v>
      </c>
      <c r="AD59" s="43">
        <v>3.0</v>
      </c>
      <c r="AE59" s="43">
        <v>1.0</v>
      </c>
      <c r="AF59" s="43">
        <v>0.0</v>
      </c>
      <c r="AG59" s="43">
        <v>4650.313333</v>
      </c>
      <c r="AH59" s="43">
        <v>0.0</v>
      </c>
      <c r="AI59" s="43">
        <v>1.0</v>
      </c>
      <c r="AJ59" s="43">
        <v>3576.0</v>
      </c>
      <c r="AK59" s="43">
        <v>3000.0</v>
      </c>
      <c r="AL59" s="43">
        <v>2106.0</v>
      </c>
      <c r="AM59" s="43">
        <v>4470.0</v>
      </c>
      <c r="AN59" s="43">
        <v>1.0</v>
      </c>
      <c r="AO59" s="43">
        <v>0.369766807094246</v>
      </c>
      <c r="AP59" s="43">
        <v>0.0</v>
      </c>
      <c r="AQ59" s="43">
        <v>0.0</v>
      </c>
      <c r="AR59" s="43">
        <v>560.0</v>
      </c>
      <c r="AS59" s="43">
        <v>7.0</v>
      </c>
    </row>
    <row r="60" ht="15.75" customHeight="1">
      <c r="A60" s="47">
        <v>282.0</v>
      </c>
      <c r="B60" s="48" t="str">
        <f t="array" ref="B60">XLOOKUP(A60,Industry_index!$A:$A,Industry_index!$B:$B)</f>
        <v>Services</v>
      </c>
      <c r="C60" s="43">
        <v>632.0</v>
      </c>
      <c r="D60" s="43">
        <v>0.84</v>
      </c>
      <c r="E60" s="43">
        <v>5.0</v>
      </c>
      <c r="F60" s="43">
        <v>4.0</v>
      </c>
      <c r="G60" s="43">
        <v>0.0</v>
      </c>
      <c r="H60" s="43">
        <v>5000.0</v>
      </c>
      <c r="I60" s="43">
        <v>0.0</v>
      </c>
      <c r="J60" s="43">
        <v>7450.0</v>
      </c>
      <c r="K60" s="43">
        <v>28843.55</v>
      </c>
      <c r="L60" s="43">
        <v>16494.733333</v>
      </c>
      <c r="M60" s="43">
        <v>0.0</v>
      </c>
      <c r="N60" s="43">
        <v>0.0</v>
      </c>
      <c r="O60" s="43">
        <v>0.0</v>
      </c>
      <c r="P60" s="43">
        <v>0.0</v>
      </c>
      <c r="Q60" s="43">
        <v>23365.804</v>
      </c>
      <c r="R60" s="43">
        <v>41370.85</v>
      </c>
      <c r="T60" s="43">
        <v>0.0</v>
      </c>
      <c r="U60" s="43">
        <v>77.057267</v>
      </c>
      <c r="V60" s="43">
        <v>0.514541083436408</v>
      </c>
      <c r="W60" s="43">
        <v>1.0</v>
      </c>
      <c r="X60" s="43">
        <v>1.0</v>
      </c>
      <c r="Y60" s="43">
        <v>0.0</v>
      </c>
      <c r="Z60" s="43">
        <v>0.0</v>
      </c>
      <c r="AA60" s="43">
        <v>1.0</v>
      </c>
      <c r="AB60" s="43">
        <v>1.0</v>
      </c>
      <c r="AC60" s="43">
        <v>0.84</v>
      </c>
      <c r="AD60" s="43">
        <v>5.0</v>
      </c>
      <c r="AE60" s="43">
        <v>1.0</v>
      </c>
      <c r="AF60" s="43">
        <v>0.0</v>
      </c>
      <c r="AG60" s="43">
        <v>16494.733333</v>
      </c>
      <c r="AH60" s="43">
        <v>1.0</v>
      </c>
      <c r="AI60" s="43">
        <v>0.0</v>
      </c>
      <c r="AJ60" s="43">
        <v>0.0</v>
      </c>
      <c r="AK60" s="43">
        <v>5000.0</v>
      </c>
      <c r="AL60" s="43">
        <v>0.0</v>
      </c>
      <c r="AM60" s="43">
        <v>7450.0</v>
      </c>
      <c r="AN60" s="43">
        <v>0.0</v>
      </c>
      <c r="AO60" s="43">
        <v>0.345575513029207</v>
      </c>
      <c r="AP60" s="43">
        <v>0.0</v>
      </c>
      <c r="AQ60" s="43">
        <v>1.0</v>
      </c>
      <c r="AR60" s="43">
        <v>438.0</v>
      </c>
      <c r="AS60" s="43">
        <v>6.0</v>
      </c>
    </row>
    <row r="61" ht="15.75" customHeight="1">
      <c r="A61" s="47">
        <v>286.0</v>
      </c>
      <c r="B61" s="48" t="str">
        <f t="array" ref="B61">XLOOKUP(A61,Industry_index!$A:$A,Industry_index!$B:$B)</f>
        <v>Construction</v>
      </c>
      <c r="C61" s="43">
        <v>567.0</v>
      </c>
      <c r="D61" s="43">
        <v>8.67</v>
      </c>
      <c r="E61" s="43">
        <v>1.0</v>
      </c>
      <c r="F61" s="43">
        <v>0.0</v>
      </c>
      <c r="G61" s="43">
        <v>0.0</v>
      </c>
      <c r="H61" s="43">
        <v>5000.0</v>
      </c>
      <c r="I61" s="43">
        <v>0.0</v>
      </c>
      <c r="J61" s="43">
        <v>7450.0</v>
      </c>
      <c r="K61" s="43">
        <v>16642.033333</v>
      </c>
      <c r="L61" s="43">
        <v>3376.38</v>
      </c>
      <c r="M61" s="43">
        <v>0.0</v>
      </c>
      <c r="N61" s="43">
        <v>0.0</v>
      </c>
      <c r="O61" s="43">
        <v>0.0</v>
      </c>
      <c r="P61" s="43">
        <v>0.0</v>
      </c>
      <c r="Q61" s="43">
        <v>14634.768</v>
      </c>
      <c r="R61" s="43">
        <v>25828.77</v>
      </c>
      <c r="T61" s="43">
        <v>0.0</v>
      </c>
      <c r="U61" s="43">
        <v>76.489084</v>
      </c>
      <c r="V61" s="43">
        <v>0.008343032756337</v>
      </c>
      <c r="W61" s="43">
        <v>1.0</v>
      </c>
      <c r="X61" s="43">
        <v>0.0</v>
      </c>
      <c r="Y61" s="43">
        <v>1.0</v>
      </c>
      <c r="Z61" s="43">
        <v>0.0</v>
      </c>
      <c r="AA61" s="43">
        <v>1.0</v>
      </c>
      <c r="AB61" s="43">
        <v>1.0</v>
      </c>
      <c r="AC61" s="43">
        <v>8.67</v>
      </c>
      <c r="AD61" s="43">
        <v>1.0</v>
      </c>
      <c r="AE61" s="43">
        <v>0.0</v>
      </c>
      <c r="AF61" s="43">
        <v>1.0</v>
      </c>
      <c r="AG61" s="43">
        <v>3376.38</v>
      </c>
      <c r="AH61" s="43">
        <v>1.0</v>
      </c>
      <c r="AI61" s="43">
        <v>0.0</v>
      </c>
      <c r="AJ61" s="43">
        <v>0.0</v>
      </c>
      <c r="AK61" s="43">
        <v>5000.0</v>
      </c>
      <c r="AL61" s="43">
        <v>0.0</v>
      </c>
      <c r="AM61" s="43">
        <v>7450.0</v>
      </c>
      <c r="AN61" s="43">
        <v>0.0</v>
      </c>
      <c r="AO61" s="43">
        <v>0.3771158133590771</v>
      </c>
      <c r="AP61" s="43">
        <v>0.0</v>
      </c>
      <c r="AQ61" s="43">
        <v>1.0</v>
      </c>
      <c r="AR61" s="43">
        <v>599.0</v>
      </c>
      <c r="AS61" s="43">
        <v>7.0</v>
      </c>
    </row>
    <row r="62" ht="15.75" customHeight="1">
      <c r="A62" s="47">
        <v>300.0</v>
      </c>
      <c r="B62" s="48" t="str">
        <f t="array" ref="B62">XLOOKUP(A62,Industry_index!$A:$A,Industry_index!$B:$B)</f>
        <v>Services</v>
      </c>
      <c r="C62" s="43">
        <v>497.0</v>
      </c>
      <c r="D62" s="43">
        <v>3.62</v>
      </c>
      <c r="E62" s="43">
        <v>2.0</v>
      </c>
      <c r="F62" s="43">
        <v>19.0</v>
      </c>
      <c r="G62" s="43">
        <v>0.0</v>
      </c>
      <c r="H62" s="43">
        <v>5000.0</v>
      </c>
      <c r="I62" s="43">
        <v>0.0</v>
      </c>
      <c r="J62" s="43">
        <v>7450.0</v>
      </c>
      <c r="K62" s="43">
        <v>12229.756666</v>
      </c>
      <c r="L62" s="43">
        <v>3083.406666</v>
      </c>
      <c r="M62" s="43">
        <v>0.0</v>
      </c>
      <c r="N62" s="43">
        <v>0.333333</v>
      </c>
      <c r="O62" s="43">
        <v>0.0</v>
      </c>
      <c r="P62" s="43">
        <v>0.0</v>
      </c>
      <c r="Q62" s="43">
        <v>11558.018571</v>
      </c>
      <c r="R62" s="43">
        <v>14391.52</v>
      </c>
      <c r="S62" s="43">
        <v>0.0</v>
      </c>
      <c r="T62" s="43">
        <v>0.0</v>
      </c>
      <c r="U62" s="43">
        <v>24.515447</v>
      </c>
      <c r="V62" s="43">
        <v>0.211414942258143</v>
      </c>
      <c r="W62" s="43">
        <v>0.0</v>
      </c>
      <c r="X62" s="43">
        <v>1.0</v>
      </c>
      <c r="Y62" s="43">
        <v>0.0</v>
      </c>
      <c r="Z62" s="43">
        <v>0.0</v>
      </c>
      <c r="AA62" s="43">
        <v>1.0</v>
      </c>
      <c r="AB62" s="43">
        <v>1.0</v>
      </c>
      <c r="AC62" s="43">
        <v>3.62</v>
      </c>
      <c r="AD62" s="43">
        <v>2.0</v>
      </c>
      <c r="AE62" s="43">
        <v>1.0</v>
      </c>
      <c r="AF62" s="43">
        <v>0.0</v>
      </c>
      <c r="AG62" s="43">
        <v>3083.406666</v>
      </c>
      <c r="AH62" s="43">
        <v>1.0</v>
      </c>
      <c r="AI62" s="43">
        <v>0.0</v>
      </c>
      <c r="AJ62" s="43">
        <v>0.0</v>
      </c>
      <c r="AK62" s="43">
        <v>5000.0</v>
      </c>
      <c r="AL62" s="43">
        <v>0.0</v>
      </c>
      <c r="AM62" s="43">
        <v>7450.0</v>
      </c>
      <c r="AN62" s="43">
        <v>0.0</v>
      </c>
      <c r="AO62" s="43">
        <v>0.3514126755833392</v>
      </c>
      <c r="AP62" s="43">
        <v>0.0</v>
      </c>
      <c r="AQ62" s="43">
        <v>1.0</v>
      </c>
      <c r="AR62" s="43">
        <v>468.0</v>
      </c>
      <c r="AS62" s="43">
        <v>6.0</v>
      </c>
    </row>
    <row r="63" ht="15.75" customHeight="1">
      <c r="A63" s="47">
        <v>308.0</v>
      </c>
      <c r="B63" s="48" t="str">
        <f t="array" ref="B63">XLOOKUP(A63,Industry_index!$A:$A,Industry_index!$B:$B)</f>
        <v>Transportation &amp; Public Utilities</v>
      </c>
      <c r="C63" s="43">
        <v>582.0</v>
      </c>
      <c r="D63" s="43">
        <v>2.09</v>
      </c>
      <c r="E63" s="43">
        <v>3.0</v>
      </c>
      <c r="F63" s="43">
        <v>34.0</v>
      </c>
      <c r="G63" s="43">
        <v>0.0</v>
      </c>
      <c r="H63" s="43">
        <v>3000.0</v>
      </c>
      <c r="I63" s="43">
        <v>0.0</v>
      </c>
      <c r="J63" s="43">
        <v>4470.0</v>
      </c>
      <c r="K63" s="43">
        <v>17605.543333</v>
      </c>
      <c r="L63" s="43">
        <v>4654.173333</v>
      </c>
      <c r="M63" s="43">
        <v>0.0</v>
      </c>
      <c r="N63" s="43">
        <v>0.0</v>
      </c>
      <c r="O63" s="43">
        <v>0.0</v>
      </c>
      <c r="P63" s="43">
        <v>0.0</v>
      </c>
      <c r="Q63" s="43">
        <v>27574.218888</v>
      </c>
      <c r="R63" s="43">
        <v>11610.0</v>
      </c>
      <c r="S63" s="43">
        <v>0.0</v>
      </c>
      <c r="T63" s="43">
        <v>0.0</v>
      </c>
      <c r="U63" s="43">
        <v>-57.895456</v>
      </c>
      <c r="V63" s="43">
        <v>0.358979658839171</v>
      </c>
      <c r="W63" s="43">
        <v>1.0</v>
      </c>
      <c r="X63" s="43">
        <v>0.0</v>
      </c>
      <c r="Y63" s="43">
        <v>1.0</v>
      </c>
      <c r="Z63" s="43">
        <v>0.0</v>
      </c>
      <c r="AA63" s="43">
        <v>0.0</v>
      </c>
      <c r="AB63" s="43">
        <v>1.0</v>
      </c>
      <c r="AC63" s="43">
        <v>2.09</v>
      </c>
      <c r="AD63" s="43">
        <v>3.0</v>
      </c>
      <c r="AE63" s="43">
        <v>0.0</v>
      </c>
      <c r="AF63" s="43">
        <v>1.0</v>
      </c>
      <c r="AG63" s="43">
        <v>4654.173333</v>
      </c>
      <c r="AH63" s="43">
        <v>0.0</v>
      </c>
      <c r="AI63" s="43">
        <v>0.0</v>
      </c>
      <c r="AJ63" s="43">
        <v>0.0</v>
      </c>
      <c r="AK63" s="43">
        <v>3000.0</v>
      </c>
      <c r="AL63" s="43">
        <v>0.0</v>
      </c>
      <c r="AM63" s="43">
        <v>4470.0</v>
      </c>
      <c r="AN63" s="43">
        <v>0.0</v>
      </c>
      <c r="AO63" s="43">
        <v>0.3012014431235603</v>
      </c>
      <c r="AP63" s="43">
        <v>0.0</v>
      </c>
      <c r="AQ63" s="43">
        <v>1.0</v>
      </c>
      <c r="AR63" s="43">
        <v>307.0</v>
      </c>
      <c r="AS63" s="43">
        <v>4.0</v>
      </c>
    </row>
    <row r="64" ht="15.75" customHeight="1">
      <c r="A64" s="47">
        <v>326.0</v>
      </c>
      <c r="B64" s="48" t="str">
        <f t="array" ref="B64">XLOOKUP(A64,Industry_index!$A:$A,Industry_index!$B:$B)</f>
        <v>Transportation &amp; Public Utilities</v>
      </c>
      <c r="C64" s="43">
        <v>533.0</v>
      </c>
      <c r="D64" s="43">
        <v>7.6</v>
      </c>
      <c r="E64" s="43">
        <v>3.0</v>
      </c>
      <c r="F64" s="43">
        <v>41.0</v>
      </c>
      <c r="G64" s="43">
        <v>2756.5</v>
      </c>
      <c r="H64" s="43">
        <v>2000.0</v>
      </c>
      <c r="I64" s="43">
        <v>1776.5</v>
      </c>
      <c r="J64" s="43">
        <v>2980.0</v>
      </c>
      <c r="K64" s="43">
        <v>8618.71</v>
      </c>
      <c r="L64" s="43">
        <v>1378.023333</v>
      </c>
      <c r="M64" s="43">
        <v>0.0</v>
      </c>
      <c r="N64" s="43">
        <v>0.0</v>
      </c>
      <c r="O64" s="43">
        <v>0.0</v>
      </c>
      <c r="P64" s="43">
        <v>0.0</v>
      </c>
      <c r="Q64" s="43">
        <v>8727.98</v>
      </c>
      <c r="R64" s="43">
        <v>8400.17</v>
      </c>
      <c r="S64" s="43">
        <v>0.0</v>
      </c>
      <c r="T64" s="43">
        <v>0.0</v>
      </c>
      <c r="U64" s="43">
        <v>-3.755851</v>
      </c>
      <c r="V64" s="43">
        <v>0.159887036459052</v>
      </c>
      <c r="W64" s="43">
        <v>1.0</v>
      </c>
      <c r="X64" s="43">
        <v>0.0</v>
      </c>
      <c r="Y64" s="43">
        <v>1.0</v>
      </c>
      <c r="Z64" s="43">
        <v>1.0</v>
      </c>
      <c r="AA64" s="43">
        <v>0.0</v>
      </c>
      <c r="AB64" s="43">
        <v>1.0</v>
      </c>
      <c r="AC64" s="43">
        <v>7.6</v>
      </c>
      <c r="AD64" s="43">
        <v>3.0</v>
      </c>
      <c r="AE64" s="43">
        <v>0.0</v>
      </c>
      <c r="AF64" s="43">
        <v>1.0</v>
      </c>
      <c r="AG64" s="43">
        <v>1378.023333</v>
      </c>
      <c r="AH64" s="43">
        <v>0.0</v>
      </c>
      <c r="AI64" s="43">
        <v>1.0</v>
      </c>
      <c r="AJ64" s="43">
        <v>2756.5</v>
      </c>
      <c r="AK64" s="43">
        <v>2000.0</v>
      </c>
      <c r="AL64" s="43">
        <v>1776.5</v>
      </c>
      <c r="AM64" s="43">
        <v>2980.0</v>
      </c>
      <c r="AN64" s="43">
        <v>1.0</v>
      </c>
      <c r="AO64" s="43">
        <v>0.4265034603302921</v>
      </c>
      <c r="AP64" s="43">
        <v>0.0</v>
      </c>
      <c r="AQ64" s="43">
        <v>0.0</v>
      </c>
      <c r="AR64" s="43">
        <v>754.0</v>
      </c>
      <c r="AS64" s="43">
        <v>9.0</v>
      </c>
    </row>
    <row r="65" ht="15.75" customHeight="1">
      <c r="A65" s="47">
        <v>329.0</v>
      </c>
      <c r="B65" s="48" t="str">
        <f t="array" ref="B65">XLOOKUP(A65,Industry_index!$A:$A,Industry_index!$B:$B)</f>
        <v>Construction</v>
      </c>
      <c r="C65" s="43">
        <v>565.0</v>
      </c>
      <c r="D65" s="43">
        <v>1.97</v>
      </c>
      <c r="E65" s="43">
        <v>2.0</v>
      </c>
      <c r="F65" s="43">
        <v>10.0</v>
      </c>
      <c r="G65" s="43">
        <v>0.0</v>
      </c>
      <c r="H65" s="43">
        <v>12000.0</v>
      </c>
      <c r="I65" s="43">
        <v>0.0</v>
      </c>
      <c r="J65" s="43">
        <v>17880.0</v>
      </c>
      <c r="K65" s="43">
        <v>54104.376666</v>
      </c>
      <c r="L65" s="43">
        <v>8179.84</v>
      </c>
      <c r="M65" s="43">
        <v>0.0</v>
      </c>
      <c r="N65" s="43">
        <v>0.0</v>
      </c>
      <c r="O65" s="43">
        <v>0.0</v>
      </c>
      <c r="P65" s="43">
        <v>0.0</v>
      </c>
      <c r="Q65" s="43">
        <v>48791.85</v>
      </c>
      <c r="R65" s="43">
        <v>76793.38</v>
      </c>
      <c r="T65" s="43">
        <v>0.0</v>
      </c>
      <c r="U65" s="43">
        <v>57.389768</v>
      </c>
      <c r="V65" s="43">
        <v>0.148716929899298</v>
      </c>
      <c r="W65" s="43">
        <v>0.0</v>
      </c>
      <c r="X65" s="43">
        <v>0.0</v>
      </c>
      <c r="Y65" s="43">
        <v>1.0</v>
      </c>
      <c r="Z65" s="43">
        <v>0.0</v>
      </c>
      <c r="AA65" s="43">
        <v>1.0</v>
      </c>
      <c r="AB65" s="43">
        <v>1.0</v>
      </c>
      <c r="AC65" s="43">
        <v>1.97</v>
      </c>
      <c r="AD65" s="43">
        <v>2.0</v>
      </c>
      <c r="AE65" s="43">
        <v>0.0</v>
      </c>
      <c r="AF65" s="43">
        <v>1.0</v>
      </c>
      <c r="AG65" s="43">
        <v>8179.84</v>
      </c>
      <c r="AH65" s="43">
        <v>1.0</v>
      </c>
      <c r="AI65" s="43">
        <v>0.0</v>
      </c>
      <c r="AJ65" s="43">
        <v>0.0</v>
      </c>
      <c r="AK65" s="43">
        <v>12000.0</v>
      </c>
      <c r="AL65" s="43">
        <v>0.0</v>
      </c>
      <c r="AM65" s="43">
        <v>17880.0</v>
      </c>
      <c r="AN65" s="43">
        <v>0.0</v>
      </c>
      <c r="AO65" s="43">
        <v>0.4070752647181874</v>
      </c>
      <c r="AP65" s="43">
        <v>0.0</v>
      </c>
      <c r="AQ65" s="43">
        <v>1.0</v>
      </c>
      <c r="AR65" s="43">
        <v>680.0</v>
      </c>
      <c r="AS65" s="43">
        <v>8.0</v>
      </c>
    </row>
    <row r="66" ht="15.75" customHeight="1">
      <c r="A66" s="47">
        <v>332.0</v>
      </c>
      <c r="B66" s="48" t="str">
        <f t="array" ref="B66">XLOOKUP(A66,Industry_index!$A:$A,Industry_index!$B:$B)</f>
        <v>Services</v>
      </c>
      <c r="C66" s="43">
        <v>652.0</v>
      </c>
      <c r="D66" s="43">
        <v>1.43</v>
      </c>
      <c r="E66" s="43">
        <v>3.0</v>
      </c>
      <c r="F66" s="43">
        <v>19.0</v>
      </c>
      <c r="G66" s="43">
        <v>0.0</v>
      </c>
      <c r="H66" s="43">
        <v>6000.0</v>
      </c>
      <c r="I66" s="43">
        <v>0.0</v>
      </c>
      <c r="J66" s="43">
        <v>8940.0</v>
      </c>
      <c r="K66" s="43">
        <v>21512.736666</v>
      </c>
      <c r="L66" s="43">
        <v>11654.216666</v>
      </c>
      <c r="M66" s="43">
        <v>0.0</v>
      </c>
      <c r="N66" s="43">
        <v>0.0</v>
      </c>
      <c r="O66" s="43">
        <v>0.0</v>
      </c>
      <c r="P66" s="43">
        <v>0.0</v>
      </c>
      <c r="Q66" s="43">
        <v>25814.756363</v>
      </c>
      <c r="R66" s="43">
        <v>11236.0</v>
      </c>
      <c r="T66" s="43">
        <v>0.0</v>
      </c>
      <c r="U66" s="43">
        <v>-56.47452</v>
      </c>
      <c r="V66" s="43">
        <v>0.457517174830693</v>
      </c>
      <c r="W66" s="43">
        <v>1.0</v>
      </c>
      <c r="X66" s="43">
        <v>1.0</v>
      </c>
      <c r="Y66" s="43">
        <v>0.0</v>
      </c>
      <c r="Z66" s="43">
        <v>0.0</v>
      </c>
      <c r="AA66" s="43">
        <v>0.0</v>
      </c>
      <c r="AB66" s="43">
        <v>1.0</v>
      </c>
      <c r="AC66" s="43">
        <v>1.43</v>
      </c>
      <c r="AD66" s="43">
        <v>3.0</v>
      </c>
      <c r="AE66" s="43">
        <v>1.0</v>
      </c>
      <c r="AF66" s="43">
        <v>0.0</v>
      </c>
      <c r="AG66" s="43">
        <v>11654.216666</v>
      </c>
      <c r="AH66" s="43">
        <v>0.0</v>
      </c>
      <c r="AI66" s="43">
        <v>0.0</v>
      </c>
      <c r="AJ66" s="43">
        <v>0.0</v>
      </c>
      <c r="AK66" s="43">
        <v>6000.0</v>
      </c>
      <c r="AL66" s="43">
        <v>0.0</v>
      </c>
      <c r="AM66" s="43">
        <v>8940.0</v>
      </c>
      <c r="AN66" s="43">
        <v>0.0</v>
      </c>
      <c r="AO66" s="43">
        <v>0.2156721769134029</v>
      </c>
      <c r="AP66" s="43">
        <v>0.0</v>
      </c>
      <c r="AQ66" s="43">
        <v>1.0</v>
      </c>
      <c r="AR66" s="43">
        <v>67.0</v>
      </c>
      <c r="AS66" s="43">
        <v>1.0</v>
      </c>
    </row>
    <row r="67" ht="15.75" customHeight="1">
      <c r="A67" s="47">
        <v>334.0</v>
      </c>
      <c r="B67" s="48" t="str">
        <f t="array" ref="B67">XLOOKUP(A67,Industry_index!$A:$A,Industry_index!$B:$B)</f>
        <v>Services</v>
      </c>
      <c r="C67" s="43">
        <v>677.0</v>
      </c>
      <c r="D67" s="43">
        <v>4.49</v>
      </c>
      <c r="E67" s="43">
        <v>3.0</v>
      </c>
      <c r="F67" s="43">
        <v>19.0</v>
      </c>
      <c r="G67" s="43">
        <v>0.0</v>
      </c>
      <c r="H67" s="43">
        <v>2000.0</v>
      </c>
      <c r="I67" s="43">
        <v>0.0</v>
      </c>
      <c r="J67" s="43">
        <v>2980.0</v>
      </c>
      <c r="K67" s="43">
        <v>8085.216666</v>
      </c>
      <c r="L67" s="43">
        <v>8974.873333</v>
      </c>
      <c r="M67" s="43">
        <v>0.0</v>
      </c>
      <c r="N67" s="43">
        <v>0.0</v>
      </c>
      <c r="O67" s="43">
        <v>0.0</v>
      </c>
      <c r="P67" s="43">
        <v>0.0</v>
      </c>
      <c r="Q67" s="43">
        <v>10708.152857</v>
      </c>
      <c r="R67" s="43">
        <v>5272.36</v>
      </c>
      <c r="S67" s="43">
        <v>0.0</v>
      </c>
      <c r="T67" s="43">
        <v>0.0</v>
      </c>
      <c r="U67" s="43">
        <v>-50.763096</v>
      </c>
      <c r="V67" s="43">
        <v>0.86311553267621</v>
      </c>
      <c r="W67" s="43">
        <v>0.0</v>
      </c>
      <c r="X67" s="43">
        <v>1.0</v>
      </c>
      <c r="Y67" s="43">
        <v>0.0</v>
      </c>
      <c r="Z67" s="43">
        <v>0.0</v>
      </c>
      <c r="AA67" s="43">
        <v>0.0</v>
      </c>
      <c r="AB67" s="43">
        <v>1.0</v>
      </c>
      <c r="AC67" s="43">
        <v>4.49</v>
      </c>
      <c r="AD67" s="43">
        <v>3.0</v>
      </c>
      <c r="AE67" s="43">
        <v>1.0</v>
      </c>
      <c r="AF67" s="43">
        <v>0.0</v>
      </c>
      <c r="AG67" s="43">
        <v>8974.873333</v>
      </c>
      <c r="AH67" s="43">
        <v>0.0</v>
      </c>
      <c r="AI67" s="43">
        <v>0.0</v>
      </c>
      <c r="AJ67" s="43">
        <v>0.0</v>
      </c>
      <c r="AK67" s="43">
        <v>2000.0</v>
      </c>
      <c r="AL67" s="43">
        <v>0.0</v>
      </c>
      <c r="AM67" s="43">
        <v>2980.0</v>
      </c>
      <c r="AN67" s="43">
        <v>0.0</v>
      </c>
      <c r="AO67" s="43">
        <v>0.2130716770446971</v>
      </c>
      <c r="AP67" s="43">
        <v>0.0</v>
      </c>
      <c r="AQ67" s="43">
        <v>1.0</v>
      </c>
      <c r="AR67" s="43">
        <v>61.0</v>
      </c>
      <c r="AS67" s="43">
        <v>1.0</v>
      </c>
    </row>
    <row r="68" ht="15.75" customHeight="1">
      <c r="A68" s="47">
        <v>341.0</v>
      </c>
      <c r="B68" s="48" t="str">
        <f t="array" ref="B68">XLOOKUP(A68,Industry_index!$A:$A,Industry_index!$B:$B)</f>
        <v>Services</v>
      </c>
      <c r="C68" s="43">
        <v>667.0</v>
      </c>
      <c r="D68" s="43">
        <v>3.76</v>
      </c>
      <c r="E68" s="43">
        <v>2.0</v>
      </c>
      <c r="F68" s="43">
        <v>4.0</v>
      </c>
      <c r="G68" s="43">
        <v>0.0</v>
      </c>
      <c r="H68" s="43">
        <v>15000.0</v>
      </c>
      <c r="I68" s="43">
        <v>0.0</v>
      </c>
      <c r="J68" s="43">
        <v>22350.0</v>
      </c>
      <c r="K68" s="43">
        <v>14878.81</v>
      </c>
      <c r="L68" s="43">
        <v>14529.216666</v>
      </c>
      <c r="M68" s="43">
        <v>0.0</v>
      </c>
      <c r="N68" s="43">
        <v>0.0</v>
      </c>
      <c r="O68" s="43">
        <v>0.0</v>
      </c>
      <c r="P68" s="43">
        <v>0.0</v>
      </c>
      <c r="Q68" s="43">
        <v>62580.243333</v>
      </c>
      <c r="R68" s="43">
        <v>22115.83</v>
      </c>
      <c r="T68" s="43">
        <v>0.0</v>
      </c>
      <c r="U68" s="43">
        <v>-64.660039</v>
      </c>
      <c r="V68" s="43">
        <v>1.82184842466847</v>
      </c>
      <c r="W68" s="43">
        <v>1.0</v>
      </c>
      <c r="X68" s="43">
        <v>1.0</v>
      </c>
      <c r="Y68" s="43">
        <v>0.0</v>
      </c>
      <c r="Z68" s="43">
        <v>0.0</v>
      </c>
      <c r="AA68" s="43">
        <v>0.0</v>
      </c>
      <c r="AB68" s="43">
        <v>1.0</v>
      </c>
      <c r="AC68" s="43">
        <v>3.76</v>
      </c>
      <c r="AD68" s="43">
        <v>2.0</v>
      </c>
      <c r="AE68" s="43">
        <v>1.0</v>
      </c>
      <c r="AF68" s="43">
        <v>0.0</v>
      </c>
      <c r="AG68" s="43">
        <v>14529.216666</v>
      </c>
      <c r="AH68" s="43">
        <v>0.0</v>
      </c>
      <c r="AI68" s="43">
        <v>0.0</v>
      </c>
      <c r="AJ68" s="43">
        <v>0.0</v>
      </c>
      <c r="AK68" s="43">
        <v>15000.0</v>
      </c>
      <c r="AL68" s="43">
        <v>0.0</v>
      </c>
      <c r="AM68" s="43">
        <v>22350.0</v>
      </c>
      <c r="AN68" s="43">
        <v>0.0</v>
      </c>
      <c r="AO68" s="43">
        <v>0.1853439958586858</v>
      </c>
      <c r="AP68" s="43">
        <v>0.0</v>
      </c>
      <c r="AQ68" s="43">
        <v>1.0</v>
      </c>
      <c r="AR68" s="43">
        <v>28.0</v>
      </c>
      <c r="AS68" s="43">
        <v>1.0</v>
      </c>
    </row>
    <row r="69" ht="15.75" customHeight="1">
      <c r="A69" s="47">
        <v>345.0</v>
      </c>
      <c r="B69" s="48" t="str">
        <f t="array" ref="B69">XLOOKUP(A69,Industry_index!$A:$A,Industry_index!$B:$B)</f>
        <v>Construction</v>
      </c>
      <c r="C69" s="43">
        <v>519.0</v>
      </c>
      <c r="D69" s="43">
        <v>3.36</v>
      </c>
      <c r="E69" s="43">
        <v>1.0</v>
      </c>
      <c r="F69" s="43">
        <v>4.0</v>
      </c>
      <c r="G69" s="43">
        <v>0.0</v>
      </c>
      <c r="H69" s="43">
        <v>2000.0</v>
      </c>
      <c r="I69" s="43">
        <v>0.0</v>
      </c>
      <c r="J69" s="43">
        <v>2980.0</v>
      </c>
      <c r="K69" s="43">
        <v>5964.146666</v>
      </c>
      <c r="L69" s="43">
        <v>513.876666</v>
      </c>
      <c r="M69" s="43">
        <v>1.333333</v>
      </c>
      <c r="N69" s="43">
        <v>0.666666</v>
      </c>
      <c r="O69" s="43">
        <v>1.666666</v>
      </c>
      <c r="P69" s="43">
        <v>5.0</v>
      </c>
      <c r="Q69" s="43">
        <v>4160.771666</v>
      </c>
      <c r="R69" s="43">
        <v>8054.51</v>
      </c>
      <c r="S69" s="43">
        <v>1.0</v>
      </c>
      <c r="T69" s="43">
        <v>2.0</v>
      </c>
      <c r="U69" s="43">
        <v>93.58216</v>
      </c>
      <c r="V69" s="43">
        <v>0.115239330331796</v>
      </c>
      <c r="W69" s="43">
        <v>1.0</v>
      </c>
      <c r="X69" s="43">
        <v>0.0</v>
      </c>
      <c r="Y69" s="43">
        <v>1.0</v>
      </c>
      <c r="Z69" s="43">
        <v>0.0</v>
      </c>
      <c r="AA69" s="43">
        <v>1.0</v>
      </c>
      <c r="AB69" s="43">
        <v>1.0</v>
      </c>
      <c r="AC69" s="43">
        <v>3.36</v>
      </c>
      <c r="AD69" s="43">
        <v>1.0</v>
      </c>
      <c r="AE69" s="43">
        <v>0.0</v>
      </c>
      <c r="AF69" s="43">
        <v>1.0</v>
      </c>
      <c r="AG69" s="43">
        <v>513.876666</v>
      </c>
      <c r="AH69" s="43">
        <v>1.0</v>
      </c>
      <c r="AI69" s="43">
        <v>0.0</v>
      </c>
      <c r="AJ69" s="43">
        <v>0.0</v>
      </c>
      <c r="AK69" s="43">
        <v>2000.0</v>
      </c>
      <c r="AL69" s="43">
        <v>0.0</v>
      </c>
      <c r="AM69" s="43">
        <v>2980.0</v>
      </c>
      <c r="AN69" s="43">
        <v>0.0</v>
      </c>
      <c r="AO69" s="43">
        <v>0.4236763178774322</v>
      </c>
      <c r="AP69" s="43">
        <v>0.0</v>
      </c>
      <c r="AQ69" s="43">
        <v>1.0</v>
      </c>
      <c r="AR69" s="43">
        <v>736.0</v>
      </c>
      <c r="AS69" s="43">
        <v>9.0</v>
      </c>
    </row>
    <row r="70" ht="15.75" customHeight="1">
      <c r="A70" s="47">
        <v>350.0</v>
      </c>
      <c r="B70" s="48" t="str">
        <f t="array" ref="B70">XLOOKUP(A70,Industry_index!$A:$A,Industry_index!$B:$B)</f>
        <v>Retail</v>
      </c>
      <c r="C70" s="43">
        <v>625.0</v>
      </c>
      <c r="D70" s="43">
        <v>11.05</v>
      </c>
      <c r="E70" s="43">
        <v>2.0</v>
      </c>
      <c r="F70" s="43">
        <v>4.0</v>
      </c>
      <c r="G70" s="43">
        <v>29800.0</v>
      </c>
      <c r="H70" s="43">
        <v>20000.0</v>
      </c>
      <c r="I70" s="43">
        <v>20000.0</v>
      </c>
      <c r="J70" s="43">
        <v>29800.0</v>
      </c>
      <c r="K70" s="43">
        <v>25017.753333</v>
      </c>
      <c r="L70" s="43">
        <v>7006.486666</v>
      </c>
      <c r="M70" s="43">
        <v>0.0</v>
      </c>
      <c r="N70" s="43">
        <v>0.0</v>
      </c>
      <c r="O70" s="43">
        <v>0.0</v>
      </c>
      <c r="P70" s="43">
        <v>0.0</v>
      </c>
      <c r="Q70" s="43">
        <v>27860.465</v>
      </c>
      <c r="R70" s="43">
        <v>19332.33</v>
      </c>
      <c r="T70" s="43">
        <v>0.0</v>
      </c>
      <c r="U70" s="43">
        <v>-30.610185</v>
      </c>
      <c r="V70" s="43">
        <v>0.280060756862627</v>
      </c>
      <c r="W70" s="43">
        <v>0.0</v>
      </c>
      <c r="X70" s="43">
        <v>1.0</v>
      </c>
      <c r="Y70" s="43">
        <v>0.0</v>
      </c>
      <c r="Z70" s="43">
        <v>0.0</v>
      </c>
      <c r="AA70" s="43">
        <v>0.0</v>
      </c>
      <c r="AB70" s="43">
        <v>1.0</v>
      </c>
      <c r="AC70" s="43">
        <v>11.05</v>
      </c>
      <c r="AD70" s="43">
        <v>2.0</v>
      </c>
      <c r="AE70" s="43">
        <v>1.0</v>
      </c>
      <c r="AF70" s="43">
        <v>0.0</v>
      </c>
      <c r="AG70" s="43">
        <v>7006.486666</v>
      </c>
      <c r="AH70" s="43">
        <v>0.0</v>
      </c>
      <c r="AI70" s="43">
        <v>0.0</v>
      </c>
      <c r="AJ70" s="43">
        <v>29800.0</v>
      </c>
      <c r="AK70" s="43">
        <v>20000.0</v>
      </c>
      <c r="AL70" s="43">
        <v>20000.0</v>
      </c>
      <c r="AM70" s="43">
        <v>29800.0</v>
      </c>
      <c r="AN70" s="43">
        <v>1.0</v>
      </c>
      <c r="AO70" s="43">
        <v>0.1836282778795182</v>
      </c>
      <c r="AP70" s="43">
        <v>0.0</v>
      </c>
      <c r="AQ70" s="43">
        <v>0.0</v>
      </c>
      <c r="AR70" s="43">
        <v>26.0</v>
      </c>
      <c r="AS70" s="43">
        <v>1.0</v>
      </c>
    </row>
    <row r="71" ht="15.75" customHeight="1">
      <c r="A71" s="47">
        <v>352.0</v>
      </c>
      <c r="B71" s="48" t="str">
        <f t="array" ref="B71">XLOOKUP(A71,Industry_index!$A:$A,Industry_index!$B:$B)</f>
        <v>Transportation &amp; Public Utilities</v>
      </c>
      <c r="C71" s="43">
        <v>512.0</v>
      </c>
      <c r="D71" s="43">
        <v>0.87</v>
      </c>
      <c r="E71" s="43">
        <v>1.0</v>
      </c>
      <c r="F71" s="43">
        <v>0.0</v>
      </c>
      <c r="G71" s="43">
        <v>0.0</v>
      </c>
      <c r="H71" s="43">
        <v>8000.0</v>
      </c>
      <c r="I71" s="43">
        <v>0.0</v>
      </c>
      <c r="J71" s="43">
        <v>11920.0</v>
      </c>
      <c r="K71" s="43">
        <v>21248.693333</v>
      </c>
      <c r="L71" s="43">
        <v>2557.473333</v>
      </c>
      <c r="M71" s="43">
        <v>0.0</v>
      </c>
      <c r="N71" s="43">
        <v>3.666666</v>
      </c>
      <c r="O71" s="43">
        <v>0.0</v>
      </c>
      <c r="P71" s="43">
        <v>0.0</v>
      </c>
      <c r="Q71" s="43">
        <v>19683.13</v>
      </c>
      <c r="R71" s="43">
        <v>24379.82</v>
      </c>
      <c r="T71" s="43">
        <v>0.0</v>
      </c>
      <c r="U71" s="43">
        <v>23.861499</v>
      </c>
      <c r="V71" s="43">
        <v>0.120358949186985</v>
      </c>
      <c r="W71" s="43">
        <v>1.0</v>
      </c>
      <c r="X71" s="43">
        <v>0.0</v>
      </c>
      <c r="Y71" s="43">
        <v>1.0</v>
      </c>
      <c r="Z71" s="43">
        <v>0.0</v>
      </c>
      <c r="AA71" s="43">
        <v>1.0</v>
      </c>
      <c r="AB71" s="43">
        <v>1.0</v>
      </c>
      <c r="AC71" s="43">
        <v>0.87</v>
      </c>
      <c r="AD71" s="43">
        <v>1.0</v>
      </c>
      <c r="AE71" s="43">
        <v>0.0</v>
      </c>
      <c r="AF71" s="43">
        <v>1.0</v>
      </c>
      <c r="AG71" s="43">
        <v>2557.473333</v>
      </c>
      <c r="AH71" s="43">
        <v>1.0</v>
      </c>
      <c r="AI71" s="43">
        <v>0.0</v>
      </c>
      <c r="AJ71" s="43">
        <v>0.0</v>
      </c>
      <c r="AK71" s="43">
        <v>8000.0</v>
      </c>
      <c r="AL71" s="43">
        <v>0.0</v>
      </c>
      <c r="AM71" s="43">
        <v>11920.0</v>
      </c>
      <c r="AN71" s="43">
        <v>0.0</v>
      </c>
      <c r="AO71" s="43">
        <v>0.4274919719115232</v>
      </c>
      <c r="AP71" s="43">
        <v>0.0</v>
      </c>
      <c r="AQ71" s="43">
        <v>1.0</v>
      </c>
      <c r="AR71" s="43">
        <v>758.0</v>
      </c>
      <c r="AS71" s="43">
        <v>9.0</v>
      </c>
    </row>
    <row r="72" ht="15.75" customHeight="1">
      <c r="A72" s="47">
        <v>358.0</v>
      </c>
      <c r="B72" s="48" t="str">
        <f t="array" ref="B72">XLOOKUP(A72,Industry_index!$A:$A,Industry_index!$B:$B)</f>
        <v>Finance, Insurance, Real Estate</v>
      </c>
      <c r="C72" s="43">
        <v>532.0</v>
      </c>
      <c r="D72" s="43">
        <v>2.94</v>
      </c>
      <c r="E72" s="43">
        <v>1.0</v>
      </c>
      <c r="F72" s="43">
        <v>0.0</v>
      </c>
      <c r="G72" s="43">
        <v>0.0</v>
      </c>
      <c r="H72" s="43">
        <v>5000.0</v>
      </c>
      <c r="I72" s="43">
        <v>0.0</v>
      </c>
      <c r="J72" s="43">
        <v>7450.0</v>
      </c>
      <c r="K72" s="43">
        <v>27727.08</v>
      </c>
      <c r="L72" s="43">
        <v>11004.806666</v>
      </c>
      <c r="M72" s="43">
        <v>0.0</v>
      </c>
      <c r="N72" s="43">
        <v>0.0</v>
      </c>
      <c r="O72" s="43">
        <v>0.0</v>
      </c>
      <c r="P72" s="43">
        <v>0.0</v>
      </c>
      <c r="Q72" s="43">
        <v>44935.132</v>
      </c>
      <c r="R72" s="43">
        <v>10463.0</v>
      </c>
      <c r="T72" s="43">
        <v>0.0</v>
      </c>
      <c r="U72" s="43">
        <v>-76.715319</v>
      </c>
      <c r="V72" s="43">
        <v>0.362406818474256</v>
      </c>
      <c r="W72" s="43">
        <v>0.0</v>
      </c>
      <c r="X72" s="43">
        <v>0.0</v>
      </c>
      <c r="Y72" s="43">
        <v>0.0</v>
      </c>
      <c r="Z72" s="43">
        <v>0.0</v>
      </c>
      <c r="AA72" s="43">
        <v>0.0</v>
      </c>
      <c r="AB72" s="43">
        <v>1.0</v>
      </c>
      <c r="AC72" s="43">
        <v>2.94</v>
      </c>
      <c r="AD72" s="43">
        <v>1.0</v>
      </c>
      <c r="AE72" s="43">
        <v>0.0</v>
      </c>
      <c r="AF72" s="43">
        <v>0.0</v>
      </c>
      <c r="AG72" s="43">
        <v>11004.806666</v>
      </c>
      <c r="AH72" s="43">
        <v>0.0</v>
      </c>
      <c r="AI72" s="43">
        <v>0.0</v>
      </c>
      <c r="AJ72" s="43">
        <v>0.0</v>
      </c>
      <c r="AK72" s="43">
        <v>5000.0</v>
      </c>
      <c r="AL72" s="43">
        <v>0.0</v>
      </c>
      <c r="AM72" s="43">
        <v>7450.0</v>
      </c>
      <c r="AN72" s="43">
        <v>0.0</v>
      </c>
      <c r="AO72" s="43">
        <v>0.238739277118309</v>
      </c>
      <c r="AP72" s="43">
        <v>0.0</v>
      </c>
      <c r="AQ72" s="43">
        <v>1.0</v>
      </c>
      <c r="AR72" s="43">
        <v>137.0</v>
      </c>
      <c r="AS72" s="43">
        <v>2.0</v>
      </c>
    </row>
    <row r="73" ht="15.75" customHeight="1">
      <c r="A73" s="47">
        <v>364.0</v>
      </c>
      <c r="B73" s="48" t="str">
        <f t="array" ref="B73">XLOOKUP(A73,Industry_index!$A:$A,Industry_index!$B:$B)</f>
        <v>Services</v>
      </c>
      <c r="C73" s="43">
        <v>685.0</v>
      </c>
      <c r="D73" s="43">
        <v>10.33</v>
      </c>
      <c r="E73" s="43">
        <v>1.0</v>
      </c>
      <c r="F73" s="43">
        <v>0.0</v>
      </c>
      <c r="G73" s="43">
        <v>0.0</v>
      </c>
      <c r="H73" s="43">
        <v>8000.0</v>
      </c>
      <c r="I73" s="43">
        <v>0.0</v>
      </c>
      <c r="J73" s="43">
        <v>11920.0</v>
      </c>
      <c r="K73" s="43">
        <v>53061.943333</v>
      </c>
      <c r="L73" s="43">
        <v>4377.18</v>
      </c>
      <c r="M73" s="43">
        <v>0.0</v>
      </c>
      <c r="N73" s="43">
        <v>0.0</v>
      </c>
      <c r="O73" s="43">
        <v>0.0</v>
      </c>
      <c r="P73" s="43">
        <v>0.0</v>
      </c>
      <c r="Q73" s="43">
        <v>56194.473333</v>
      </c>
      <c r="R73" s="43">
        <v>54359.0</v>
      </c>
      <c r="S73" s="43">
        <v>0.0</v>
      </c>
      <c r="T73" s="43">
        <v>0.0</v>
      </c>
      <c r="U73" s="43">
        <v>-3.266282</v>
      </c>
      <c r="V73" s="43">
        <v>0.095337268308995</v>
      </c>
      <c r="W73" s="43">
        <v>0.0</v>
      </c>
      <c r="X73" s="43">
        <v>1.0</v>
      </c>
      <c r="Y73" s="43">
        <v>0.0</v>
      </c>
      <c r="Z73" s="43">
        <v>1.0</v>
      </c>
      <c r="AA73" s="43">
        <v>0.0</v>
      </c>
      <c r="AB73" s="43">
        <v>1.0</v>
      </c>
      <c r="AC73" s="43">
        <v>10.33</v>
      </c>
      <c r="AD73" s="43">
        <v>1.0</v>
      </c>
      <c r="AE73" s="43">
        <v>1.0</v>
      </c>
      <c r="AF73" s="43">
        <v>0.0</v>
      </c>
      <c r="AG73" s="43">
        <v>4377.18</v>
      </c>
      <c r="AH73" s="43">
        <v>0.0</v>
      </c>
      <c r="AI73" s="43">
        <v>1.0</v>
      </c>
      <c r="AJ73" s="43">
        <v>0.0</v>
      </c>
      <c r="AK73" s="43">
        <v>8000.0</v>
      </c>
      <c r="AL73" s="43">
        <v>0.0</v>
      </c>
      <c r="AM73" s="43">
        <v>11920.0</v>
      </c>
      <c r="AN73" s="43">
        <v>0.0</v>
      </c>
      <c r="AO73" s="43">
        <v>0.2939601762841935</v>
      </c>
      <c r="AP73" s="43">
        <v>0.0</v>
      </c>
      <c r="AQ73" s="43">
        <v>1.0</v>
      </c>
      <c r="AR73" s="43">
        <v>283.0</v>
      </c>
      <c r="AS73" s="43">
        <v>4.0</v>
      </c>
    </row>
    <row r="74" ht="15.75" customHeight="1">
      <c r="A74" s="47">
        <v>365.0</v>
      </c>
      <c r="B74" s="48" t="str">
        <f t="array" ref="B74">XLOOKUP(A74,Industry_index!$A:$A,Industry_index!$B:$B)</f>
        <v>Retail</v>
      </c>
      <c r="C74" s="43">
        <v>496.0</v>
      </c>
      <c r="D74" s="43">
        <v>1.42</v>
      </c>
      <c r="E74" s="43">
        <v>1.0</v>
      </c>
      <c r="F74" s="43">
        <v>0.0</v>
      </c>
      <c r="G74" s="43">
        <v>0.0</v>
      </c>
      <c r="H74" s="43">
        <v>4000.0</v>
      </c>
      <c r="I74" s="43">
        <v>0.0</v>
      </c>
      <c r="J74" s="43">
        <v>5960.0</v>
      </c>
      <c r="K74" s="43">
        <v>10174.67</v>
      </c>
      <c r="L74" s="43">
        <v>891.21</v>
      </c>
      <c r="M74" s="43">
        <v>0.0</v>
      </c>
      <c r="N74" s="43">
        <v>0.0</v>
      </c>
      <c r="O74" s="43">
        <v>0.333333</v>
      </c>
      <c r="P74" s="43">
        <v>1.0</v>
      </c>
      <c r="Q74" s="43">
        <v>11177.05625</v>
      </c>
      <c r="R74" s="43">
        <v>7706.94</v>
      </c>
      <c r="T74" s="43">
        <v>0.0</v>
      </c>
      <c r="U74" s="43">
        <v>-31.046815</v>
      </c>
      <c r="V74" s="43">
        <v>0.101358126048071</v>
      </c>
      <c r="W74" s="43">
        <v>0.0</v>
      </c>
      <c r="X74" s="43">
        <v>1.0</v>
      </c>
      <c r="Y74" s="43">
        <v>0.0</v>
      </c>
      <c r="Z74" s="43">
        <v>0.0</v>
      </c>
      <c r="AA74" s="43">
        <v>0.0</v>
      </c>
      <c r="AB74" s="43">
        <v>1.0</v>
      </c>
      <c r="AC74" s="43">
        <v>1.42</v>
      </c>
      <c r="AD74" s="43">
        <v>1.0</v>
      </c>
      <c r="AE74" s="43">
        <v>1.0</v>
      </c>
      <c r="AF74" s="43">
        <v>0.0</v>
      </c>
      <c r="AG74" s="43">
        <v>891.21</v>
      </c>
      <c r="AH74" s="43">
        <v>0.0</v>
      </c>
      <c r="AI74" s="43">
        <v>0.0</v>
      </c>
      <c r="AJ74" s="43">
        <v>0.0</v>
      </c>
      <c r="AK74" s="43">
        <v>4000.0</v>
      </c>
      <c r="AL74" s="43">
        <v>0.0</v>
      </c>
      <c r="AM74" s="43">
        <v>5960.0</v>
      </c>
      <c r="AN74" s="43">
        <v>0.0</v>
      </c>
      <c r="AO74" s="43">
        <v>0.2336881327619997</v>
      </c>
      <c r="AP74" s="43">
        <v>0.0</v>
      </c>
      <c r="AQ74" s="43">
        <v>1.0</v>
      </c>
      <c r="AR74" s="43">
        <v>122.0</v>
      </c>
      <c r="AS74" s="43">
        <v>2.0</v>
      </c>
    </row>
    <row r="75" ht="15.75" customHeight="1">
      <c r="A75" s="47">
        <v>376.0</v>
      </c>
      <c r="B75" s="48" t="str">
        <f t="array" ref="B75">XLOOKUP(A75,Industry_index!$A:$A,Industry_index!$B:$B)</f>
        <v>Services</v>
      </c>
      <c r="C75" s="43">
        <v>514.0</v>
      </c>
      <c r="D75" s="43">
        <v>2.07</v>
      </c>
      <c r="E75" s="43">
        <v>2.0</v>
      </c>
      <c r="F75" s="43">
        <v>17.0</v>
      </c>
      <c r="G75" s="43">
        <v>0.0</v>
      </c>
      <c r="H75" s="43">
        <v>4000.0</v>
      </c>
      <c r="I75" s="43">
        <v>0.0</v>
      </c>
      <c r="J75" s="43">
        <v>5960.0</v>
      </c>
      <c r="K75" s="43">
        <v>19961.15</v>
      </c>
      <c r="L75" s="43">
        <v>3495.736666</v>
      </c>
      <c r="M75" s="43">
        <v>0.0</v>
      </c>
      <c r="N75" s="43">
        <v>0.0</v>
      </c>
      <c r="O75" s="43">
        <v>0.0</v>
      </c>
      <c r="P75" s="43">
        <v>0.0</v>
      </c>
      <c r="Q75" s="43">
        <v>18262.06875</v>
      </c>
      <c r="R75" s="43">
        <v>18451.82</v>
      </c>
      <c r="S75" s="43">
        <v>0.0</v>
      </c>
      <c r="T75" s="43">
        <v>0.0</v>
      </c>
      <c r="U75" s="43">
        <v>1.039038</v>
      </c>
      <c r="V75" s="43">
        <v>0.154468578183039</v>
      </c>
      <c r="W75" s="43">
        <v>1.0</v>
      </c>
      <c r="X75" s="43">
        <v>1.0</v>
      </c>
      <c r="Y75" s="43">
        <v>0.0</v>
      </c>
      <c r="Z75" s="43">
        <v>1.0</v>
      </c>
      <c r="AA75" s="43">
        <v>0.0</v>
      </c>
      <c r="AB75" s="43">
        <v>1.0</v>
      </c>
      <c r="AC75" s="43">
        <v>2.07</v>
      </c>
      <c r="AD75" s="43">
        <v>2.0</v>
      </c>
      <c r="AE75" s="43">
        <v>1.0</v>
      </c>
      <c r="AF75" s="43">
        <v>0.0</v>
      </c>
      <c r="AG75" s="43">
        <v>3495.736666</v>
      </c>
      <c r="AH75" s="43">
        <v>0.0</v>
      </c>
      <c r="AI75" s="43">
        <v>1.0</v>
      </c>
      <c r="AJ75" s="43">
        <v>0.0</v>
      </c>
      <c r="AK75" s="43">
        <v>4000.0</v>
      </c>
      <c r="AL75" s="43">
        <v>0.0</v>
      </c>
      <c r="AM75" s="43">
        <v>5960.0</v>
      </c>
      <c r="AN75" s="43">
        <v>0.0</v>
      </c>
      <c r="AO75" s="43">
        <v>0.3576512604156455</v>
      </c>
      <c r="AP75" s="43">
        <v>0.0</v>
      </c>
      <c r="AQ75" s="43">
        <v>1.0</v>
      </c>
      <c r="AR75" s="43">
        <v>493.0</v>
      </c>
      <c r="AS75" s="43">
        <v>6.0</v>
      </c>
    </row>
    <row r="76" ht="15.75" customHeight="1">
      <c r="A76" s="47">
        <v>377.0</v>
      </c>
      <c r="B76" s="48" t="str">
        <f t="array" ref="B76">XLOOKUP(A76,Industry_index!$A:$A,Industry_index!$B:$B)</f>
        <v>Transportation &amp; Public Utilities</v>
      </c>
      <c r="C76" s="43">
        <v>795.0</v>
      </c>
      <c r="D76" s="43">
        <v>1.93</v>
      </c>
      <c r="E76" s="43">
        <v>2.0</v>
      </c>
      <c r="F76" s="43">
        <v>5.0</v>
      </c>
      <c r="G76" s="43">
        <v>60307.72</v>
      </c>
      <c r="H76" s="43">
        <v>50000.0</v>
      </c>
      <c r="I76" s="43">
        <v>40307.72</v>
      </c>
      <c r="J76" s="43">
        <v>70000.0</v>
      </c>
      <c r="K76" s="43">
        <v>89183.255</v>
      </c>
      <c r="L76" s="43">
        <v>10558.26</v>
      </c>
      <c r="M76" s="43">
        <v>0.0</v>
      </c>
      <c r="N76" s="43">
        <v>1.0</v>
      </c>
      <c r="O76" s="43">
        <v>0.0</v>
      </c>
      <c r="P76" s="43">
        <v>0.0</v>
      </c>
      <c r="Q76" s="43">
        <v>73933.8</v>
      </c>
      <c r="R76" s="43">
        <v>92201.53</v>
      </c>
      <c r="T76" s="43">
        <v>2.0</v>
      </c>
      <c r="U76" s="43">
        <v>24.708225</v>
      </c>
      <c r="V76" s="43">
        <v>0.167440402164176</v>
      </c>
      <c r="W76" s="43">
        <v>0.0</v>
      </c>
      <c r="X76" s="43">
        <v>0.0</v>
      </c>
      <c r="Y76" s="43">
        <v>1.0</v>
      </c>
      <c r="Z76" s="43">
        <v>0.0</v>
      </c>
      <c r="AA76" s="43">
        <v>1.0</v>
      </c>
      <c r="AB76" s="43">
        <v>1.0</v>
      </c>
      <c r="AC76" s="43">
        <v>1.93</v>
      </c>
      <c r="AD76" s="43">
        <v>2.0</v>
      </c>
      <c r="AE76" s="43">
        <v>0.0</v>
      </c>
      <c r="AF76" s="43">
        <v>1.0</v>
      </c>
      <c r="AG76" s="43">
        <v>10558.26</v>
      </c>
      <c r="AH76" s="43">
        <v>1.0</v>
      </c>
      <c r="AI76" s="43">
        <v>0.0</v>
      </c>
      <c r="AJ76" s="43">
        <v>60307.72</v>
      </c>
      <c r="AK76" s="43">
        <v>50000.0</v>
      </c>
      <c r="AL76" s="43">
        <v>40307.72</v>
      </c>
      <c r="AM76" s="43">
        <v>70000.0</v>
      </c>
      <c r="AN76" s="43">
        <v>1.0</v>
      </c>
      <c r="AO76" s="43">
        <v>0.3945891947176826</v>
      </c>
      <c r="AP76" s="43">
        <v>0.0</v>
      </c>
      <c r="AQ76" s="43">
        <v>0.0</v>
      </c>
      <c r="AR76" s="43">
        <v>650.0</v>
      </c>
      <c r="AS76" s="43">
        <v>8.0</v>
      </c>
    </row>
    <row r="77" ht="15.75" customHeight="1">
      <c r="A77" s="47">
        <v>379.0</v>
      </c>
      <c r="B77" s="48" t="str">
        <f t="array" ref="B77">XLOOKUP(A77,Industry_index!$A:$A,Industry_index!$B:$B)</f>
        <v>Services</v>
      </c>
      <c r="C77" s="43">
        <v>601.0</v>
      </c>
      <c r="D77" s="43">
        <v>2.57</v>
      </c>
      <c r="E77" s="43">
        <v>2.0</v>
      </c>
      <c r="F77" s="43">
        <v>4.0</v>
      </c>
      <c r="G77" s="43">
        <v>30791.85</v>
      </c>
      <c r="H77" s="43">
        <v>40000.0</v>
      </c>
      <c r="I77" s="43">
        <v>15591.85</v>
      </c>
      <c r="J77" s="43">
        <v>55200.0</v>
      </c>
      <c r="K77" s="43">
        <v>50018.863333</v>
      </c>
      <c r="L77" s="43">
        <v>22658.783333</v>
      </c>
      <c r="M77" s="43">
        <v>0.0</v>
      </c>
      <c r="N77" s="43">
        <v>0.0</v>
      </c>
      <c r="O77" s="43">
        <v>0.0</v>
      </c>
      <c r="P77" s="43">
        <v>0.0</v>
      </c>
      <c r="Q77" s="43">
        <v>63343.845</v>
      </c>
      <c r="R77" s="43">
        <v>59136.31</v>
      </c>
      <c r="T77" s="43">
        <v>0.0</v>
      </c>
      <c r="U77" s="43">
        <v>-6.642381</v>
      </c>
      <c r="V77" s="43">
        <v>0.369142183359282</v>
      </c>
      <c r="W77" s="43">
        <v>1.0</v>
      </c>
      <c r="X77" s="43">
        <v>1.0</v>
      </c>
      <c r="Y77" s="43">
        <v>0.0</v>
      </c>
      <c r="Z77" s="43">
        <v>1.0</v>
      </c>
      <c r="AA77" s="43">
        <v>0.0</v>
      </c>
      <c r="AB77" s="43">
        <v>1.0</v>
      </c>
      <c r="AC77" s="43">
        <v>2.57</v>
      </c>
      <c r="AD77" s="43">
        <v>2.0</v>
      </c>
      <c r="AE77" s="43">
        <v>1.0</v>
      </c>
      <c r="AF77" s="43">
        <v>0.0</v>
      </c>
      <c r="AG77" s="43">
        <v>22658.783333</v>
      </c>
      <c r="AH77" s="43">
        <v>0.0</v>
      </c>
      <c r="AI77" s="43">
        <v>1.0</v>
      </c>
      <c r="AJ77" s="43">
        <v>30791.85</v>
      </c>
      <c r="AK77" s="43">
        <v>40000.0</v>
      </c>
      <c r="AL77" s="43">
        <v>15591.85</v>
      </c>
      <c r="AM77" s="43">
        <v>55200.0</v>
      </c>
      <c r="AN77" s="43">
        <v>1.0</v>
      </c>
      <c r="AO77" s="43">
        <v>0.2641194985990881</v>
      </c>
      <c r="AP77" s="43">
        <v>0.0</v>
      </c>
      <c r="AQ77" s="43">
        <v>0.0</v>
      </c>
      <c r="AR77" s="43">
        <v>197.0</v>
      </c>
      <c r="AS77" s="43">
        <v>3.0</v>
      </c>
    </row>
    <row r="78" ht="15.75" customHeight="1">
      <c r="A78" s="47">
        <v>381.0</v>
      </c>
      <c r="B78" s="48" t="str">
        <f t="array" ref="B78">XLOOKUP(A78,Industry_index!$A:$A,Industry_index!$B:$B)</f>
        <v>Finance, Insurance, Real Estate</v>
      </c>
      <c r="C78" s="43">
        <v>625.0</v>
      </c>
      <c r="D78" s="43">
        <v>5.02</v>
      </c>
      <c r="E78" s="43">
        <v>3.0</v>
      </c>
      <c r="F78" s="43">
        <v>17.0</v>
      </c>
      <c r="G78" s="43">
        <v>0.0</v>
      </c>
      <c r="H78" s="43">
        <v>2000.0</v>
      </c>
      <c r="I78" s="43">
        <v>0.0</v>
      </c>
      <c r="J78" s="43">
        <v>2980.0</v>
      </c>
      <c r="K78" s="43">
        <v>15513.956666</v>
      </c>
      <c r="L78" s="43">
        <v>2296.823333</v>
      </c>
      <c r="M78" s="43">
        <v>0.0</v>
      </c>
      <c r="N78" s="43">
        <v>0.333333</v>
      </c>
      <c r="O78" s="43">
        <v>0.0</v>
      </c>
      <c r="P78" s="43">
        <v>0.0</v>
      </c>
      <c r="Q78" s="43">
        <v>19319.50125</v>
      </c>
      <c r="R78" s="43">
        <v>15704.99</v>
      </c>
      <c r="S78" s="43">
        <v>0.0</v>
      </c>
      <c r="T78" s="43">
        <v>1.0</v>
      </c>
      <c r="U78" s="43">
        <v>-18.709126</v>
      </c>
      <c r="V78" s="43">
        <v>0.187735457650386</v>
      </c>
      <c r="W78" s="43">
        <v>1.0</v>
      </c>
      <c r="X78" s="43">
        <v>0.0</v>
      </c>
      <c r="Y78" s="43">
        <v>0.0</v>
      </c>
      <c r="Z78" s="43">
        <v>1.0</v>
      </c>
      <c r="AA78" s="43">
        <v>0.0</v>
      </c>
      <c r="AB78" s="43">
        <v>1.0</v>
      </c>
      <c r="AC78" s="43">
        <v>5.02</v>
      </c>
      <c r="AD78" s="43">
        <v>3.0</v>
      </c>
      <c r="AE78" s="43">
        <v>0.0</v>
      </c>
      <c r="AF78" s="43">
        <v>0.0</v>
      </c>
      <c r="AG78" s="43">
        <v>2296.823333</v>
      </c>
      <c r="AH78" s="43">
        <v>0.0</v>
      </c>
      <c r="AI78" s="43">
        <v>1.0</v>
      </c>
      <c r="AJ78" s="43">
        <v>0.0</v>
      </c>
      <c r="AK78" s="43">
        <v>2000.0</v>
      </c>
      <c r="AL78" s="43">
        <v>0.0</v>
      </c>
      <c r="AM78" s="43">
        <v>2980.0</v>
      </c>
      <c r="AN78" s="43">
        <v>0.0</v>
      </c>
      <c r="AO78" s="43">
        <v>0.4323024540184957</v>
      </c>
      <c r="AP78" s="43">
        <v>0.0</v>
      </c>
      <c r="AQ78" s="43">
        <v>1.0</v>
      </c>
      <c r="AR78" s="43">
        <v>781.0</v>
      </c>
      <c r="AS78" s="43">
        <v>9.0</v>
      </c>
    </row>
    <row r="79" ht="15.75" customHeight="1">
      <c r="A79" s="47">
        <v>382.0</v>
      </c>
      <c r="B79" s="48" t="str">
        <f t="array" ref="B79">XLOOKUP(A79,Industry_index!$A:$A,Industry_index!$B:$B)</f>
        <v>Transportation &amp; Public Utilities</v>
      </c>
      <c r="C79" s="43">
        <v>597.0</v>
      </c>
      <c r="D79" s="43">
        <v>1.23</v>
      </c>
      <c r="E79" s="43">
        <v>4.0</v>
      </c>
      <c r="F79" s="43">
        <v>19.0</v>
      </c>
      <c r="G79" s="43">
        <v>0.0</v>
      </c>
      <c r="H79" s="43">
        <v>2000.0</v>
      </c>
      <c r="I79" s="43">
        <v>0.0</v>
      </c>
      <c r="J79" s="43">
        <v>2980.0</v>
      </c>
      <c r="K79" s="43">
        <v>14496.89</v>
      </c>
      <c r="L79" s="43">
        <v>1494.196666</v>
      </c>
      <c r="M79" s="43">
        <v>0.666666</v>
      </c>
      <c r="N79" s="43">
        <v>0.0</v>
      </c>
      <c r="O79" s="43">
        <v>0.666666</v>
      </c>
      <c r="P79" s="43">
        <v>2.0</v>
      </c>
      <c r="Q79" s="43">
        <v>15070.977142</v>
      </c>
      <c r="R79" s="43">
        <v>10766.32</v>
      </c>
      <c r="S79" s="43">
        <v>2.0</v>
      </c>
      <c r="T79" s="43">
        <v>0.0</v>
      </c>
      <c r="U79" s="43">
        <v>-28.56258</v>
      </c>
      <c r="V79" s="43">
        <v>0.118793177068443</v>
      </c>
      <c r="W79" s="43">
        <v>1.0</v>
      </c>
      <c r="X79" s="43">
        <v>0.0</v>
      </c>
      <c r="Y79" s="43">
        <v>1.0</v>
      </c>
      <c r="Z79" s="43">
        <v>0.0</v>
      </c>
      <c r="AA79" s="43">
        <v>0.0</v>
      </c>
      <c r="AB79" s="43">
        <v>1.0</v>
      </c>
      <c r="AC79" s="43">
        <v>1.23</v>
      </c>
      <c r="AD79" s="43">
        <v>4.0</v>
      </c>
      <c r="AE79" s="43">
        <v>0.0</v>
      </c>
      <c r="AF79" s="43">
        <v>1.0</v>
      </c>
      <c r="AG79" s="43">
        <v>1494.196666</v>
      </c>
      <c r="AH79" s="43">
        <v>0.0</v>
      </c>
      <c r="AI79" s="43">
        <v>0.0</v>
      </c>
      <c r="AJ79" s="43">
        <v>0.0</v>
      </c>
      <c r="AK79" s="43">
        <v>2000.0</v>
      </c>
      <c r="AL79" s="43">
        <v>0.0</v>
      </c>
      <c r="AM79" s="43">
        <v>2980.0</v>
      </c>
      <c r="AN79" s="43">
        <v>0.0</v>
      </c>
      <c r="AO79" s="43">
        <v>0.3358513842979201</v>
      </c>
      <c r="AP79" s="43">
        <v>0.0</v>
      </c>
      <c r="AQ79" s="43">
        <v>1.0</v>
      </c>
      <c r="AR79" s="43">
        <v>392.0</v>
      </c>
      <c r="AS79" s="43">
        <v>5.0</v>
      </c>
    </row>
    <row r="80" ht="15.75" customHeight="1">
      <c r="A80" s="47">
        <v>388.0</v>
      </c>
      <c r="B80" s="48" t="str">
        <f t="array" ref="B80">XLOOKUP(A80,Industry_index!$A:$A,Industry_index!$B:$B)</f>
        <v>Services</v>
      </c>
      <c r="C80" s="43">
        <v>537.0</v>
      </c>
      <c r="D80" s="43">
        <v>1.01</v>
      </c>
      <c r="E80" s="43">
        <v>2.0</v>
      </c>
      <c r="F80" s="43">
        <v>20.0</v>
      </c>
      <c r="G80" s="43">
        <v>0.0</v>
      </c>
      <c r="H80" s="43">
        <v>3000.0</v>
      </c>
      <c r="I80" s="43">
        <v>0.0</v>
      </c>
      <c r="J80" s="43">
        <v>4470.0</v>
      </c>
      <c r="K80" s="43">
        <v>8915.276666</v>
      </c>
      <c r="L80" s="43">
        <v>2552.593333</v>
      </c>
      <c r="M80" s="43">
        <v>0.0</v>
      </c>
      <c r="N80" s="43">
        <v>0.0</v>
      </c>
      <c r="O80" s="43">
        <v>0.0</v>
      </c>
      <c r="P80" s="43">
        <v>0.0</v>
      </c>
      <c r="Q80" s="43">
        <v>12445.09</v>
      </c>
      <c r="R80" s="43">
        <v>15514.03</v>
      </c>
      <c r="S80" s="43">
        <v>0.0</v>
      </c>
      <c r="T80" s="43">
        <v>0.0</v>
      </c>
      <c r="U80" s="43">
        <v>24.659845</v>
      </c>
      <c r="V80" s="43">
        <v>0.258073595829094</v>
      </c>
      <c r="W80" s="43">
        <v>0.0</v>
      </c>
      <c r="X80" s="43">
        <v>1.0</v>
      </c>
      <c r="Y80" s="43">
        <v>0.0</v>
      </c>
      <c r="Z80" s="43">
        <v>0.0</v>
      </c>
      <c r="AA80" s="43">
        <v>1.0</v>
      </c>
      <c r="AB80" s="43">
        <v>1.0</v>
      </c>
      <c r="AC80" s="43">
        <v>1.01</v>
      </c>
      <c r="AD80" s="43">
        <v>2.0</v>
      </c>
      <c r="AE80" s="43">
        <v>1.0</v>
      </c>
      <c r="AF80" s="43">
        <v>0.0</v>
      </c>
      <c r="AG80" s="43">
        <v>2552.593333</v>
      </c>
      <c r="AH80" s="43">
        <v>1.0</v>
      </c>
      <c r="AI80" s="43">
        <v>0.0</v>
      </c>
      <c r="AJ80" s="43">
        <v>0.0</v>
      </c>
      <c r="AK80" s="43">
        <v>3000.0</v>
      </c>
      <c r="AL80" s="43">
        <v>0.0</v>
      </c>
      <c r="AM80" s="43">
        <v>4470.0</v>
      </c>
      <c r="AN80" s="43">
        <v>0.0</v>
      </c>
      <c r="AO80" s="43">
        <v>0.3688994066147628</v>
      </c>
      <c r="AP80" s="43">
        <v>0.0</v>
      </c>
      <c r="AQ80" s="43">
        <v>1.0</v>
      </c>
      <c r="AR80" s="43">
        <v>558.0</v>
      </c>
      <c r="AS80" s="43">
        <v>7.0</v>
      </c>
    </row>
    <row r="81" ht="15.75" customHeight="1">
      <c r="A81" s="47">
        <v>395.0</v>
      </c>
      <c r="B81" s="48" t="str">
        <f t="array" ref="B81">XLOOKUP(A81,Industry_index!$A:$A,Industry_index!$B:$B)</f>
        <v>Transportation &amp; Public Utilities</v>
      </c>
      <c r="C81" s="43">
        <v>540.0</v>
      </c>
      <c r="D81" s="43">
        <v>0.76</v>
      </c>
      <c r="E81" s="43">
        <v>2.0</v>
      </c>
      <c r="F81" s="43">
        <v>14.0</v>
      </c>
      <c r="G81" s="43">
        <v>1877.4</v>
      </c>
      <c r="H81" s="43">
        <v>7000.0</v>
      </c>
      <c r="I81" s="43">
        <v>0.0</v>
      </c>
      <c r="J81" s="43">
        <v>10430.0</v>
      </c>
      <c r="K81" s="43">
        <v>51841.613333</v>
      </c>
      <c r="L81" s="43">
        <v>3953.313333</v>
      </c>
      <c r="M81" s="43">
        <v>0.0</v>
      </c>
      <c r="N81" s="43">
        <v>0.666666</v>
      </c>
      <c r="O81" s="43">
        <v>0.0</v>
      </c>
      <c r="P81" s="43">
        <v>0.0</v>
      </c>
      <c r="Q81" s="43">
        <v>51846.1775</v>
      </c>
      <c r="R81" s="43">
        <v>51690.88</v>
      </c>
      <c r="S81" s="43">
        <v>0.0</v>
      </c>
      <c r="T81" s="43">
        <v>0.0</v>
      </c>
      <c r="U81" s="43">
        <v>-0.299539</v>
      </c>
      <c r="V81" s="43">
        <v>0.058627664945031</v>
      </c>
      <c r="W81" s="43">
        <v>1.0</v>
      </c>
      <c r="X81" s="43">
        <v>0.0</v>
      </c>
      <c r="Y81" s="43">
        <v>1.0</v>
      </c>
      <c r="Z81" s="43">
        <v>1.0</v>
      </c>
      <c r="AA81" s="43">
        <v>0.0</v>
      </c>
      <c r="AB81" s="43">
        <v>1.0</v>
      </c>
      <c r="AC81" s="43">
        <v>0.76</v>
      </c>
      <c r="AD81" s="43">
        <v>2.0</v>
      </c>
      <c r="AE81" s="43">
        <v>0.0</v>
      </c>
      <c r="AF81" s="43">
        <v>1.0</v>
      </c>
      <c r="AG81" s="43">
        <v>3953.313333</v>
      </c>
      <c r="AH81" s="43">
        <v>0.0</v>
      </c>
      <c r="AI81" s="43">
        <v>1.0</v>
      </c>
      <c r="AJ81" s="43">
        <v>1877.4</v>
      </c>
      <c r="AK81" s="43">
        <v>7000.0</v>
      </c>
      <c r="AL81" s="43">
        <v>0.0</v>
      </c>
      <c r="AM81" s="43">
        <v>10430.0</v>
      </c>
      <c r="AN81" s="43">
        <v>1.0</v>
      </c>
      <c r="AO81" s="43">
        <v>0.4368805227744043</v>
      </c>
      <c r="AP81" s="43">
        <v>0.0</v>
      </c>
      <c r="AQ81" s="43">
        <v>0.0</v>
      </c>
      <c r="AR81" s="43">
        <v>805.0</v>
      </c>
      <c r="AS81" s="43">
        <v>10.0</v>
      </c>
    </row>
    <row r="82" ht="15.75" customHeight="1">
      <c r="A82" s="47">
        <v>407.0</v>
      </c>
      <c r="B82" s="48" t="str">
        <f t="array" ref="B82">XLOOKUP(A82,Industry_index!$A:$A,Industry_index!$B:$B)</f>
        <v>Services</v>
      </c>
      <c r="C82" s="43">
        <v>596.0</v>
      </c>
      <c r="D82" s="43">
        <v>1.29</v>
      </c>
      <c r="E82" s="43">
        <v>3.0</v>
      </c>
      <c r="F82" s="43">
        <v>4.0</v>
      </c>
      <c r="G82" s="43">
        <v>9238.0</v>
      </c>
      <c r="H82" s="43">
        <v>8400.0</v>
      </c>
      <c r="I82" s="43">
        <v>5122.0</v>
      </c>
      <c r="J82" s="43">
        <v>12516.0</v>
      </c>
      <c r="K82" s="43">
        <v>41468.186666</v>
      </c>
      <c r="L82" s="43">
        <v>1446.53</v>
      </c>
      <c r="M82" s="43">
        <v>0.333333</v>
      </c>
      <c r="N82" s="43">
        <v>3.666666</v>
      </c>
      <c r="O82" s="43">
        <v>0.666666</v>
      </c>
      <c r="P82" s="43">
        <v>2.0</v>
      </c>
      <c r="Q82" s="43">
        <v>25337.22</v>
      </c>
      <c r="R82" s="43">
        <v>73730.12</v>
      </c>
      <c r="T82" s="43">
        <v>6.0</v>
      </c>
      <c r="U82" s="43">
        <v>190.995302</v>
      </c>
      <c r="V82" s="43">
        <v>0.034882882517901</v>
      </c>
      <c r="W82" s="43">
        <v>0.0</v>
      </c>
      <c r="X82" s="43">
        <v>1.0</v>
      </c>
      <c r="Y82" s="43">
        <v>0.0</v>
      </c>
      <c r="Z82" s="43">
        <v>0.0</v>
      </c>
      <c r="AA82" s="43">
        <v>1.0</v>
      </c>
      <c r="AB82" s="43">
        <v>1.0</v>
      </c>
      <c r="AC82" s="43">
        <v>1.29</v>
      </c>
      <c r="AD82" s="43">
        <v>3.0</v>
      </c>
      <c r="AE82" s="43">
        <v>1.0</v>
      </c>
      <c r="AF82" s="43">
        <v>0.0</v>
      </c>
      <c r="AG82" s="43">
        <v>1446.53</v>
      </c>
      <c r="AH82" s="43">
        <v>1.0</v>
      </c>
      <c r="AI82" s="43">
        <v>0.0</v>
      </c>
      <c r="AJ82" s="43">
        <v>9238.0</v>
      </c>
      <c r="AK82" s="43">
        <v>8400.0</v>
      </c>
      <c r="AL82" s="43">
        <v>5122.0</v>
      </c>
      <c r="AM82" s="43">
        <v>12516.0</v>
      </c>
      <c r="AN82" s="43">
        <v>1.0</v>
      </c>
      <c r="AO82" s="43">
        <v>0.3891403241602724</v>
      </c>
      <c r="AP82" s="43">
        <v>0.0</v>
      </c>
      <c r="AQ82" s="43">
        <v>0.0</v>
      </c>
      <c r="AR82" s="43">
        <v>632.0</v>
      </c>
      <c r="AS82" s="43">
        <v>8.0</v>
      </c>
    </row>
    <row r="83" ht="15.75" customHeight="1">
      <c r="A83" s="47">
        <v>410.0</v>
      </c>
      <c r="B83" s="48" t="str">
        <f t="array" ref="B83">XLOOKUP(A83,Industry_index!$A:$A,Industry_index!$B:$B)</f>
        <v>Services</v>
      </c>
      <c r="C83" s="43">
        <v>629.0</v>
      </c>
      <c r="D83" s="43">
        <v>0.6</v>
      </c>
      <c r="E83" s="43">
        <v>2.0</v>
      </c>
      <c r="F83" s="43">
        <v>6.0</v>
      </c>
      <c r="G83" s="43">
        <v>4917.0</v>
      </c>
      <c r="H83" s="43">
        <v>3500.0</v>
      </c>
      <c r="I83" s="43">
        <v>3202.0</v>
      </c>
      <c r="J83" s="43">
        <v>5215.0</v>
      </c>
      <c r="K83" s="43">
        <v>5477.776666</v>
      </c>
      <c r="L83" s="43">
        <v>569.75</v>
      </c>
      <c r="M83" s="43">
        <v>0.0</v>
      </c>
      <c r="N83" s="43">
        <v>0.0</v>
      </c>
      <c r="O83" s="43">
        <v>0.0</v>
      </c>
      <c r="P83" s="43">
        <v>0.0</v>
      </c>
      <c r="Q83" s="43">
        <v>5052.005</v>
      </c>
      <c r="R83" s="43">
        <v>6329.32</v>
      </c>
      <c r="T83" s="43">
        <v>0.0</v>
      </c>
      <c r="U83" s="43">
        <v>25.283427</v>
      </c>
      <c r="V83" s="43">
        <v>0.104011113991434</v>
      </c>
      <c r="W83" s="43">
        <v>1.0</v>
      </c>
      <c r="X83" s="43">
        <v>1.0</v>
      </c>
      <c r="Y83" s="43">
        <v>0.0</v>
      </c>
      <c r="Z83" s="43">
        <v>0.0</v>
      </c>
      <c r="AA83" s="43">
        <v>1.0</v>
      </c>
      <c r="AB83" s="43">
        <v>1.0</v>
      </c>
      <c r="AC83" s="43">
        <v>0.6</v>
      </c>
      <c r="AD83" s="43">
        <v>2.0</v>
      </c>
      <c r="AE83" s="43">
        <v>1.0</v>
      </c>
      <c r="AF83" s="43">
        <v>0.0</v>
      </c>
      <c r="AG83" s="43">
        <v>569.75</v>
      </c>
      <c r="AH83" s="43">
        <v>1.0</v>
      </c>
      <c r="AI83" s="43">
        <v>0.0</v>
      </c>
      <c r="AJ83" s="43">
        <v>4917.0</v>
      </c>
      <c r="AK83" s="43">
        <v>3500.0</v>
      </c>
      <c r="AL83" s="43">
        <v>3202.0</v>
      </c>
      <c r="AM83" s="43">
        <v>5215.0</v>
      </c>
      <c r="AN83" s="43">
        <v>1.0</v>
      </c>
      <c r="AO83" s="43">
        <v>0.3816118076038922</v>
      </c>
      <c r="AP83" s="43">
        <v>0.0</v>
      </c>
      <c r="AQ83" s="43">
        <v>0.0</v>
      </c>
      <c r="AR83" s="43">
        <v>617.0</v>
      </c>
      <c r="AS83" s="43">
        <v>8.0</v>
      </c>
    </row>
    <row r="84" ht="15.75" customHeight="1">
      <c r="A84" s="47">
        <v>413.0</v>
      </c>
      <c r="B84" s="48" t="str">
        <f t="array" ref="B84">XLOOKUP(A84,Industry_index!$A:$A,Industry_index!$B:$B)</f>
        <v>Transportation &amp; Public Utilities</v>
      </c>
      <c r="C84" s="43">
        <v>609.0</v>
      </c>
      <c r="D84" s="43">
        <v>5.98</v>
      </c>
      <c r="E84" s="43">
        <v>1.0</v>
      </c>
      <c r="F84" s="43">
        <v>4.0</v>
      </c>
      <c r="G84" s="43">
        <v>0.0</v>
      </c>
      <c r="H84" s="43">
        <v>5000.0</v>
      </c>
      <c r="I84" s="43">
        <v>0.0</v>
      </c>
      <c r="J84" s="43">
        <v>7450.0</v>
      </c>
      <c r="K84" s="43">
        <v>109833.79</v>
      </c>
      <c r="L84" s="43">
        <v>6544.513333</v>
      </c>
      <c r="M84" s="43">
        <v>0.0</v>
      </c>
      <c r="N84" s="43">
        <v>2.0</v>
      </c>
      <c r="O84" s="43">
        <v>0.0</v>
      </c>
      <c r="P84" s="43">
        <v>0.0</v>
      </c>
      <c r="Q84" s="43">
        <v>96084.328571</v>
      </c>
      <c r="R84" s="43">
        <v>119395.45</v>
      </c>
      <c r="S84" s="43">
        <v>0.0</v>
      </c>
      <c r="T84" s="43">
        <v>2.0</v>
      </c>
      <c r="U84" s="43">
        <v>24.261105</v>
      </c>
      <c r="V84" s="43">
        <v>0.055049512621935</v>
      </c>
      <c r="W84" s="43">
        <v>1.0</v>
      </c>
      <c r="X84" s="43">
        <v>0.0</v>
      </c>
      <c r="Y84" s="43">
        <v>1.0</v>
      </c>
      <c r="Z84" s="43">
        <v>0.0</v>
      </c>
      <c r="AA84" s="43">
        <v>1.0</v>
      </c>
      <c r="AB84" s="43">
        <v>1.0</v>
      </c>
      <c r="AC84" s="43">
        <v>5.98</v>
      </c>
      <c r="AD84" s="43">
        <v>1.0</v>
      </c>
      <c r="AE84" s="43">
        <v>0.0</v>
      </c>
      <c r="AF84" s="43">
        <v>1.0</v>
      </c>
      <c r="AG84" s="43">
        <v>6544.513333</v>
      </c>
      <c r="AH84" s="43">
        <v>1.0</v>
      </c>
      <c r="AI84" s="43">
        <v>0.0</v>
      </c>
      <c r="AJ84" s="43">
        <v>0.0</v>
      </c>
      <c r="AK84" s="43">
        <v>5000.0</v>
      </c>
      <c r="AL84" s="43">
        <v>0.0</v>
      </c>
      <c r="AM84" s="43">
        <v>7450.0</v>
      </c>
      <c r="AN84" s="43">
        <v>0.0</v>
      </c>
      <c r="AO84" s="43">
        <v>0.3760526156240533</v>
      </c>
      <c r="AP84" s="43">
        <v>0.0</v>
      </c>
      <c r="AQ84" s="43">
        <v>1.0</v>
      </c>
      <c r="AR84" s="43">
        <v>592.0</v>
      </c>
      <c r="AS84" s="43">
        <v>7.0</v>
      </c>
    </row>
    <row r="85" ht="15.75" customHeight="1">
      <c r="A85" s="47">
        <v>419.0</v>
      </c>
      <c r="B85" s="48" t="str">
        <f t="array" ref="B85">XLOOKUP(A85,Industry_index!$A:$A,Industry_index!$B:$B)</f>
        <v>Finance, Insurance, Real Estate</v>
      </c>
      <c r="C85" s="43">
        <v>650.0</v>
      </c>
      <c r="D85" s="43">
        <v>8.32</v>
      </c>
      <c r="E85" s="43">
        <v>5.0</v>
      </c>
      <c r="F85" s="43">
        <v>4.0</v>
      </c>
      <c r="G85" s="43">
        <v>0.0</v>
      </c>
      <c r="H85" s="43">
        <v>10000.0</v>
      </c>
      <c r="I85" s="43">
        <v>0.0</v>
      </c>
      <c r="J85" s="43">
        <v>14900.0</v>
      </c>
      <c r="K85" s="43">
        <v>72257.11</v>
      </c>
      <c r="L85" s="43">
        <v>630.473333</v>
      </c>
      <c r="M85" s="43">
        <v>1.0</v>
      </c>
      <c r="N85" s="43">
        <v>1.0</v>
      </c>
      <c r="O85" s="43">
        <v>1.333333</v>
      </c>
      <c r="P85" s="43">
        <v>4.0</v>
      </c>
      <c r="Q85" s="43">
        <v>86671.313333</v>
      </c>
      <c r="R85" s="43">
        <v>66050.63</v>
      </c>
      <c r="S85" s="43">
        <v>0.0</v>
      </c>
      <c r="T85" s="43">
        <v>0.0</v>
      </c>
      <c r="U85" s="43">
        <v>-23.791816</v>
      </c>
      <c r="V85" s="43">
        <v>0.009530833380609</v>
      </c>
      <c r="W85" s="43">
        <v>0.0</v>
      </c>
      <c r="X85" s="43">
        <v>0.0</v>
      </c>
      <c r="Y85" s="43">
        <v>0.0</v>
      </c>
      <c r="Z85" s="43">
        <v>0.0</v>
      </c>
      <c r="AA85" s="43">
        <v>0.0</v>
      </c>
      <c r="AB85" s="43">
        <v>1.0</v>
      </c>
      <c r="AC85" s="43">
        <v>8.32</v>
      </c>
      <c r="AD85" s="43">
        <v>5.0</v>
      </c>
      <c r="AE85" s="43">
        <v>0.0</v>
      </c>
      <c r="AF85" s="43">
        <v>0.0</v>
      </c>
      <c r="AG85" s="43">
        <v>630.473333</v>
      </c>
      <c r="AH85" s="43">
        <v>0.0</v>
      </c>
      <c r="AI85" s="43">
        <v>0.0</v>
      </c>
      <c r="AJ85" s="43">
        <v>0.0</v>
      </c>
      <c r="AK85" s="43">
        <v>10000.0</v>
      </c>
      <c r="AL85" s="43">
        <v>0.0</v>
      </c>
      <c r="AM85" s="43">
        <v>14900.0</v>
      </c>
      <c r="AN85" s="43">
        <v>0.0</v>
      </c>
      <c r="AO85" s="43">
        <v>0.3126847197175219</v>
      </c>
      <c r="AP85" s="43">
        <v>0.0</v>
      </c>
      <c r="AQ85" s="43">
        <v>1.0</v>
      </c>
      <c r="AR85" s="43">
        <v>341.0</v>
      </c>
      <c r="AS85" s="43">
        <v>4.0</v>
      </c>
    </row>
    <row r="86" ht="15.75" customHeight="1">
      <c r="A86" s="47">
        <v>428.0</v>
      </c>
      <c r="B86" s="48" t="str">
        <f t="array" ref="B86">XLOOKUP(A86,Industry_index!$A:$A,Industry_index!$B:$B)</f>
        <v>Construction</v>
      </c>
      <c r="C86" s="43">
        <v>580.0</v>
      </c>
      <c r="D86" s="43">
        <v>6.26</v>
      </c>
      <c r="E86" s="43">
        <v>4.0</v>
      </c>
      <c r="F86" s="43">
        <v>12.0</v>
      </c>
      <c r="G86" s="43">
        <v>0.0</v>
      </c>
      <c r="H86" s="43">
        <v>10000.0</v>
      </c>
      <c r="I86" s="43">
        <v>0.0</v>
      </c>
      <c r="J86" s="43">
        <v>14900.0</v>
      </c>
      <c r="K86" s="43">
        <v>59241.17</v>
      </c>
      <c r="L86" s="43">
        <v>18669.453333</v>
      </c>
      <c r="M86" s="43">
        <v>0.0</v>
      </c>
      <c r="N86" s="43">
        <v>2.0</v>
      </c>
      <c r="O86" s="43">
        <v>0.0</v>
      </c>
      <c r="P86" s="43">
        <v>0.0</v>
      </c>
      <c r="Q86" s="43">
        <v>132529.938333</v>
      </c>
      <c r="R86" s="43">
        <v>60593.664</v>
      </c>
      <c r="T86" s="43">
        <v>3.0</v>
      </c>
      <c r="U86" s="43">
        <v>28.456951</v>
      </c>
      <c r="V86" s="43">
        <v>0.267025285012764</v>
      </c>
      <c r="W86" s="43">
        <v>1.0</v>
      </c>
      <c r="X86" s="43">
        <v>0.0</v>
      </c>
      <c r="Y86" s="43">
        <v>1.0</v>
      </c>
      <c r="Z86" s="43">
        <v>0.0</v>
      </c>
      <c r="AA86" s="43">
        <v>1.0</v>
      </c>
      <c r="AB86" s="43">
        <v>1.0</v>
      </c>
      <c r="AC86" s="43">
        <v>6.26</v>
      </c>
      <c r="AD86" s="43">
        <v>4.0</v>
      </c>
      <c r="AE86" s="43">
        <v>0.0</v>
      </c>
      <c r="AF86" s="43">
        <v>1.0</v>
      </c>
      <c r="AG86" s="43">
        <v>18669.453333</v>
      </c>
      <c r="AH86" s="43">
        <v>1.0</v>
      </c>
      <c r="AI86" s="43">
        <v>0.0</v>
      </c>
      <c r="AJ86" s="43">
        <v>0.0</v>
      </c>
      <c r="AK86" s="43">
        <v>10000.0</v>
      </c>
      <c r="AL86" s="43">
        <v>0.0</v>
      </c>
      <c r="AM86" s="43">
        <v>14900.0</v>
      </c>
      <c r="AN86" s="43">
        <v>0.0</v>
      </c>
      <c r="AO86" s="43">
        <v>0.3592748301776965</v>
      </c>
      <c r="AP86" s="43">
        <v>0.0</v>
      </c>
      <c r="AQ86" s="43">
        <v>1.0</v>
      </c>
      <c r="AR86" s="43">
        <v>510.0</v>
      </c>
      <c r="AS86" s="43">
        <v>6.0</v>
      </c>
    </row>
    <row r="87" ht="15.75" customHeight="1">
      <c r="A87" s="47">
        <v>431.0</v>
      </c>
      <c r="B87" s="48" t="str">
        <f t="array" ref="B87">XLOOKUP(A87,Industry_index!$A:$A,Industry_index!$B:$B)</f>
        <v>Services</v>
      </c>
      <c r="C87" s="43">
        <v>559.0</v>
      </c>
      <c r="D87" s="43">
        <v>4.77</v>
      </c>
      <c r="E87" s="43">
        <v>1.0</v>
      </c>
      <c r="F87" s="43">
        <v>4.0</v>
      </c>
      <c r="G87" s="43">
        <v>3933.6</v>
      </c>
      <c r="H87" s="43">
        <v>4000.0</v>
      </c>
      <c r="I87" s="43">
        <v>1973.6</v>
      </c>
      <c r="J87" s="43">
        <v>5960.0</v>
      </c>
      <c r="K87" s="43">
        <v>15913.103333</v>
      </c>
      <c r="L87" s="43">
        <v>2278.846666</v>
      </c>
      <c r="M87" s="43">
        <v>0.0</v>
      </c>
      <c r="N87" s="43">
        <v>0.666666</v>
      </c>
      <c r="O87" s="43">
        <v>0.0</v>
      </c>
      <c r="P87" s="43">
        <v>0.0</v>
      </c>
      <c r="Q87" s="43">
        <v>15898.255</v>
      </c>
      <c r="R87" s="43">
        <v>15942.8</v>
      </c>
      <c r="T87" s="43">
        <v>0.0</v>
      </c>
      <c r="U87" s="43">
        <v>0.280219</v>
      </c>
      <c r="V87" s="43">
        <v>0.143205912110148</v>
      </c>
      <c r="W87" s="43">
        <v>1.0</v>
      </c>
      <c r="X87" s="43">
        <v>1.0</v>
      </c>
      <c r="Y87" s="43">
        <v>0.0</v>
      </c>
      <c r="Z87" s="43">
        <v>1.0</v>
      </c>
      <c r="AA87" s="43">
        <v>0.0</v>
      </c>
      <c r="AB87" s="43">
        <v>1.0</v>
      </c>
      <c r="AC87" s="43">
        <v>4.77</v>
      </c>
      <c r="AD87" s="43">
        <v>1.0</v>
      </c>
      <c r="AE87" s="43">
        <v>1.0</v>
      </c>
      <c r="AF87" s="43">
        <v>0.0</v>
      </c>
      <c r="AG87" s="43">
        <v>2278.846666</v>
      </c>
      <c r="AH87" s="43">
        <v>0.0</v>
      </c>
      <c r="AI87" s="43">
        <v>1.0</v>
      </c>
      <c r="AJ87" s="43">
        <v>3933.6</v>
      </c>
      <c r="AK87" s="43">
        <v>4000.0</v>
      </c>
      <c r="AL87" s="43">
        <v>1973.6</v>
      </c>
      <c r="AM87" s="43">
        <v>5960.0</v>
      </c>
      <c r="AN87" s="43">
        <v>1.0</v>
      </c>
      <c r="AO87" s="43">
        <v>0.3333655886808347</v>
      </c>
      <c r="AP87" s="43">
        <v>0.0</v>
      </c>
      <c r="AQ87" s="43">
        <v>0.0</v>
      </c>
      <c r="AR87" s="43">
        <v>385.0</v>
      </c>
      <c r="AS87" s="43">
        <v>5.0</v>
      </c>
    </row>
    <row r="88" ht="15.75" customHeight="1">
      <c r="A88" s="47">
        <v>437.0</v>
      </c>
      <c r="B88" s="48" t="str">
        <f t="array" ref="B88">XLOOKUP(A88,Industry_index!$A:$A,Industry_index!$B:$B)</f>
        <v>Transportation &amp; Public Utilities</v>
      </c>
      <c r="C88" s="43">
        <v>532.0</v>
      </c>
      <c r="D88" s="43">
        <v>1.13</v>
      </c>
      <c r="E88" s="43">
        <v>2.0</v>
      </c>
      <c r="F88" s="43">
        <v>12.0</v>
      </c>
      <c r="G88" s="43">
        <v>0.0</v>
      </c>
      <c r="H88" s="43">
        <v>5000.0</v>
      </c>
      <c r="I88" s="43">
        <v>0.0</v>
      </c>
      <c r="J88" s="43">
        <v>7450.0</v>
      </c>
      <c r="K88" s="43">
        <v>50116.666666</v>
      </c>
      <c r="L88" s="43">
        <v>10053.703333</v>
      </c>
      <c r="M88" s="43">
        <v>0.0</v>
      </c>
      <c r="N88" s="43">
        <v>0.333333</v>
      </c>
      <c r="O88" s="43">
        <v>0.0</v>
      </c>
      <c r="P88" s="43">
        <v>0.0</v>
      </c>
      <c r="Q88" s="43">
        <v>56216.634285</v>
      </c>
      <c r="R88" s="43">
        <v>52025.0</v>
      </c>
      <c r="S88" s="43">
        <v>0.0</v>
      </c>
      <c r="T88" s="43">
        <v>1.0</v>
      </c>
      <c r="U88" s="43">
        <v>-7.456209</v>
      </c>
      <c r="V88" s="43">
        <v>0.169835262058149</v>
      </c>
      <c r="W88" s="43">
        <v>1.0</v>
      </c>
      <c r="X88" s="43">
        <v>0.0</v>
      </c>
      <c r="Y88" s="43">
        <v>1.0</v>
      </c>
      <c r="Z88" s="43">
        <v>1.0</v>
      </c>
      <c r="AA88" s="43">
        <v>0.0</v>
      </c>
      <c r="AB88" s="43">
        <v>1.0</v>
      </c>
      <c r="AC88" s="43">
        <v>1.13</v>
      </c>
      <c r="AD88" s="43">
        <v>2.0</v>
      </c>
      <c r="AE88" s="43">
        <v>0.0</v>
      </c>
      <c r="AF88" s="43">
        <v>1.0</v>
      </c>
      <c r="AG88" s="43">
        <v>10053.703333</v>
      </c>
      <c r="AH88" s="43">
        <v>0.0</v>
      </c>
      <c r="AI88" s="43">
        <v>1.0</v>
      </c>
      <c r="AJ88" s="43">
        <v>0.0</v>
      </c>
      <c r="AK88" s="43">
        <v>5000.0</v>
      </c>
      <c r="AL88" s="43">
        <v>0.0</v>
      </c>
      <c r="AM88" s="43">
        <v>7450.0</v>
      </c>
      <c r="AN88" s="43">
        <v>0.0</v>
      </c>
      <c r="AO88" s="43">
        <v>0.4016033114496472</v>
      </c>
      <c r="AP88" s="43">
        <v>0.0</v>
      </c>
      <c r="AQ88" s="43">
        <v>1.0</v>
      </c>
      <c r="AR88" s="43">
        <v>670.0</v>
      </c>
      <c r="AS88" s="43">
        <v>8.0</v>
      </c>
    </row>
    <row r="89" ht="15.75" customHeight="1">
      <c r="A89" s="47">
        <v>441.0</v>
      </c>
      <c r="B89" s="48" t="str">
        <f t="array" ref="B89">XLOOKUP(A89,Industry_index!$A:$A,Industry_index!$B:$B)</f>
        <v>Transportation &amp; Public Utilities</v>
      </c>
      <c r="C89" s="43">
        <v>546.0</v>
      </c>
      <c r="D89" s="43">
        <v>5.68</v>
      </c>
      <c r="E89" s="43">
        <v>1.0</v>
      </c>
      <c r="F89" s="43">
        <v>4.0</v>
      </c>
      <c r="G89" s="43">
        <v>0.0</v>
      </c>
      <c r="H89" s="43">
        <v>4000.0</v>
      </c>
      <c r="I89" s="43">
        <v>0.0</v>
      </c>
      <c r="J89" s="43">
        <v>5960.0</v>
      </c>
      <c r="K89" s="43">
        <v>21228.143333</v>
      </c>
      <c r="L89" s="43">
        <v>6.21</v>
      </c>
      <c r="M89" s="43">
        <v>0.0</v>
      </c>
      <c r="N89" s="43">
        <v>7.0</v>
      </c>
      <c r="O89" s="43">
        <v>1.0</v>
      </c>
      <c r="P89" s="43">
        <v>3.0</v>
      </c>
      <c r="Q89" s="43">
        <v>21588.265</v>
      </c>
      <c r="R89" s="43">
        <v>20507.9</v>
      </c>
      <c r="T89" s="43">
        <v>4.0</v>
      </c>
      <c r="U89" s="43">
        <v>-5.004431</v>
      </c>
      <c r="V89" s="43">
        <v>2.92536227856E-4</v>
      </c>
      <c r="W89" s="43">
        <v>0.0</v>
      </c>
      <c r="X89" s="43">
        <v>0.0</v>
      </c>
      <c r="Y89" s="43">
        <v>1.0</v>
      </c>
      <c r="Z89" s="43">
        <v>1.0</v>
      </c>
      <c r="AA89" s="43">
        <v>0.0</v>
      </c>
      <c r="AB89" s="43">
        <v>1.0</v>
      </c>
      <c r="AC89" s="43">
        <v>5.68</v>
      </c>
      <c r="AD89" s="43">
        <v>1.0</v>
      </c>
      <c r="AE89" s="43">
        <v>0.0</v>
      </c>
      <c r="AF89" s="43">
        <v>1.0</v>
      </c>
      <c r="AG89" s="43">
        <v>6.21</v>
      </c>
      <c r="AH89" s="43">
        <v>0.0</v>
      </c>
      <c r="AI89" s="43">
        <v>1.0</v>
      </c>
      <c r="AJ89" s="43">
        <v>0.0</v>
      </c>
      <c r="AK89" s="43">
        <v>4000.0</v>
      </c>
      <c r="AL89" s="43">
        <v>0.0</v>
      </c>
      <c r="AM89" s="43">
        <v>5960.0</v>
      </c>
      <c r="AN89" s="43">
        <v>0.0</v>
      </c>
      <c r="AO89" s="43">
        <v>0.4121829485581245</v>
      </c>
      <c r="AP89" s="43">
        <v>0.0</v>
      </c>
      <c r="AQ89" s="43">
        <v>1.0</v>
      </c>
      <c r="AR89" s="43">
        <v>698.0</v>
      </c>
      <c r="AS89" s="43">
        <v>8.0</v>
      </c>
    </row>
    <row r="90" ht="15.75" customHeight="1">
      <c r="A90" s="47">
        <v>451.0</v>
      </c>
      <c r="B90" s="48" t="str">
        <f t="array" ref="B90">XLOOKUP(A90,Industry_index!$A:$A,Industry_index!$B:$B)</f>
        <v>Construction</v>
      </c>
      <c r="C90" s="43">
        <v>770.0</v>
      </c>
      <c r="D90" s="43">
        <v>15.88</v>
      </c>
      <c r="E90" s="43">
        <v>3.0</v>
      </c>
      <c r="F90" s="43">
        <v>4.0</v>
      </c>
      <c r="G90" s="43">
        <v>0.0</v>
      </c>
      <c r="H90" s="43">
        <v>15000.0</v>
      </c>
      <c r="I90" s="43">
        <v>0.0</v>
      </c>
      <c r="J90" s="43">
        <v>22350.0</v>
      </c>
      <c r="K90" s="43">
        <v>22390.443333</v>
      </c>
      <c r="L90" s="43">
        <v>20864.253333</v>
      </c>
      <c r="M90" s="43">
        <v>0.0</v>
      </c>
      <c r="N90" s="43">
        <v>0.0</v>
      </c>
      <c r="O90" s="43">
        <v>0.0</v>
      </c>
      <c r="P90" s="43">
        <v>0.0</v>
      </c>
      <c r="Q90" s="43">
        <v>21840.0525</v>
      </c>
      <c r="R90" s="43">
        <v>25563.73</v>
      </c>
      <c r="S90" s="43">
        <v>0.0</v>
      </c>
      <c r="T90" s="43">
        <v>0.0</v>
      </c>
      <c r="U90" s="43">
        <v>17.049775</v>
      </c>
      <c r="V90" s="43">
        <v>1.27437631993148</v>
      </c>
      <c r="W90" s="43">
        <v>1.0</v>
      </c>
      <c r="X90" s="43">
        <v>0.0</v>
      </c>
      <c r="Y90" s="43">
        <v>1.0</v>
      </c>
      <c r="Z90" s="43">
        <v>1.0</v>
      </c>
      <c r="AA90" s="43">
        <v>0.0</v>
      </c>
      <c r="AB90" s="43">
        <v>1.0</v>
      </c>
      <c r="AC90" s="43">
        <v>15.88</v>
      </c>
      <c r="AD90" s="43">
        <v>3.0</v>
      </c>
      <c r="AE90" s="43">
        <v>0.0</v>
      </c>
      <c r="AF90" s="43">
        <v>1.0</v>
      </c>
      <c r="AG90" s="43">
        <v>20864.253333</v>
      </c>
      <c r="AH90" s="43">
        <v>0.0</v>
      </c>
      <c r="AI90" s="43">
        <v>1.0</v>
      </c>
      <c r="AJ90" s="43">
        <v>0.0</v>
      </c>
      <c r="AK90" s="43">
        <v>15000.0</v>
      </c>
      <c r="AL90" s="43">
        <v>0.0</v>
      </c>
      <c r="AM90" s="43">
        <v>22350.0</v>
      </c>
      <c r="AN90" s="43">
        <v>0.0</v>
      </c>
      <c r="AO90" s="43">
        <v>0.282233547833396</v>
      </c>
      <c r="AP90" s="43">
        <v>0.0</v>
      </c>
      <c r="AQ90" s="43">
        <v>1.0</v>
      </c>
      <c r="AR90" s="43">
        <v>237.0</v>
      </c>
      <c r="AS90" s="43">
        <v>3.0</v>
      </c>
    </row>
    <row r="91" ht="15.75" customHeight="1">
      <c r="A91" s="47">
        <v>454.0</v>
      </c>
      <c r="B91" s="48" t="str">
        <f t="array" ref="B91">XLOOKUP(A91,Industry_index!$A:$A,Industry_index!$B:$B)</f>
        <v>Retail</v>
      </c>
      <c r="C91" s="43">
        <v>543.0</v>
      </c>
      <c r="D91" s="43">
        <v>2.98</v>
      </c>
      <c r="E91" s="43">
        <v>1.0</v>
      </c>
      <c r="F91" s="43">
        <v>4.0</v>
      </c>
      <c r="G91" s="43">
        <v>0.0</v>
      </c>
      <c r="H91" s="43">
        <v>4000.0</v>
      </c>
      <c r="I91" s="43">
        <v>0.0</v>
      </c>
      <c r="J91" s="43">
        <v>5960.0</v>
      </c>
      <c r="K91" s="43">
        <v>42196.626666</v>
      </c>
      <c r="L91" s="43">
        <v>1231.826666</v>
      </c>
      <c r="M91" s="43">
        <v>0.333333</v>
      </c>
      <c r="N91" s="43">
        <v>2.0</v>
      </c>
      <c r="O91" s="43">
        <v>0.333333</v>
      </c>
      <c r="P91" s="43">
        <v>1.0</v>
      </c>
      <c r="Q91" s="43">
        <v>37695.18125</v>
      </c>
      <c r="R91" s="43">
        <v>62242.34</v>
      </c>
      <c r="T91" s="43">
        <v>1.0</v>
      </c>
      <c r="U91" s="43">
        <v>65.120153</v>
      </c>
      <c r="V91" s="43">
        <v>0.02088508742301</v>
      </c>
      <c r="W91" s="43">
        <v>0.0</v>
      </c>
      <c r="X91" s="43">
        <v>1.0</v>
      </c>
      <c r="Y91" s="43">
        <v>0.0</v>
      </c>
      <c r="Z91" s="43">
        <v>0.0</v>
      </c>
      <c r="AA91" s="43">
        <v>1.0</v>
      </c>
      <c r="AB91" s="43">
        <v>1.0</v>
      </c>
      <c r="AC91" s="43">
        <v>2.98</v>
      </c>
      <c r="AD91" s="43">
        <v>1.0</v>
      </c>
      <c r="AE91" s="43">
        <v>1.0</v>
      </c>
      <c r="AF91" s="43">
        <v>0.0</v>
      </c>
      <c r="AG91" s="43">
        <v>1231.826666</v>
      </c>
      <c r="AH91" s="43">
        <v>1.0</v>
      </c>
      <c r="AI91" s="43">
        <v>0.0</v>
      </c>
      <c r="AJ91" s="43">
        <v>0.0</v>
      </c>
      <c r="AK91" s="43">
        <v>4000.0</v>
      </c>
      <c r="AL91" s="43">
        <v>0.0</v>
      </c>
      <c r="AM91" s="43">
        <v>5960.0</v>
      </c>
      <c r="AN91" s="43">
        <v>0.0</v>
      </c>
      <c r="AO91" s="43">
        <v>0.3488412897243948</v>
      </c>
      <c r="AP91" s="43">
        <v>0.0</v>
      </c>
      <c r="AQ91" s="43">
        <v>1.0</v>
      </c>
      <c r="AR91" s="43">
        <v>460.0</v>
      </c>
      <c r="AS91" s="43">
        <v>6.0</v>
      </c>
    </row>
    <row r="92" ht="15.75" customHeight="1">
      <c r="A92" s="47">
        <v>457.0</v>
      </c>
      <c r="B92" s="48" t="str">
        <f t="array" ref="B92">XLOOKUP(A92,Industry_index!$A:$A,Industry_index!$B:$B)</f>
        <v>Agriculture, Forestry, Fishing</v>
      </c>
      <c r="C92" s="43">
        <v>570.0</v>
      </c>
      <c r="D92" s="43">
        <v>2.76</v>
      </c>
      <c r="E92" s="43">
        <v>2.0</v>
      </c>
      <c r="F92" s="43">
        <v>32.0</v>
      </c>
      <c r="G92" s="43">
        <v>0.0</v>
      </c>
      <c r="H92" s="43">
        <v>4000.0</v>
      </c>
      <c r="I92" s="43">
        <v>0.0</v>
      </c>
      <c r="J92" s="43">
        <v>5960.0</v>
      </c>
      <c r="K92" s="43">
        <v>10016.453333</v>
      </c>
      <c r="L92" s="43">
        <v>3253.333333</v>
      </c>
      <c r="M92" s="43">
        <v>0.0</v>
      </c>
      <c r="N92" s="43">
        <v>0.0</v>
      </c>
      <c r="O92" s="43">
        <v>0.0</v>
      </c>
      <c r="P92" s="43">
        <v>0.0</v>
      </c>
      <c r="Q92" s="43">
        <v>11096.204</v>
      </c>
      <c r="R92" s="43">
        <v>2685.26</v>
      </c>
      <c r="S92" s="43">
        <v>0.0</v>
      </c>
      <c r="T92" s="43">
        <v>0.0</v>
      </c>
      <c r="U92" s="43">
        <v>-75.800156</v>
      </c>
      <c r="V92" s="43">
        <v>0.25893620068852</v>
      </c>
      <c r="W92" s="43">
        <v>1.0</v>
      </c>
      <c r="X92" s="43">
        <v>0.0</v>
      </c>
      <c r="Y92" s="43">
        <v>0.0</v>
      </c>
      <c r="Z92" s="43">
        <v>0.0</v>
      </c>
      <c r="AA92" s="43">
        <v>0.0</v>
      </c>
      <c r="AB92" s="43">
        <v>1.0</v>
      </c>
      <c r="AC92" s="43">
        <v>2.76</v>
      </c>
      <c r="AD92" s="43">
        <v>2.0</v>
      </c>
      <c r="AE92" s="43">
        <v>0.0</v>
      </c>
      <c r="AF92" s="43">
        <v>0.0</v>
      </c>
      <c r="AG92" s="43">
        <v>3253.333333</v>
      </c>
      <c r="AH92" s="43">
        <v>0.0</v>
      </c>
      <c r="AI92" s="43">
        <v>0.0</v>
      </c>
      <c r="AJ92" s="43">
        <v>0.0</v>
      </c>
      <c r="AK92" s="43">
        <v>4000.0</v>
      </c>
      <c r="AL92" s="43">
        <v>0.0</v>
      </c>
      <c r="AM92" s="43">
        <v>5960.0</v>
      </c>
      <c r="AN92" s="43">
        <v>0.0</v>
      </c>
      <c r="AO92" s="43">
        <v>0.2861239543901183</v>
      </c>
      <c r="AP92" s="43">
        <v>0.0</v>
      </c>
      <c r="AQ92" s="43">
        <v>1.0</v>
      </c>
      <c r="AR92" s="43">
        <v>248.0</v>
      </c>
      <c r="AS92" s="43">
        <v>3.0</v>
      </c>
    </row>
    <row r="93" ht="15.75" customHeight="1">
      <c r="A93" s="47">
        <v>460.0</v>
      </c>
      <c r="B93" s="48" t="str">
        <f t="array" ref="B93">XLOOKUP(A93,Industry_index!$A:$A,Industry_index!$B:$B)</f>
        <v>Services</v>
      </c>
      <c r="C93" s="43">
        <v>654.0</v>
      </c>
      <c r="D93" s="43">
        <v>13.07</v>
      </c>
      <c r="E93" s="43">
        <v>1.0</v>
      </c>
      <c r="F93" s="43">
        <v>0.0</v>
      </c>
      <c r="G93" s="43">
        <v>0.0</v>
      </c>
      <c r="H93" s="43">
        <v>2000.0</v>
      </c>
      <c r="I93" s="43">
        <v>0.0</v>
      </c>
      <c r="J93" s="43">
        <v>2980.0</v>
      </c>
      <c r="K93" s="43">
        <v>4194.213333</v>
      </c>
      <c r="L93" s="43">
        <v>10385.106666</v>
      </c>
      <c r="M93" s="43">
        <v>0.0</v>
      </c>
      <c r="N93" s="43">
        <v>0.0</v>
      </c>
      <c r="O93" s="43">
        <v>0.0</v>
      </c>
      <c r="P93" s="43">
        <v>0.0</v>
      </c>
      <c r="Q93" s="43">
        <v>9247.345</v>
      </c>
      <c r="R93" s="43">
        <v>4206.61</v>
      </c>
      <c r="S93" s="43">
        <v>0.0</v>
      </c>
      <c r="T93" s="43">
        <v>0.0</v>
      </c>
      <c r="U93" s="43">
        <v>-54.510132</v>
      </c>
      <c r="V93" s="43">
        <v>2.82958416372573</v>
      </c>
      <c r="W93" s="43">
        <v>0.0</v>
      </c>
      <c r="X93" s="43">
        <v>1.0</v>
      </c>
      <c r="Y93" s="43">
        <v>0.0</v>
      </c>
      <c r="Z93" s="43">
        <v>0.0</v>
      </c>
      <c r="AA93" s="43">
        <v>0.0</v>
      </c>
      <c r="AB93" s="43">
        <v>1.0</v>
      </c>
      <c r="AC93" s="43">
        <v>13.07</v>
      </c>
      <c r="AD93" s="43">
        <v>1.0</v>
      </c>
      <c r="AE93" s="43">
        <v>1.0</v>
      </c>
      <c r="AF93" s="43">
        <v>0.0</v>
      </c>
      <c r="AG93" s="43">
        <v>10385.106666</v>
      </c>
      <c r="AH93" s="43">
        <v>0.0</v>
      </c>
      <c r="AI93" s="43">
        <v>0.0</v>
      </c>
      <c r="AJ93" s="43">
        <v>0.0</v>
      </c>
      <c r="AK93" s="43">
        <v>2000.0</v>
      </c>
      <c r="AL93" s="43">
        <v>0.0</v>
      </c>
      <c r="AM93" s="43">
        <v>2980.0</v>
      </c>
      <c r="AN93" s="43">
        <v>0.0</v>
      </c>
      <c r="AO93" s="43">
        <v>0.1564281432256584</v>
      </c>
      <c r="AP93" s="43">
        <v>0.0</v>
      </c>
      <c r="AQ93" s="43">
        <v>1.0</v>
      </c>
      <c r="AR93" s="43">
        <v>12.0</v>
      </c>
      <c r="AS93" s="43">
        <v>1.0</v>
      </c>
    </row>
    <row r="94" ht="15.75" customHeight="1">
      <c r="A94" s="47">
        <v>465.0</v>
      </c>
      <c r="B94" s="48" t="str">
        <f t="array" ref="B94">XLOOKUP(A94,Industry_index!$A:$A,Industry_index!$B:$B)</f>
        <v>Retail</v>
      </c>
      <c r="C94" s="43">
        <v>610.0</v>
      </c>
      <c r="D94" s="43">
        <v>1.84</v>
      </c>
      <c r="E94" s="43">
        <v>2.0</v>
      </c>
      <c r="F94" s="43">
        <v>20.0</v>
      </c>
      <c r="G94" s="43">
        <v>989.43</v>
      </c>
      <c r="H94" s="43">
        <v>3000.0</v>
      </c>
      <c r="I94" s="43">
        <v>0.0</v>
      </c>
      <c r="J94" s="43">
        <v>4470.0</v>
      </c>
      <c r="K94" s="43">
        <v>9661.56</v>
      </c>
      <c r="L94" s="43">
        <v>3755.846666</v>
      </c>
      <c r="M94" s="43">
        <v>0.0</v>
      </c>
      <c r="N94" s="43">
        <v>0.0</v>
      </c>
      <c r="O94" s="43">
        <v>0.0</v>
      </c>
      <c r="P94" s="43">
        <v>0.0</v>
      </c>
      <c r="Q94" s="43">
        <v>11628.255</v>
      </c>
      <c r="R94" s="43">
        <v>12987.25</v>
      </c>
      <c r="S94" s="43">
        <v>0.0</v>
      </c>
      <c r="T94" s="43">
        <v>0.0</v>
      </c>
      <c r="U94" s="43">
        <v>11.68705</v>
      </c>
      <c r="V94" s="43">
        <v>0.407408259408892</v>
      </c>
      <c r="W94" s="43">
        <v>0.0</v>
      </c>
      <c r="X94" s="43">
        <v>1.0</v>
      </c>
      <c r="Y94" s="43">
        <v>0.0</v>
      </c>
      <c r="Z94" s="43">
        <v>1.0</v>
      </c>
      <c r="AA94" s="43">
        <v>0.0</v>
      </c>
      <c r="AB94" s="43">
        <v>1.0</v>
      </c>
      <c r="AC94" s="43">
        <v>1.84</v>
      </c>
      <c r="AD94" s="43">
        <v>2.0</v>
      </c>
      <c r="AE94" s="43">
        <v>1.0</v>
      </c>
      <c r="AF94" s="43">
        <v>0.0</v>
      </c>
      <c r="AG94" s="43">
        <v>3755.846666</v>
      </c>
      <c r="AH94" s="43">
        <v>0.0</v>
      </c>
      <c r="AI94" s="43">
        <v>1.0</v>
      </c>
      <c r="AJ94" s="43">
        <v>989.43</v>
      </c>
      <c r="AK94" s="43">
        <v>3000.0</v>
      </c>
      <c r="AL94" s="43">
        <v>0.0</v>
      </c>
      <c r="AM94" s="43">
        <v>4470.0</v>
      </c>
      <c r="AN94" s="43">
        <v>1.0</v>
      </c>
      <c r="AO94" s="43">
        <v>0.3576174200023023</v>
      </c>
      <c r="AP94" s="43">
        <v>0.0</v>
      </c>
      <c r="AQ94" s="43">
        <v>0.0</v>
      </c>
      <c r="AR94" s="43">
        <v>492.0</v>
      </c>
      <c r="AS94" s="43">
        <v>6.0</v>
      </c>
    </row>
    <row r="95" ht="15.75" customHeight="1">
      <c r="A95" s="47">
        <v>466.0</v>
      </c>
      <c r="B95" s="48" t="str">
        <f t="array" ref="B95">XLOOKUP(A95,Industry_index!$A:$A,Industry_index!$B:$B)</f>
        <v>Transportation &amp; Public Utilities</v>
      </c>
      <c r="C95" s="43">
        <v>615.0</v>
      </c>
      <c r="D95" s="43">
        <v>22.34</v>
      </c>
      <c r="E95" s="43">
        <v>1.0</v>
      </c>
      <c r="F95" s="43">
        <v>0.0</v>
      </c>
      <c r="G95" s="43">
        <v>14006.0</v>
      </c>
      <c r="H95" s="43">
        <v>12000.0</v>
      </c>
      <c r="I95" s="43">
        <v>8126.0</v>
      </c>
      <c r="J95" s="43">
        <v>17880.0</v>
      </c>
      <c r="K95" s="43">
        <v>47288.633333</v>
      </c>
      <c r="L95" s="43">
        <v>1453.563333</v>
      </c>
      <c r="M95" s="43">
        <v>0.0</v>
      </c>
      <c r="N95" s="43">
        <v>5.333333</v>
      </c>
      <c r="O95" s="43">
        <v>0.0</v>
      </c>
      <c r="P95" s="43">
        <v>0.0</v>
      </c>
      <c r="Q95" s="43">
        <v>52980.85</v>
      </c>
      <c r="R95" s="43">
        <v>35904.2</v>
      </c>
      <c r="S95" s="43">
        <v>0.0</v>
      </c>
      <c r="T95" s="43">
        <v>8.0</v>
      </c>
      <c r="U95" s="43">
        <v>-32.23174</v>
      </c>
      <c r="V95" s="43">
        <v>0.030738044219086</v>
      </c>
      <c r="W95" s="43">
        <v>1.0</v>
      </c>
      <c r="X95" s="43">
        <v>0.0</v>
      </c>
      <c r="Y95" s="43">
        <v>1.0</v>
      </c>
      <c r="Z95" s="43">
        <v>0.0</v>
      </c>
      <c r="AA95" s="43">
        <v>0.0</v>
      </c>
      <c r="AB95" s="43">
        <v>1.0</v>
      </c>
      <c r="AC95" s="43">
        <v>22.34</v>
      </c>
      <c r="AD95" s="43">
        <v>1.0</v>
      </c>
      <c r="AE95" s="43">
        <v>0.0</v>
      </c>
      <c r="AF95" s="43">
        <v>1.0</v>
      </c>
      <c r="AG95" s="43">
        <v>1453.563333</v>
      </c>
      <c r="AH95" s="43">
        <v>0.0</v>
      </c>
      <c r="AI95" s="43">
        <v>0.0</v>
      </c>
      <c r="AJ95" s="43">
        <v>14006.0</v>
      </c>
      <c r="AK95" s="43">
        <v>12000.0</v>
      </c>
      <c r="AL95" s="43">
        <v>8126.0</v>
      </c>
      <c r="AM95" s="43">
        <v>17880.0</v>
      </c>
      <c r="AN95" s="43">
        <v>1.0</v>
      </c>
      <c r="AO95" s="43">
        <v>0.197197115279514</v>
      </c>
      <c r="AP95" s="43">
        <v>0.0</v>
      </c>
      <c r="AQ95" s="43">
        <v>0.0</v>
      </c>
      <c r="AR95" s="43">
        <v>38.0</v>
      </c>
      <c r="AS95" s="43">
        <v>1.0</v>
      </c>
    </row>
    <row r="96" ht="15.75" customHeight="1">
      <c r="A96" s="47">
        <v>469.0</v>
      </c>
      <c r="B96" s="48" t="str">
        <f t="array" ref="B96">XLOOKUP(A96,Industry_index!$A:$A,Industry_index!$B:$B)</f>
        <v>Services</v>
      </c>
      <c r="C96" s="43">
        <v>592.0</v>
      </c>
      <c r="D96" s="43">
        <v>0.33</v>
      </c>
      <c r="E96" s="43">
        <v>2.0</v>
      </c>
      <c r="F96" s="43">
        <v>4.0</v>
      </c>
      <c r="G96" s="43">
        <v>657.6</v>
      </c>
      <c r="H96" s="43">
        <v>4000.0</v>
      </c>
      <c r="I96" s="43">
        <v>0.0</v>
      </c>
      <c r="J96" s="43">
        <v>5480.0</v>
      </c>
      <c r="K96" s="43">
        <v>26248.73</v>
      </c>
      <c r="L96" s="43">
        <v>2587.193333</v>
      </c>
      <c r="M96" s="43">
        <v>0.0</v>
      </c>
      <c r="N96" s="43">
        <v>2.333333</v>
      </c>
      <c r="O96" s="43">
        <v>0.0</v>
      </c>
      <c r="P96" s="43">
        <v>0.0</v>
      </c>
      <c r="Q96" s="43">
        <v>33611.915</v>
      </c>
      <c r="R96" s="43">
        <v>11522.36</v>
      </c>
      <c r="T96" s="43">
        <v>1.0</v>
      </c>
      <c r="U96" s="43">
        <v>-65.719433</v>
      </c>
      <c r="V96" s="43">
        <v>0.098564387686566</v>
      </c>
      <c r="W96" s="43">
        <v>0.0</v>
      </c>
      <c r="X96" s="43">
        <v>1.0</v>
      </c>
      <c r="Y96" s="43">
        <v>0.0</v>
      </c>
      <c r="Z96" s="43">
        <v>0.0</v>
      </c>
      <c r="AA96" s="43">
        <v>0.0</v>
      </c>
      <c r="AB96" s="43">
        <v>1.0</v>
      </c>
      <c r="AC96" s="43">
        <v>0.33</v>
      </c>
      <c r="AD96" s="43">
        <v>2.0</v>
      </c>
      <c r="AE96" s="43">
        <v>1.0</v>
      </c>
      <c r="AF96" s="43">
        <v>0.0</v>
      </c>
      <c r="AG96" s="43">
        <v>2587.193333</v>
      </c>
      <c r="AH96" s="43">
        <v>0.0</v>
      </c>
      <c r="AI96" s="43">
        <v>0.0</v>
      </c>
      <c r="AJ96" s="43">
        <v>657.6</v>
      </c>
      <c r="AK96" s="43">
        <v>4000.0</v>
      </c>
      <c r="AL96" s="43">
        <v>0.0</v>
      </c>
      <c r="AM96" s="43">
        <v>5480.0</v>
      </c>
      <c r="AN96" s="43">
        <v>1.0</v>
      </c>
      <c r="AO96" s="43">
        <v>0.2440934731379246</v>
      </c>
      <c r="AP96" s="43">
        <v>0.0</v>
      </c>
      <c r="AQ96" s="43">
        <v>0.0</v>
      </c>
      <c r="AR96" s="43">
        <v>157.0</v>
      </c>
      <c r="AS96" s="43">
        <v>2.0</v>
      </c>
    </row>
    <row r="97" ht="15.75" customHeight="1">
      <c r="A97" s="47">
        <v>470.0</v>
      </c>
      <c r="B97" s="48" t="str">
        <f t="array" ref="B97">XLOOKUP(A97,Industry_index!$A:$A,Industry_index!$B:$B)</f>
        <v>Services</v>
      </c>
      <c r="C97" s="43">
        <v>592.0</v>
      </c>
      <c r="D97" s="43">
        <v>2.84</v>
      </c>
      <c r="E97" s="43">
        <v>1.0</v>
      </c>
      <c r="F97" s="43">
        <v>0.0</v>
      </c>
      <c r="G97" s="43">
        <v>0.0</v>
      </c>
      <c r="H97" s="43">
        <v>3000.0</v>
      </c>
      <c r="I97" s="43">
        <v>0.0</v>
      </c>
      <c r="J97" s="43">
        <v>4200.0</v>
      </c>
      <c r="K97" s="43">
        <v>14472.64</v>
      </c>
      <c r="L97" s="43">
        <v>1712.546666</v>
      </c>
      <c r="M97" s="43">
        <v>0.333333</v>
      </c>
      <c r="N97" s="43">
        <v>0.333333</v>
      </c>
      <c r="O97" s="43">
        <v>0.666666</v>
      </c>
      <c r="P97" s="43">
        <v>2.0</v>
      </c>
      <c r="Q97" s="43">
        <v>11644.045</v>
      </c>
      <c r="R97" s="43">
        <v>15855.0</v>
      </c>
      <c r="S97" s="43">
        <v>1.0</v>
      </c>
      <c r="T97" s="43">
        <v>0.0</v>
      </c>
      <c r="U97" s="43">
        <v>36.164064</v>
      </c>
      <c r="V97" s="43">
        <v>0.129995535393223</v>
      </c>
      <c r="W97" s="43">
        <v>1.0</v>
      </c>
      <c r="X97" s="43">
        <v>1.0</v>
      </c>
      <c r="Y97" s="43">
        <v>0.0</v>
      </c>
      <c r="Z97" s="43">
        <v>0.0</v>
      </c>
      <c r="AA97" s="43">
        <v>1.0</v>
      </c>
      <c r="AB97" s="43">
        <v>1.0</v>
      </c>
      <c r="AC97" s="43">
        <v>2.84</v>
      </c>
      <c r="AD97" s="43">
        <v>1.0</v>
      </c>
      <c r="AE97" s="43">
        <v>1.0</v>
      </c>
      <c r="AF97" s="43">
        <v>0.0</v>
      </c>
      <c r="AG97" s="43">
        <v>1712.546666</v>
      </c>
      <c r="AH97" s="43">
        <v>1.0</v>
      </c>
      <c r="AI97" s="43">
        <v>0.0</v>
      </c>
      <c r="AJ97" s="43">
        <v>0.0</v>
      </c>
      <c r="AK97" s="43">
        <v>3000.0</v>
      </c>
      <c r="AL97" s="43">
        <v>0.0</v>
      </c>
      <c r="AM97" s="43">
        <v>4200.0</v>
      </c>
      <c r="AN97" s="43">
        <v>0.0</v>
      </c>
      <c r="AO97" s="43">
        <v>0.3471916512948522</v>
      </c>
      <c r="AP97" s="43">
        <v>0.0</v>
      </c>
      <c r="AQ97" s="43">
        <v>1.0</v>
      </c>
      <c r="AR97" s="43">
        <v>451.0</v>
      </c>
      <c r="AS97" s="43">
        <v>6.0</v>
      </c>
    </row>
    <row r="98" ht="15.75" customHeight="1">
      <c r="A98" s="47">
        <v>474.0</v>
      </c>
      <c r="B98" s="48" t="str">
        <f t="array" ref="B98">XLOOKUP(A98,Industry_index!$A:$A,Industry_index!$B:$B)</f>
        <v>Transportation &amp; Public Utilities</v>
      </c>
      <c r="C98" s="43">
        <v>707.0</v>
      </c>
      <c r="D98" s="43">
        <v>2.55</v>
      </c>
      <c r="E98" s="43">
        <v>3.0</v>
      </c>
      <c r="F98" s="43">
        <v>4.0</v>
      </c>
      <c r="G98" s="43">
        <v>3769.31</v>
      </c>
      <c r="H98" s="43">
        <v>4000.0</v>
      </c>
      <c r="I98" s="43">
        <v>1809.31</v>
      </c>
      <c r="J98" s="43">
        <v>5960.0</v>
      </c>
      <c r="K98" s="43">
        <v>25963.056666</v>
      </c>
      <c r="L98" s="43">
        <v>2332.683333</v>
      </c>
      <c r="M98" s="43">
        <v>0.0</v>
      </c>
      <c r="N98" s="43">
        <v>0.0</v>
      </c>
      <c r="O98" s="43">
        <v>0.0</v>
      </c>
      <c r="P98" s="43">
        <v>0.0</v>
      </c>
      <c r="Q98" s="43">
        <v>30285.93</v>
      </c>
      <c r="R98" s="43">
        <v>17317.31</v>
      </c>
      <c r="S98" s="43">
        <v>0.0</v>
      </c>
      <c r="T98" s="43">
        <v>0.0</v>
      </c>
      <c r="U98" s="43">
        <v>-42.82061</v>
      </c>
      <c r="V98" s="43">
        <v>0.08984611213008</v>
      </c>
      <c r="W98" s="43">
        <v>1.0</v>
      </c>
      <c r="X98" s="43">
        <v>0.0</v>
      </c>
      <c r="Y98" s="43">
        <v>1.0</v>
      </c>
      <c r="Z98" s="43">
        <v>0.0</v>
      </c>
      <c r="AA98" s="43">
        <v>0.0</v>
      </c>
      <c r="AB98" s="43">
        <v>1.0</v>
      </c>
      <c r="AC98" s="43">
        <v>2.55</v>
      </c>
      <c r="AD98" s="43">
        <v>3.0</v>
      </c>
      <c r="AE98" s="43">
        <v>0.0</v>
      </c>
      <c r="AF98" s="43">
        <v>1.0</v>
      </c>
      <c r="AG98" s="43">
        <v>2332.683333</v>
      </c>
      <c r="AH98" s="43">
        <v>0.0</v>
      </c>
      <c r="AI98" s="43">
        <v>0.0</v>
      </c>
      <c r="AJ98" s="43">
        <v>3769.31</v>
      </c>
      <c r="AK98" s="43">
        <v>4000.0</v>
      </c>
      <c r="AL98" s="43">
        <v>1809.31</v>
      </c>
      <c r="AM98" s="43">
        <v>5960.0</v>
      </c>
      <c r="AN98" s="43">
        <v>1.0</v>
      </c>
      <c r="AO98" s="43">
        <v>0.3097755361461249</v>
      </c>
      <c r="AP98" s="43">
        <v>0.0</v>
      </c>
      <c r="AQ98" s="43">
        <v>0.0</v>
      </c>
      <c r="AR98" s="43">
        <v>336.0</v>
      </c>
      <c r="AS98" s="43">
        <v>4.0</v>
      </c>
    </row>
    <row r="99" ht="15.75" customHeight="1">
      <c r="A99" s="47">
        <v>490.0</v>
      </c>
      <c r="B99" s="48" t="str">
        <f t="array" ref="B99">XLOOKUP(A99,Industry_index!$A:$A,Industry_index!$B:$B)</f>
        <v>Services</v>
      </c>
      <c r="C99" s="43">
        <v>610.0</v>
      </c>
      <c r="D99" s="43">
        <v>2.84</v>
      </c>
      <c r="E99" s="43">
        <v>3.0</v>
      </c>
      <c r="F99" s="43">
        <v>18.0</v>
      </c>
      <c r="G99" s="43">
        <v>1896.4</v>
      </c>
      <c r="H99" s="43">
        <v>2000.0</v>
      </c>
      <c r="I99" s="43">
        <v>916.4</v>
      </c>
      <c r="J99" s="43">
        <v>2980.0</v>
      </c>
      <c r="K99" s="43">
        <v>19719.903333</v>
      </c>
      <c r="L99" s="43">
        <v>3901.983333</v>
      </c>
      <c r="M99" s="43">
        <v>0.0</v>
      </c>
      <c r="N99" s="43">
        <v>2.333333</v>
      </c>
      <c r="O99" s="43">
        <v>0.0</v>
      </c>
      <c r="P99" s="43">
        <v>0.0</v>
      </c>
      <c r="Q99" s="43">
        <v>25751.015</v>
      </c>
      <c r="R99" s="43">
        <v>7657.68</v>
      </c>
      <c r="S99" s="43">
        <v>0.0</v>
      </c>
      <c r="T99" s="43">
        <v>0.0</v>
      </c>
      <c r="U99" s="43">
        <v>-70.262628</v>
      </c>
      <c r="V99" s="43">
        <v>0.146448466749398</v>
      </c>
      <c r="W99" s="43">
        <v>1.0</v>
      </c>
      <c r="X99" s="43">
        <v>1.0</v>
      </c>
      <c r="Y99" s="43">
        <v>0.0</v>
      </c>
      <c r="Z99" s="43">
        <v>0.0</v>
      </c>
      <c r="AA99" s="43">
        <v>0.0</v>
      </c>
      <c r="AB99" s="43">
        <v>1.0</v>
      </c>
      <c r="AC99" s="43">
        <v>2.84</v>
      </c>
      <c r="AD99" s="43">
        <v>3.0</v>
      </c>
      <c r="AE99" s="43">
        <v>1.0</v>
      </c>
      <c r="AF99" s="43">
        <v>0.0</v>
      </c>
      <c r="AG99" s="43">
        <v>3901.983333</v>
      </c>
      <c r="AH99" s="43">
        <v>0.0</v>
      </c>
      <c r="AI99" s="43">
        <v>0.0</v>
      </c>
      <c r="AJ99" s="43">
        <v>1896.4</v>
      </c>
      <c r="AK99" s="43">
        <v>2000.0</v>
      </c>
      <c r="AL99" s="43">
        <v>916.4</v>
      </c>
      <c r="AM99" s="43">
        <v>2980.0</v>
      </c>
      <c r="AN99" s="43">
        <v>1.0</v>
      </c>
      <c r="AO99" s="43">
        <v>0.2399387910967556</v>
      </c>
      <c r="AP99" s="43">
        <v>0.0</v>
      </c>
      <c r="AQ99" s="43">
        <v>0.0</v>
      </c>
      <c r="AR99" s="43">
        <v>145.0</v>
      </c>
      <c r="AS99" s="43">
        <v>2.0</v>
      </c>
    </row>
    <row r="100" ht="15.75" customHeight="1">
      <c r="A100" s="47">
        <v>491.0</v>
      </c>
      <c r="B100" s="48" t="str">
        <f t="array" ref="B100">XLOOKUP(A100,Industry_index!$A:$A,Industry_index!$B:$B)</f>
        <v>Transportation &amp; Public Utilities</v>
      </c>
      <c r="C100" s="43">
        <v>529.0</v>
      </c>
      <c r="D100" s="43">
        <v>1.77</v>
      </c>
      <c r="E100" s="43">
        <v>1.0</v>
      </c>
      <c r="F100" s="43">
        <v>4.0</v>
      </c>
      <c r="G100" s="43">
        <v>0.0</v>
      </c>
      <c r="H100" s="43">
        <v>10000.0</v>
      </c>
      <c r="I100" s="43">
        <v>0.0</v>
      </c>
      <c r="J100" s="43">
        <v>14900.0</v>
      </c>
      <c r="K100" s="43">
        <v>67285.533333</v>
      </c>
      <c r="L100" s="43">
        <v>7092.956666</v>
      </c>
      <c r="M100" s="43">
        <v>0.333333</v>
      </c>
      <c r="N100" s="43">
        <v>0.0</v>
      </c>
      <c r="O100" s="43">
        <v>1.0</v>
      </c>
      <c r="P100" s="43">
        <v>3.0</v>
      </c>
      <c r="Q100" s="43">
        <v>61846.74</v>
      </c>
      <c r="R100" s="43">
        <v>78163.12</v>
      </c>
      <c r="T100" s="43">
        <v>0.0</v>
      </c>
      <c r="U100" s="43">
        <v>26.381956</v>
      </c>
      <c r="V100" s="43">
        <v>0.105415830119789</v>
      </c>
      <c r="W100" s="43">
        <v>0.0</v>
      </c>
      <c r="X100" s="43">
        <v>0.0</v>
      </c>
      <c r="Y100" s="43">
        <v>1.0</v>
      </c>
      <c r="Z100" s="43">
        <v>0.0</v>
      </c>
      <c r="AA100" s="43">
        <v>1.0</v>
      </c>
      <c r="AB100" s="43">
        <v>1.0</v>
      </c>
      <c r="AC100" s="43">
        <v>1.77</v>
      </c>
      <c r="AD100" s="43">
        <v>1.0</v>
      </c>
      <c r="AE100" s="43">
        <v>0.0</v>
      </c>
      <c r="AF100" s="43">
        <v>1.0</v>
      </c>
      <c r="AG100" s="43">
        <v>7092.956666</v>
      </c>
      <c r="AH100" s="43">
        <v>1.0</v>
      </c>
      <c r="AI100" s="43">
        <v>0.0</v>
      </c>
      <c r="AJ100" s="43">
        <v>0.0</v>
      </c>
      <c r="AK100" s="43">
        <v>10000.0</v>
      </c>
      <c r="AL100" s="43">
        <v>0.0</v>
      </c>
      <c r="AM100" s="43">
        <v>14900.0</v>
      </c>
      <c r="AN100" s="43">
        <v>0.0</v>
      </c>
      <c r="AO100" s="43">
        <v>0.3976650267396919</v>
      </c>
      <c r="AP100" s="43">
        <v>0.0</v>
      </c>
      <c r="AQ100" s="43">
        <v>1.0</v>
      </c>
      <c r="AR100" s="43">
        <v>657.0</v>
      </c>
      <c r="AS100" s="43">
        <v>8.0</v>
      </c>
    </row>
    <row r="101" ht="15.75" customHeight="1">
      <c r="A101" s="47">
        <v>493.0</v>
      </c>
      <c r="B101" s="48" t="str">
        <f t="array" ref="B101">XLOOKUP(A101,Industry_index!$A:$A,Industry_index!$B:$B)</f>
        <v>Services</v>
      </c>
      <c r="C101" s="43">
        <v>524.0</v>
      </c>
      <c r="D101" s="43">
        <v>3.96</v>
      </c>
      <c r="E101" s="43">
        <v>5.0</v>
      </c>
      <c r="F101" s="43">
        <v>47.0</v>
      </c>
      <c r="G101" s="43">
        <v>6481.5</v>
      </c>
      <c r="H101" s="43">
        <v>6000.0</v>
      </c>
      <c r="I101" s="43">
        <v>3541.5</v>
      </c>
      <c r="J101" s="43">
        <v>8940.0</v>
      </c>
      <c r="K101" s="43">
        <v>56796.22</v>
      </c>
      <c r="L101" s="43">
        <v>8795.4</v>
      </c>
      <c r="M101" s="43">
        <v>0.0</v>
      </c>
      <c r="N101" s="43">
        <v>0.333333</v>
      </c>
      <c r="O101" s="43">
        <v>0.0</v>
      </c>
      <c r="P101" s="43">
        <v>0.0</v>
      </c>
      <c r="Q101" s="43">
        <v>41315.165</v>
      </c>
      <c r="R101" s="43">
        <v>87758.33</v>
      </c>
      <c r="T101" s="43">
        <v>1.0</v>
      </c>
      <c r="U101" s="43">
        <v>112.411919</v>
      </c>
      <c r="V101" s="43">
        <v>0.154858897299855</v>
      </c>
      <c r="W101" s="43">
        <v>0.0</v>
      </c>
      <c r="X101" s="43">
        <v>1.0</v>
      </c>
      <c r="Y101" s="43">
        <v>0.0</v>
      </c>
      <c r="Z101" s="43">
        <v>0.0</v>
      </c>
      <c r="AA101" s="43">
        <v>1.0</v>
      </c>
      <c r="AB101" s="43">
        <v>1.0</v>
      </c>
      <c r="AC101" s="43">
        <v>3.96</v>
      </c>
      <c r="AD101" s="43">
        <v>5.0</v>
      </c>
      <c r="AE101" s="43">
        <v>1.0</v>
      </c>
      <c r="AF101" s="43">
        <v>0.0</v>
      </c>
      <c r="AG101" s="43">
        <v>8795.4</v>
      </c>
      <c r="AH101" s="43">
        <v>1.0</v>
      </c>
      <c r="AI101" s="43">
        <v>0.0</v>
      </c>
      <c r="AJ101" s="43">
        <v>6481.5</v>
      </c>
      <c r="AK101" s="43">
        <v>6000.0</v>
      </c>
      <c r="AL101" s="43">
        <v>3541.5</v>
      </c>
      <c r="AM101" s="43">
        <v>8940.0</v>
      </c>
      <c r="AN101" s="43">
        <v>1.0</v>
      </c>
      <c r="AO101" s="43">
        <v>0.3673392294813531</v>
      </c>
      <c r="AP101" s="43">
        <v>0.0</v>
      </c>
      <c r="AQ101" s="43">
        <v>0.0</v>
      </c>
      <c r="AR101" s="43">
        <v>550.0</v>
      </c>
      <c r="AS101" s="43">
        <v>7.0</v>
      </c>
    </row>
    <row r="102" ht="15.75" customHeight="1">
      <c r="A102" s="47">
        <v>498.0</v>
      </c>
      <c r="B102" s="48" t="str">
        <f t="array" ref="B102">XLOOKUP(A102,Industry_index!$A:$A,Industry_index!$B:$B)</f>
        <v>Finance, Insurance, Real Estate</v>
      </c>
      <c r="C102" s="43">
        <v>1.0</v>
      </c>
      <c r="D102" s="43">
        <v>4.89</v>
      </c>
      <c r="E102" s="43">
        <v>1.0</v>
      </c>
      <c r="F102" s="43">
        <v>0.0</v>
      </c>
      <c r="G102" s="43">
        <v>0.0</v>
      </c>
      <c r="H102" s="43">
        <v>6000.0</v>
      </c>
      <c r="I102" s="43">
        <v>0.0</v>
      </c>
      <c r="J102" s="43">
        <v>8940.0</v>
      </c>
      <c r="K102" s="43">
        <v>18143.25</v>
      </c>
      <c r="L102" s="43">
        <v>4466.6</v>
      </c>
      <c r="M102" s="43">
        <v>0.0</v>
      </c>
      <c r="N102" s="43">
        <v>2.333333</v>
      </c>
      <c r="O102" s="43">
        <v>1.333333</v>
      </c>
      <c r="P102" s="43">
        <v>4.0</v>
      </c>
      <c r="Q102" s="43">
        <v>21048.5675</v>
      </c>
      <c r="R102" s="43">
        <v>23009.99</v>
      </c>
      <c r="T102" s="43">
        <v>0.0</v>
      </c>
      <c r="U102" s="43">
        <v>9.318543</v>
      </c>
      <c r="V102" s="43">
        <v>0.201438453587197</v>
      </c>
      <c r="W102" s="43">
        <v>0.0</v>
      </c>
      <c r="X102" s="43">
        <v>0.0</v>
      </c>
      <c r="Y102" s="43">
        <v>0.0</v>
      </c>
      <c r="Z102" s="43">
        <v>1.0</v>
      </c>
      <c r="AA102" s="43">
        <v>0.0</v>
      </c>
      <c r="AB102" s="43">
        <v>1.0</v>
      </c>
      <c r="AC102" s="43">
        <v>4.89</v>
      </c>
      <c r="AD102" s="43">
        <v>1.0</v>
      </c>
      <c r="AE102" s="43">
        <v>0.0</v>
      </c>
      <c r="AF102" s="43">
        <v>0.0</v>
      </c>
      <c r="AG102" s="43">
        <v>4466.6</v>
      </c>
      <c r="AH102" s="43">
        <v>0.0</v>
      </c>
      <c r="AI102" s="43">
        <v>1.0</v>
      </c>
      <c r="AJ102" s="43">
        <v>0.0</v>
      </c>
      <c r="AK102" s="43">
        <v>6000.0</v>
      </c>
      <c r="AL102" s="43">
        <v>0.0</v>
      </c>
      <c r="AM102" s="43">
        <v>8940.0</v>
      </c>
      <c r="AN102" s="43">
        <v>0.0</v>
      </c>
      <c r="AO102" s="43">
        <v>0.3883854732519805</v>
      </c>
      <c r="AP102" s="43">
        <v>0.0</v>
      </c>
      <c r="AQ102" s="43">
        <v>1.0</v>
      </c>
      <c r="AR102" s="43">
        <v>631.0</v>
      </c>
      <c r="AS102" s="43">
        <v>8.0</v>
      </c>
    </row>
    <row r="103" ht="15.75" customHeight="1">
      <c r="A103" s="47">
        <v>503.0</v>
      </c>
      <c r="B103" s="48" t="str">
        <f t="array" ref="B103">XLOOKUP(A103,Industry_index!$A:$A,Industry_index!$B:$B)</f>
        <v>Retail</v>
      </c>
      <c r="C103" s="43">
        <v>721.0</v>
      </c>
      <c r="D103" s="43">
        <v>0.72</v>
      </c>
      <c r="E103" s="43">
        <v>5.0</v>
      </c>
      <c r="F103" s="43">
        <v>4.0</v>
      </c>
      <c r="G103" s="43">
        <v>0.0</v>
      </c>
      <c r="H103" s="43">
        <v>6000.0</v>
      </c>
      <c r="I103" s="43">
        <v>0.0</v>
      </c>
      <c r="J103" s="43">
        <v>8940.0</v>
      </c>
      <c r="K103" s="43">
        <v>45263.76</v>
      </c>
      <c r="L103" s="43">
        <v>3460.55</v>
      </c>
      <c r="M103" s="43">
        <v>0.333333</v>
      </c>
      <c r="N103" s="43">
        <v>1.333333</v>
      </c>
      <c r="O103" s="43">
        <v>1.0</v>
      </c>
      <c r="P103" s="43">
        <v>3.0</v>
      </c>
      <c r="Q103" s="43">
        <v>50984.818333</v>
      </c>
      <c r="R103" s="43">
        <v>48194.87</v>
      </c>
      <c r="T103" s="43">
        <v>1.0</v>
      </c>
      <c r="U103" s="43">
        <v>-5.472119</v>
      </c>
      <c r="V103" s="43">
        <v>0.109969567375424</v>
      </c>
      <c r="W103" s="43">
        <v>0.0</v>
      </c>
      <c r="X103" s="43">
        <v>1.0</v>
      </c>
      <c r="Y103" s="43">
        <v>0.0</v>
      </c>
      <c r="Z103" s="43">
        <v>1.0</v>
      </c>
      <c r="AA103" s="43">
        <v>0.0</v>
      </c>
      <c r="AB103" s="43">
        <v>1.0</v>
      </c>
      <c r="AC103" s="43">
        <v>0.72</v>
      </c>
      <c r="AD103" s="43">
        <v>5.0</v>
      </c>
      <c r="AE103" s="43">
        <v>1.0</v>
      </c>
      <c r="AF103" s="43">
        <v>0.0</v>
      </c>
      <c r="AG103" s="43">
        <v>3460.55</v>
      </c>
      <c r="AH103" s="43">
        <v>0.0</v>
      </c>
      <c r="AI103" s="43">
        <v>1.0</v>
      </c>
      <c r="AJ103" s="43">
        <v>0.0</v>
      </c>
      <c r="AK103" s="43">
        <v>6000.0</v>
      </c>
      <c r="AL103" s="43">
        <v>0.0</v>
      </c>
      <c r="AM103" s="43">
        <v>8940.0</v>
      </c>
      <c r="AN103" s="43">
        <v>0.0</v>
      </c>
      <c r="AO103" s="43">
        <v>0.4141362185477847</v>
      </c>
      <c r="AP103" s="43">
        <v>0.0</v>
      </c>
      <c r="AQ103" s="43">
        <v>1.0</v>
      </c>
      <c r="AR103" s="43">
        <v>702.0</v>
      </c>
      <c r="AS103" s="43">
        <v>9.0</v>
      </c>
    </row>
    <row r="104" ht="15.75" customHeight="1">
      <c r="A104" s="47">
        <v>518.0</v>
      </c>
      <c r="B104" s="48" t="str">
        <f t="array" ref="B104">XLOOKUP(A104,Industry_index!$A:$A,Industry_index!$B:$B)</f>
        <v>Services</v>
      </c>
      <c r="C104" s="43">
        <v>0.0</v>
      </c>
      <c r="D104" s="43">
        <v>7.32</v>
      </c>
      <c r="E104" s="43">
        <v>1.0</v>
      </c>
      <c r="F104" s="43">
        <v>4.0</v>
      </c>
      <c r="G104" s="43">
        <v>0.0</v>
      </c>
      <c r="H104" s="43">
        <v>10000.0</v>
      </c>
      <c r="I104" s="43">
        <v>0.0</v>
      </c>
      <c r="J104" s="43">
        <v>14900.0</v>
      </c>
      <c r="K104" s="43">
        <v>19511.766666</v>
      </c>
      <c r="L104" s="43">
        <v>1705.666666</v>
      </c>
      <c r="M104" s="43">
        <v>0.0</v>
      </c>
      <c r="N104" s="43">
        <v>0.333333</v>
      </c>
      <c r="O104" s="43">
        <v>0.0</v>
      </c>
      <c r="P104" s="43">
        <v>0.0</v>
      </c>
      <c r="Q104" s="43">
        <v>25091.69</v>
      </c>
      <c r="R104" s="43">
        <v>21483.38</v>
      </c>
      <c r="T104" s="43">
        <v>1.0</v>
      </c>
      <c r="U104" s="43">
        <v>-14.380498</v>
      </c>
      <c r="V104" s="43">
        <v>0.087417492108609</v>
      </c>
      <c r="W104" s="43">
        <v>0.0</v>
      </c>
      <c r="X104" s="43">
        <v>1.0</v>
      </c>
      <c r="Y104" s="43">
        <v>0.0</v>
      </c>
      <c r="Z104" s="43">
        <v>1.0</v>
      </c>
      <c r="AA104" s="43">
        <v>0.0</v>
      </c>
      <c r="AB104" s="43">
        <v>1.0</v>
      </c>
      <c r="AC104" s="43">
        <v>7.32</v>
      </c>
      <c r="AD104" s="43">
        <v>1.0</v>
      </c>
      <c r="AE104" s="43">
        <v>1.0</v>
      </c>
      <c r="AF104" s="43">
        <v>0.0</v>
      </c>
      <c r="AG104" s="43">
        <v>1705.666666</v>
      </c>
      <c r="AH104" s="43">
        <v>0.0</v>
      </c>
      <c r="AI104" s="43">
        <v>1.0</v>
      </c>
      <c r="AJ104" s="43">
        <v>0.0</v>
      </c>
      <c r="AK104" s="43">
        <v>10000.0</v>
      </c>
      <c r="AL104" s="43">
        <v>0.0</v>
      </c>
      <c r="AM104" s="43">
        <v>14900.0</v>
      </c>
      <c r="AN104" s="43">
        <v>0.0</v>
      </c>
      <c r="AO104" s="43">
        <v>0.3223847376886368</v>
      </c>
      <c r="AP104" s="43">
        <v>0.0</v>
      </c>
      <c r="AQ104" s="43">
        <v>1.0</v>
      </c>
      <c r="AR104" s="43">
        <v>361.0</v>
      </c>
      <c r="AS104" s="43">
        <v>5.0</v>
      </c>
    </row>
    <row r="105" ht="15.75" customHeight="1">
      <c r="A105" s="47">
        <v>542.0</v>
      </c>
      <c r="B105" s="48" t="str">
        <f t="array" ref="B105">XLOOKUP(A105,Industry_index!$A:$A,Industry_index!$B:$B)</f>
        <v>Services</v>
      </c>
      <c r="C105" s="43">
        <v>553.0</v>
      </c>
      <c r="D105" s="43">
        <v>2.3</v>
      </c>
      <c r="E105" s="43">
        <v>3.0</v>
      </c>
      <c r="F105" s="43">
        <v>27.0</v>
      </c>
      <c r="G105" s="43">
        <v>0.0</v>
      </c>
      <c r="H105" s="43">
        <v>5000.0</v>
      </c>
      <c r="I105" s="43">
        <v>0.0</v>
      </c>
      <c r="J105" s="43">
        <v>7450.0</v>
      </c>
      <c r="K105" s="43">
        <v>25712.036666</v>
      </c>
      <c r="L105" s="43">
        <v>4645.13</v>
      </c>
      <c r="M105" s="43">
        <v>0.0</v>
      </c>
      <c r="N105" s="43">
        <v>0.0</v>
      </c>
      <c r="O105" s="43">
        <v>0.0</v>
      </c>
      <c r="P105" s="43">
        <v>0.0</v>
      </c>
      <c r="Q105" s="43">
        <v>21801.978</v>
      </c>
      <c r="R105" s="43">
        <v>18307.0</v>
      </c>
      <c r="S105" s="43">
        <v>0.0</v>
      </c>
      <c r="T105" s="43">
        <v>0.0</v>
      </c>
      <c r="U105" s="43">
        <v>-16.030563</v>
      </c>
      <c r="V105" s="43">
        <v>0.218855968449702</v>
      </c>
      <c r="W105" s="43">
        <v>1.0</v>
      </c>
      <c r="X105" s="43">
        <v>1.0</v>
      </c>
      <c r="Y105" s="43">
        <v>0.0</v>
      </c>
      <c r="Z105" s="43">
        <v>1.0</v>
      </c>
      <c r="AA105" s="43">
        <v>0.0</v>
      </c>
      <c r="AB105" s="43">
        <v>1.0</v>
      </c>
      <c r="AC105" s="43">
        <v>2.3</v>
      </c>
      <c r="AD105" s="43">
        <v>3.0</v>
      </c>
      <c r="AE105" s="43">
        <v>1.0</v>
      </c>
      <c r="AF105" s="43">
        <v>0.0</v>
      </c>
      <c r="AG105" s="43">
        <v>4645.13</v>
      </c>
      <c r="AH105" s="43">
        <v>0.0</v>
      </c>
      <c r="AI105" s="43">
        <v>1.0</v>
      </c>
      <c r="AJ105" s="43">
        <v>0.0</v>
      </c>
      <c r="AK105" s="43">
        <v>5000.0</v>
      </c>
      <c r="AL105" s="43">
        <v>0.0</v>
      </c>
      <c r="AM105" s="43">
        <v>7450.0</v>
      </c>
      <c r="AN105" s="43">
        <v>0.0</v>
      </c>
      <c r="AO105" s="43">
        <v>0.3661968506835386</v>
      </c>
      <c r="AP105" s="43">
        <v>0.0</v>
      </c>
      <c r="AQ105" s="43">
        <v>1.0</v>
      </c>
      <c r="AR105" s="43">
        <v>547.0</v>
      </c>
      <c r="AS105" s="43">
        <v>7.0</v>
      </c>
    </row>
    <row r="106" ht="15.75" customHeight="1">
      <c r="A106" s="47">
        <v>550.0</v>
      </c>
      <c r="B106" s="48" t="str">
        <f t="array" ref="B106">XLOOKUP(A106,Industry_index!$A:$A,Industry_index!$B:$B)</f>
        <v>Transportation &amp; Public Utilities</v>
      </c>
      <c r="C106" s="43">
        <v>658.0</v>
      </c>
      <c r="D106" s="43">
        <v>3.94</v>
      </c>
      <c r="E106" s="43">
        <v>3.0</v>
      </c>
      <c r="F106" s="43">
        <v>19.0</v>
      </c>
      <c r="G106" s="43">
        <v>0.0</v>
      </c>
      <c r="H106" s="43">
        <v>4000.0</v>
      </c>
      <c r="I106" s="43">
        <v>0.0</v>
      </c>
      <c r="J106" s="43">
        <v>5960.0</v>
      </c>
      <c r="K106" s="43">
        <v>14437.16</v>
      </c>
      <c r="L106" s="43">
        <v>1922.806666</v>
      </c>
      <c r="M106" s="43">
        <v>0.0</v>
      </c>
      <c r="N106" s="43">
        <v>0.0</v>
      </c>
      <c r="O106" s="43">
        <v>0.0</v>
      </c>
      <c r="P106" s="43">
        <v>0.0</v>
      </c>
      <c r="Q106" s="43">
        <v>19527.165714</v>
      </c>
      <c r="R106" s="43">
        <v>11603.82</v>
      </c>
      <c r="S106" s="43">
        <v>0.0</v>
      </c>
      <c r="T106" s="43">
        <v>0.0</v>
      </c>
      <c r="U106" s="43">
        <v>-40.576037</v>
      </c>
      <c r="V106" s="43">
        <v>0.164430845405254</v>
      </c>
      <c r="W106" s="43">
        <v>1.0</v>
      </c>
      <c r="X106" s="43">
        <v>0.0</v>
      </c>
      <c r="Y106" s="43">
        <v>1.0</v>
      </c>
      <c r="Z106" s="43">
        <v>0.0</v>
      </c>
      <c r="AA106" s="43">
        <v>0.0</v>
      </c>
      <c r="AB106" s="43">
        <v>1.0</v>
      </c>
      <c r="AC106" s="43">
        <v>3.94</v>
      </c>
      <c r="AD106" s="43">
        <v>3.0</v>
      </c>
      <c r="AE106" s="43">
        <v>0.0</v>
      </c>
      <c r="AF106" s="43">
        <v>1.0</v>
      </c>
      <c r="AG106" s="43">
        <v>1922.806666</v>
      </c>
      <c r="AH106" s="43">
        <v>0.0</v>
      </c>
      <c r="AI106" s="43">
        <v>0.0</v>
      </c>
      <c r="AJ106" s="43">
        <v>0.0</v>
      </c>
      <c r="AK106" s="43">
        <v>4000.0</v>
      </c>
      <c r="AL106" s="43">
        <v>0.0</v>
      </c>
      <c r="AM106" s="43">
        <v>5960.0</v>
      </c>
      <c r="AN106" s="43">
        <v>0.0</v>
      </c>
      <c r="AO106" s="43">
        <v>0.3044572110439701</v>
      </c>
      <c r="AP106" s="43">
        <v>0.0</v>
      </c>
      <c r="AQ106" s="43">
        <v>1.0</v>
      </c>
      <c r="AR106" s="43">
        <v>316.0</v>
      </c>
      <c r="AS106" s="43">
        <v>4.0</v>
      </c>
    </row>
    <row r="107" ht="15.75" customHeight="1">
      <c r="A107" s="47">
        <v>551.0</v>
      </c>
      <c r="B107" s="48" t="str">
        <f t="array" ref="B107">XLOOKUP(A107,Industry_index!$A:$A,Industry_index!$B:$B)</f>
        <v>Services</v>
      </c>
      <c r="C107" s="43">
        <v>595.0</v>
      </c>
      <c r="D107" s="43">
        <v>2.74</v>
      </c>
      <c r="E107" s="43">
        <v>5.0</v>
      </c>
      <c r="F107" s="43">
        <v>4.0</v>
      </c>
      <c r="G107" s="43">
        <v>0.0</v>
      </c>
      <c r="H107" s="43">
        <v>5000.0</v>
      </c>
      <c r="I107" s="43">
        <v>0.0</v>
      </c>
      <c r="J107" s="43">
        <v>7450.0</v>
      </c>
      <c r="K107" s="43">
        <v>68136.3</v>
      </c>
      <c r="L107" s="43">
        <v>21929.776666</v>
      </c>
      <c r="M107" s="43">
        <v>0.0</v>
      </c>
      <c r="N107" s="43">
        <v>0.0</v>
      </c>
      <c r="O107" s="43">
        <v>1.333333</v>
      </c>
      <c r="P107" s="43">
        <v>4.0</v>
      </c>
      <c r="Q107" s="43">
        <v>62744.89625</v>
      </c>
      <c r="R107" s="43">
        <v>80525.0</v>
      </c>
      <c r="S107" s="43">
        <v>0.0</v>
      </c>
      <c r="T107" s="43">
        <v>0.0</v>
      </c>
      <c r="U107" s="43">
        <v>28.337125</v>
      </c>
      <c r="V107" s="43">
        <v>0.284103459846647</v>
      </c>
      <c r="W107" s="43">
        <v>0.0</v>
      </c>
      <c r="X107" s="43">
        <v>1.0</v>
      </c>
      <c r="Y107" s="43">
        <v>0.0</v>
      </c>
      <c r="Z107" s="43">
        <v>0.0</v>
      </c>
      <c r="AA107" s="43">
        <v>1.0</v>
      </c>
      <c r="AB107" s="43">
        <v>1.0</v>
      </c>
      <c r="AC107" s="43">
        <v>2.74</v>
      </c>
      <c r="AD107" s="43">
        <v>5.0</v>
      </c>
      <c r="AE107" s="43">
        <v>1.0</v>
      </c>
      <c r="AF107" s="43">
        <v>0.0</v>
      </c>
      <c r="AG107" s="43">
        <v>21929.776666</v>
      </c>
      <c r="AH107" s="43">
        <v>1.0</v>
      </c>
      <c r="AI107" s="43">
        <v>0.0</v>
      </c>
      <c r="AJ107" s="43">
        <v>0.0</v>
      </c>
      <c r="AK107" s="43">
        <v>5000.0</v>
      </c>
      <c r="AL107" s="43">
        <v>0.0</v>
      </c>
      <c r="AM107" s="43">
        <v>7450.0</v>
      </c>
      <c r="AN107" s="43">
        <v>0.0</v>
      </c>
      <c r="AO107" s="43">
        <v>0.30869192244841</v>
      </c>
      <c r="AP107" s="43">
        <v>0.0</v>
      </c>
      <c r="AQ107" s="43">
        <v>1.0</v>
      </c>
      <c r="AR107" s="43">
        <v>329.0</v>
      </c>
      <c r="AS107" s="43">
        <v>4.0</v>
      </c>
    </row>
    <row r="108" ht="15.75" customHeight="1">
      <c r="A108" s="47">
        <v>553.0</v>
      </c>
      <c r="B108" s="48" t="str">
        <f t="array" ref="B108">XLOOKUP(A108,Industry_index!$A:$A,Industry_index!$B:$B)</f>
        <v>Transportation &amp; Public Utilities</v>
      </c>
      <c r="C108" s="43">
        <v>561.0</v>
      </c>
      <c r="D108" s="43">
        <v>1.93</v>
      </c>
      <c r="E108" s="43">
        <v>1.0</v>
      </c>
      <c r="F108" s="43">
        <v>4.0</v>
      </c>
      <c r="G108" s="43">
        <v>0.0</v>
      </c>
      <c r="H108" s="43">
        <v>10000.0</v>
      </c>
      <c r="I108" s="43">
        <v>0.0</v>
      </c>
      <c r="J108" s="43">
        <v>14900.0</v>
      </c>
      <c r="K108" s="43">
        <v>31814.556666</v>
      </c>
      <c r="L108" s="43">
        <v>3457.24</v>
      </c>
      <c r="M108" s="43">
        <v>0.0</v>
      </c>
      <c r="N108" s="43">
        <v>0.0</v>
      </c>
      <c r="O108" s="43">
        <v>0.0</v>
      </c>
      <c r="P108" s="43">
        <v>0.0</v>
      </c>
      <c r="Q108" s="43">
        <v>27481.615</v>
      </c>
      <c r="R108" s="43">
        <v>40475.66</v>
      </c>
      <c r="S108" s="43">
        <v>0.0</v>
      </c>
      <c r="T108" s="43">
        <v>0.0</v>
      </c>
      <c r="U108" s="43">
        <v>47.282701</v>
      </c>
      <c r="V108" s="43">
        <v>0.134922581345004</v>
      </c>
      <c r="W108" s="43">
        <v>0.0</v>
      </c>
      <c r="X108" s="43">
        <v>0.0</v>
      </c>
      <c r="Y108" s="43">
        <v>1.0</v>
      </c>
      <c r="Z108" s="43">
        <v>0.0</v>
      </c>
      <c r="AA108" s="43">
        <v>1.0</v>
      </c>
      <c r="AB108" s="43">
        <v>1.0</v>
      </c>
      <c r="AC108" s="43">
        <v>1.93</v>
      </c>
      <c r="AD108" s="43">
        <v>1.0</v>
      </c>
      <c r="AE108" s="43">
        <v>0.0</v>
      </c>
      <c r="AF108" s="43">
        <v>1.0</v>
      </c>
      <c r="AG108" s="43">
        <v>3457.24</v>
      </c>
      <c r="AH108" s="43">
        <v>1.0</v>
      </c>
      <c r="AI108" s="43">
        <v>0.0</v>
      </c>
      <c r="AJ108" s="43">
        <v>0.0</v>
      </c>
      <c r="AK108" s="43">
        <v>10000.0</v>
      </c>
      <c r="AL108" s="43">
        <v>0.0</v>
      </c>
      <c r="AM108" s="43">
        <v>14900.0</v>
      </c>
      <c r="AN108" s="43">
        <v>0.0</v>
      </c>
      <c r="AO108" s="43">
        <v>0.4162581880372693</v>
      </c>
      <c r="AP108" s="43">
        <v>0.0</v>
      </c>
      <c r="AQ108" s="43">
        <v>1.0</v>
      </c>
      <c r="AR108" s="43">
        <v>711.0</v>
      </c>
      <c r="AS108" s="43">
        <v>9.0</v>
      </c>
    </row>
    <row r="109" ht="15.75" customHeight="1">
      <c r="A109" s="47">
        <v>554.0</v>
      </c>
      <c r="B109" s="48" t="str">
        <f t="array" ref="B109">XLOOKUP(A109,Industry_index!$A:$A,Industry_index!$B:$B)</f>
        <v>Transportation &amp; Public Utilities</v>
      </c>
      <c r="C109" s="43">
        <v>626.0</v>
      </c>
      <c r="D109" s="43">
        <v>2.9</v>
      </c>
      <c r="E109" s="43">
        <v>1.0</v>
      </c>
      <c r="F109" s="43">
        <v>0.0</v>
      </c>
      <c r="G109" s="43">
        <v>0.0</v>
      </c>
      <c r="H109" s="43">
        <v>4000.0</v>
      </c>
      <c r="I109" s="43">
        <v>0.0</v>
      </c>
      <c r="J109" s="43">
        <v>5960.0</v>
      </c>
      <c r="K109" s="43">
        <v>11029.69</v>
      </c>
      <c r="L109" s="43">
        <v>1042.503333</v>
      </c>
      <c r="M109" s="43">
        <v>0.0</v>
      </c>
      <c r="N109" s="43">
        <v>0.666666</v>
      </c>
      <c r="O109" s="43">
        <v>0.0</v>
      </c>
      <c r="P109" s="43">
        <v>0.0</v>
      </c>
      <c r="Q109" s="43">
        <v>10190.015</v>
      </c>
      <c r="R109" s="43">
        <v>12709.04</v>
      </c>
      <c r="S109" s="43">
        <v>0.0</v>
      </c>
      <c r="T109" s="43">
        <v>1.0</v>
      </c>
      <c r="U109" s="43">
        <v>24.720572</v>
      </c>
      <c r="V109" s="43">
        <v>0.094517615635616</v>
      </c>
      <c r="W109" s="43">
        <v>0.0</v>
      </c>
      <c r="X109" s="43">
        <v>0.0</v>
      </c>
      <c r="Y109" s="43">
        <v>1.0</v>
      </c>
      <c r="Z109" s="43">
        <v>0.0</v>
      </c>
      <c r="AA109" s="43">
        <v>1.0</v>
      </c>
      <c r="AB109" s="43">
        <v>1.0</v>
      </c>
      <c r="AC109" s="43">
        <v>2.9</v>
      </c>
      <c r="AD109" s="43">
        <v>1.0</v>
      </c>
      <c r="AE109" s="43">
        <v>0.0</v>
      </c>
      <c r="AF109" s="43">
        <v>1.0</v>
      </c>
      <c r="AG109" s="43">
        <v>1042.503333</v>
      </c>
      <c r="AH109" s="43">
        <v>1.0</v>
      </c>
      <c r="AI109" s="43">
        <v>0.0</v>
      </c>
      <c r="AJ109" s="43">
        <v>0.0</v>
      </c>
      <c r="AK109" s="43">
        <v>4000.0</v>
      </c>
      <c r="AL109" s="43">
        <v>0.0</v>
      </c>
      <c r="AM109" s="43">
        <v>5960.0</v>
      </c>
      <c r="AN109" s="43">
        <v>0.0</v>
      </c>
      <c r="AO109" s="43">
        <v>0.4235586667320113</v>
      </c>
      <c r="AP109" s="43">
        <v>0.0</v>
      </c>
      <c r="AQ109" s="43">
        <v>1.0</v>
      </c>
      <c r="AR109" s="43">
        <v>733.0</v>
      </c>
      <c r="AS109" s="43">
        <v>9.0</v>
      </c>
    </row>
    <row r="110" ht="15.75" customHeight="1">
      <c r="A110" s="47">
        <v>561.0</v>
      </c>
      <c r="B110" s="48" t="str">
        <f t="array" ref="B110">XLOOKUP(A110,Industry_index!$A:$A,Industry_index!$B:$B)</f>
        <v>Construction</v>
      </c>
      <c r="C110" s="43">
        <v>573.0</v>
      </c>
      <c r="D110" s="43">
        <v>8.68</v>
      </c>
      <c r="E110" s="43">
        <v>3.0</v>
      </c>
      <c r="F110" s="43">
        <v>4.0</v>
      </c>
      <c r="G110" s="43">
        <v>0.0</v>
      </c>
      <c r="H110" s="43">
        <v>5000.0</v>
      </c>
      <c r="I110" s="43">
        <v>0.0</v>
      </c>
      <c r="J110" s="43">
        <v>7450.0</v>
      </c>
      <c r="K110" s="43">
        <v>25645.646666</v>
      </c>
      <c r="L110" s="43">
        <v>2081.596666</v>
      </c>
      <c r="M110" s="43">
        <v>0.0</v>
      </c>
      <c r="N110" s="43">
        <v>0.0</v>
      </c>
      <c r="O110" s="43">
        <v>0.0</v>
      </c>
      <c r="P110" s="43">
        <v>0.0</v>
      </c>
      <c r="Q110" s="43">
        <v>31335.65</v>
      </c>
      <c r="R110" s="43">
        <v>21468.88</v>
      </c>
      <c r="S110" s="43">
        <v>0.0</v>
      </c>
      <c r="T110" s="43">
        <v>0.0</v>
      </c>
      <c r="U110" s="43">
        <v>-31.487363</v>
      </c>
      <c r="V110" s="43">
        <v>0.071386544670348</v>
      </c>
      <c r="W110" s="43">
        <v>1.0</v>
      </c>
      <c r="X110" s="43">
        <v>0.0</v>
      </c>
      <c r="Y110" s="43">
        <v>1.0</v>
      </c>
      <c r="Z110" s="43">
        <v>0.0</v>
      </c>
      <c r="AA110" s="43">
        <v>0.0</v>
      </c>
      <c r="AB110" s="43">
        <v>1.0</v>
      </c>
      <c r="AC110" s="43">
        <v>8.68</v>
      </c>
      <c r="AD110" s="43">
        <v>3.0</v>
      </c>
      <c r="AE110" s="43">
        <v>0.0</v>
      </c>
      <c r="AF110" s="43">
        <v>1.0</v>
      </c>
      <c r="AG110" s="43">
        <v>2081.596666</v>
      </c>
      <c r="AH110" s="43">
        <v>0.0</v>
      </c>
      <c r="AI110" s="43">
        <v>0.0</v>
      </c>
      <c r="AJ110" s="43">
        <v>0.0</v>
      </c>
      <c r="AK110" s="43">
        <v>5000.0</v>
      </c>
      <c r="AL110" s="43">
        <v>0.0</v>
      </c>
      <c r="AM110" s="43">
        <v>7450.0</v>
      </c>
      <c r="AN110" s="43">
        <v>0.0</v>
      </c>
      <c r="AO110" s="43">
        <v>0.279678258433845</v>
      </c>
      <c r="AP110" s="43">
        <v>0.0</v>
      </c>
      <c r="AQ110" s="43">
        <v>1.0</v>
      </c>
      <c r="AR110" s="43">
        <v>231.0</v>
      </c>
      <c r="AS110" s="43">
        <v>3.0</v>
      </c>
    </row>
    <row r="111" ht="15.75" customHeight="1">
      <c r="A111" s="47">
        <v>566.0</v>
      </c>
      <c r="B111" s="48" t="str">
        <f t="array" ref="B111">XLOOKUP(A111,Industry_index!$A:$A,Industry_index!$B:$B)</f>
        <v>Retail</v>
      </c>
      <c r="C111" s="43">
        <v>582.0</v>
      </c>
      <c r="D111" s="43">
        <v>13.08</v>
      </c>
      <c r="E111" s="43">
        <v>2.0</v>
      </c>
      <c r="F111" s="43">
        <v>4.0</v>
      </c>
      <c r="G111" s="43">
        <v>8125.0</v>
      </c>
      <c r="H111" s="43">
        <v>275000.0</v>
      </c>
      <c r="I111" s="43">
        <v>0.0</v>
      </c>
      <c r="J111" s="43">
        <v>409750.0</v>
      </c>
      <c r="K111" s="43">
        <v>59241.17</v>
      </c>
      <c r="L111" s="43">
        <v>-10745.143333</v>
      </c>
      <c r="M111" s="43">
        <v>0.0</v>
      </c>
      <c r="N111" s="43">
        <v>11.666666</v>
      </c>
      <c r="O111" s="43">
        <v>0.0</v>
      </c>
      <c r="P111" s="43">
        <v>0.0</v>
      </c>
      <c r="Q111" s="43">
        <v>2836673.16</v>
      </c>
      <c r="R111" s="43">
        <v>60593.664</v>
      </c>
      <c r="T111" s="43">
        <v>6.0</v>
      </c>
      <c r="U111" s="43">
        <v>49.920829</v>
      </c>
      <c r="V111" s="43">
        <v>-0.003247537973651</v>
      </c>
      <c r="W111" s="43">
        <v>0.0</v>
      </c>
      <c r="X111" s="43">
        <v>1.0</v>
      </c>
      <c r="Y111" s="43">
        <v>0.0</v>
      </c>
      <c r="Z111" s="43">
        <v>0.0</v>
      </c>
      <c r="AA111" s="43">
        <v>1.0</v>
      </c>
      <c r="AB111" s="43">
        <v>1.0</v>
      </c>
      <c r="AC111" s="43">
        <v>13.08</v>
      </c>
      <c r="AD111" s="43">
        <v>2.0</v>
      </c>
      <c r="AE111" s="43">
        <v>1.0</v>
      </c>
      <c r="AF111" s="43">
        <v>0.0</v>
      </c>
      <c r="AG111" s="43">
        <v>-10745.143333</v>
      </c>
      <c r="AH111" s="43">
        <v>1.0</v>
      </c>
      <c r="AI111" s="43">
        <v>0.0</v>
      </c>
      <c r="AJ111" s="43">
        <v>8125.0</v>
      </c>
      <c r="AK111" s="43">
        <v>275000.0</v>
      </c>
      <c r="AL111" s="43">
        <v>0.0</v>
      </c>
      <c r="AM111" s="43">
        <v>409750.0</v>
      </c>
      <c r="AN111" s="43">
        <v>1.0</v>
      </c>
      <c r="AO111" s="43">
        <v>0.3688718419988817</v>
      </c>
      <c r="AP111" s="43">
        <v>0.0</v>
      </c>
      <c r="AQ111" s="43">
        <v>0.0</v>
      </c>
      <c r="AR111" s="43">
        <v>557.0</v>
      </c>
      <c r="AS111" s="43">
        <v>7.0</v>
      </c>
    </row>
    <row r="112" ht="15.75" customHeight="1">
      <c r="A112" s="47">
        <v>577.0</v>
      </c>
      <c r="B112" s="48" t="str">
        <f t="array" ref="B112">XLOOKUP(A112,Industry_index!$A:$A,Industry_index!$B:$B)</f>
        <v>Transportation &amp; Public Utilities</v>
      </c>
      <c r="C112" s="43">
        <v>755.0</v>
      </c>
      <c r="D112" s="43">
        <v>0.33</v>
      </c>
      <c r="E112" s="43">
        <v>1.0</v>
      </c>
      <c r="F112" s="43">
        <v>0.0</v>
      </c>
      <c r="G112" s="43">
        <v>0.0</v>
      </c>
      <c r="H112" s="43">
        <v>7000.0</v>
      </c>
      <c r="I112" s="43">
        <v>0.0</v>
      </c>
      <c r="J112" s="43">
        <v>10430.0</v>
      </c>
      <c r="K112" s="43">
        <v>47182.836666</v>
      </c>
      <c r="L112" s="43">
        <v>5135.836666</v>
      </c>
      <c r="M112" s="43">
        <v>0.0</v>
      </c>
      <c r="N112" s="43">
        <v>0.0</v>
      </c>
      <c r="O112" s="43">
        <v>0.0</v>
      </c>
      <c r="P112" s="43">
        <v>0.0</v>
      </c>
      <c r="Q112" s="43">
        <v>45636.54</v>
      </c>
      <c r="R112" s="43">
        <v>31556.65</v>
      </c>
      <c r="S112" s="43">
        <v>0.0</v>
      </c>
      <c r="T112" s="43">
        <v>0.0</v>
      </c>
      <c r="U112" s="43">
        <v>-30.852229</v>
      </c>
      <c r="V112" s="43">
        <v>0.11414482263954</v>
      </c>
      <c r="W112" s="43">
        <v>1.0</v>
      </c>
      <c r="X112" s="43">
        <v>0.0</v>
      </c>
      <c r="Y112" s="43">
        <v>1.0</v>
      </c>
      <c r="Z112" s="43">
        <v>0.0</v>
      </c>
      <c r="AA112" s="43">
        <v>0.0</v>
      </c>
      <c r="AB112" s="43">
        <v>1.0</v>
      </c>
      <c r="AC112" s="43">
        <v>0.33</v>
      </c>
      <c r="AD112" s="43">
        <v>1.0</v>
      </c>
      <c r="AE112" s="43">
        <v>0.0</v>
      </c>
      <c r="AF112" s="43">
        <v>1.0</v>
      </c>
      <c r="AG112" s="43">
        <v>5135.836666</v>
      </c>
      <c r="AH112" s="43">
        <v>0.0</v>
      </c>
      <c r="AI112" s="43">
        <v>0.0</v>
      </c>
      <c r="AJ112" s="43">
        <v>0.0</v>
      </c>
      <c r="AK112" s="43">
        <v>7000.0</v>
      </c>
      <c r="AL112" s="43">
        <v>0.0</v>
      </c>
      <c r="AM112" s="43">
        <v>10430.0</v>
      </c>
      <c r="AN112" s="43">
        <v>0.0</v>
      </c>
      <c r="AO112" s="43">
        <v>0.2797684359392779</v>
      </c>
      <c r="AP112" s="43">
        <v>0.0</v>
      </c>
      <c r="AQ112" s="43">
        <v>1.0</v>
      </c>
      <c r="AR112" s="43">
        <v>232.0</v>
      </c>
      <c r="AS112" s="43">
        <v>3.0</v>
      </c>
    </row>
    <row r="113" ht="15.75" customHeight="1">
      <c r="A113" s="47">
        <v>579.0</v>
      </c>
      <c r="B113" s="48" t="str">
        <f t="array" ref="B113">XLOOKUP(A113,Industry_index!$A:$A,Industry_index!$B:$B)</f>
        <v>Construction</v>
      </c>
      <c r="C113" s="43">
        <v>584.0</v>
      </c>
      <c r="D113" s="43">
        <v>0.7</v>
      </c>
      <c r="E113" s="43">
        <v>2.0</v>
      </c>
      <c r="F113" s="43">
        <v>4.0</v>
      </c>
      <c r="G113" s="43">
        <v>0.0</v>
      </c>
      <c r="H113" s="43">
        <v>3000.0</v>
      </c>
      <c r="I113" s="43">
        <v>0.0</v>
      </c>
      <c r="J113" s="43">
        <v>4470.0</v>
      </c>
      <c r="K113" s="43">
        <v>13619.706666</v>
      </c>
      <c r="L113" s="43">
        <v>3725.24</v>
      </c>
      <c r="M113" s="43">
        <v>0.0</v>
      </c>
      <c r="N113" s="43">
        <v>0.666666</v>
      </c>
      <c r="O113" s="43">
        <v>0.0</v>
      </c>
      <c r="P113" s="43">
        <v>0.0</v>
      </c>
      <c r="Q113" s="43">
        <v>15619.706666</v>
      </c>
      <c r="R113" s="43">
        <v>20000.0</v>
      </c>
      <c r="S113" s="43">
        <v>0.0</v>
      </c>
      <c r="T113" s="43">
        <v>0.0</v>
      </c>
      <c r="U113" s="43">
        <v>28.043356</v>
      </c>
      <c r="V113" s="43">
        <v>0.383942833827307</v>
      </c>
      <c r="W113" s="43">
        <v>1.0</v>
      </c>
      <c r="X113" s="43">
        <v>0.0</v>
      </c>
      <c r="Y113" s="43">
        <v>1.0</v>
      </c>
      <c r="Z113" s="43">
        <v>0.0</v>
      </c>
      <c r="AA113" s="43">
        <v>1.0</v>
      </c>
      <c r="AB113" s="43">
        <v>1.0</v>
      </c>
      <c r="AC113" s="43">
        <v>0.7</v>
      </c>
      <c r="AD113" s="43">
        <v>2.0</v>
      </c>
      <c r="AE113" s="43">
        <v>0.0</v>
      </c>
      <c r="AF113" s="43">
        <v>1.0</v>
      </c>
      <c r="AG113" s="43">
        <v>3725.24</v>
      </c>
      <c r="AH113" s="43">
        <v>1.0</v>
      </c>
      <c r="AI113" s="43">
        <v>0.0</v>
      </c>
      <c r="AJ113" s="43">
        <v>0.0</v>
      </c>
      <c r="AK113" s="43">
        <v>3000.0</v>
      </c>
      <c r="AL113" s="43">
        <v>0.0</v>
      </c>
      <c r="AM113" s="43">
        <v>4470.0</v>
      </c>
      <c r="AN113" s="43">
        <v>0.0</v>
      </c>
      <c r="AO113" s="43">
        <v>0.4388881860255479</v>
      </c>
      <c r="AP113" s="43">
        <v>0.0</v>
      </c>
      <c r="AQ113" s="43">
        <v>1.0</v>
      </c>
      <c r="AR113" s="43">
        <v>816.0</v>
      </c>
      <c r="AS113" s="43">
        <v>10.0</v>
      </c>
    </row>
    <row r="114" ht="15.75" customHeight="1">
      <c r="A114" s="47">
        <v>580.0</v>
      </c>
      <c r="B114" s="48" t="str">
        <f t="array" ref="B114">XLOOKUP(A114,Industry_index!$A:$A,Industry_index!$B:$B)</f>
        <v>Agriculture, Forestry, Fishing</v>
      </c>
      <c r="C114" s="43">
        <v>559.0</v>
      </c>
      <c r="D114" s="43">
        <v>7.4</v>
      </c>
      <c r="E114" s="43">
        <v>5.0</v>
      </c>
      <c r="F114" s="43">
        <v>4.0</v>
      </c>
      <c r="G114" s="43">
        <v>0.0</v>
      </c>
      <c r="H114" s="43">
        <v>5000.0</v>
      </c>
      <c r="I114" s="43">
        <v>0.0</v>
      </c>
      <c r="J114" s="43">
        <v>7450.0</v>
      </c>
      <c r="K114" s="43">
        <v>93383.293333</v>
      </c>
      <c r="L114" s="43">
        <v>10096.3</v>
      </c>
      <c r="M114" s="43">
        <v>0.0</v>
      </c>
      <c r="N114" s="43">
        <v>0.0</v>
      </c>
      <c r="O114" s="43">
        <v>0.0</v>
      </c>
      <c r="P114" s="43">
        <v>0.0</v>
      </c>
      <c r="Q114" s="43">
        <v>54626.753333</v>
      </c>
      <c r="R114" s="43">
        <v>117469.62</v>
      </c>
      <c r="S114" s="43">
        <v>0.0</v>
      </c>
      <c r="T114" s="43">
        <v>0.0</v>
      </c>
      <c r="U114" s="43">
        <v>115.040463</v>
      </c>
      <c r="V114" s="43">
        <v>0.287464988433618</v>
      </c>
      <c r="W114" s="43">
        <v>1.0</v>
      </c>
      <c r="X114" s="43">
        <v>0.0</v>
      </c>
      <c r="Y114" s="43">
        <v>0.0</v>
      </c>
      <c r="Z114" s="43">
        <v>0.0</v>
      </c>
      <c r="AA114" s="43">
        <v>1.0</v>
      </c>
      <c r="AB114" s="43">
        <v>1.0</v>
      </c>
      <c r="AC114" s="43">
        <v>7.4</v>
      </c>
      <c r="AD114" s="43">
        <v>5.0</v>
      </c>
      <c r="AE114" s="43">
        <v>0.0</v>
      </c>
      <c r="AF114" s="43">
        <v>0.0</v>
      </c>
      <c r="AG114" s="43">
        <v>10096.3</v>
      </c>
      <c r="AH114" s="43">
        <v>1.0</v>
      </c>
      <c r="AI114" s="43">
        <v>0.0</v>
      </c>
      <c r="AJ114" s="43">
        <v>0.0</v>
      </c>
      <c r="AK114" s="43">
        <v>5000.0</v>
      </c>
      <c r="AL114" s="43">
        <v>0.0</v>
      </c>
      <c r="AM114" s="43">
        <v>7450.0</v>
      </c>
      <c r="AN114" s="43">
        <v>0.0</v>
      </c>
      <c r="AO114" s="43">
        <v>0.4093874378172744</v>
      </c>
      <c r="AP114" s="43">
        <v>0.0</v>
      </c>
      <c r="AQ114" s="43">
        <v>1.0</v>
      </c>
      <c r="AR114" s="43">
        <v>689.0</v>
      </c>
      <c r="AS114" s="43">
        <v>8.0</v>
      </c>
    </row>
    <row r="115" ht="15.75" customHeight="1">
      <c r="A115" s="47">
        <v>581.0</v>
      </c>
      <c r="B115" s="48" t="str">
        <f t="array" ref="B115">XLOOKUP(A115,Industry_index!$A:$A,Industry_index!$B:$B)</f>
        <v>Services</v>
      </c>
      <c r="C115" s="43">
        <v>617.0</v>
      </c>
      <c r="D115" s="43">
        <v>2.49</v>
      </c>
      <c r="E115" s="43">
        <v>2.0</v>
      </c>
      <c r="F115" s="43">
        <v>0.0</v>
      </c>
      <c r="G115" s="43">
        <v>0.0</v>
      </c>
      <c r="H115" s="43">
        <v>15000.0</v>
      </c>
      <c r="I115" s="43">
        <v>0.0</v>
      </c>
      <c r="J115" s="43">
        <v>22350.0</v>
      </c>
      <c r="K115" s="43">
        <v>23048.21</v>
      </c>
      <c r="L115" s="43">
        <v>7377.66</v>
      </c>
      <c r="M115" s="43">
        <v>0.0</v>
      </c>
      <c r="N115" s="43">
        <v>0.0</v>
      </c>
      <c r="O115" s="43">
        <v>0.0</v>
      </c>
      <c r="P115" s="43">
        <v>0.0</v>
      </c>
      <c r="Q115" s="43">
        <v>19342.545</v>
      </c>
      <c r="R115" s="43">
        <v>30459.54</v>
      </c>
      <c r="T115" s="43">
        <v>0.0</v>
      </c>
      <c r="U115" s="43">
        <v>57.474339</v>
      </c>
      <c r="V115" s="43">
        <v>0.320096875202022</v>
      </c>
      <c r="W115" s="43">
        <v>1.0</v>
      </c>
      <c r="X115" s="43">
        <v>1.0</v>
      </c>
      <c r="Y115" s="43">
        <v>0.0</v>
      </c>
      <c r="Z115" s="43">
        <v>0.0</v>
      </c>
      <c r="AA115" s="43">
        <v>1.0</v>
      </c>
      <c r="AB115" s="43">
        <v>1.0</v>
      </c>
      <c r="AC115" s="43">
        <v>2.49</v>
      </c>
      <c r="AD115" s="43">
        <v>2.0</v>
      </c>
      <c r="AE115" s="43">
        <v>1.0</v>
      </c>
      <c r="AF115" s="43">
        <v>0.0</v>
      </c>
      <c r="AG115" s="43">
        <v>7377.66</v>
      </c>
      <c r="AH115" s="43">
        <v>1.0</v>
      </c>
      <c r="AI115" s="43">
        <v>0.0</v>
      </c>
      <c r="AJ115" s="43">
        <v>0.0</v>
      </c>
      <c r="AK115" s="43">
        <v>15000.0</v>
      </c>
      <c r="AL115" s="43">
        <v>0.0</v>
      </c>
      <c r="AM115" s="43">
        <v>22350.0</v>
      </c>
      <c r="AN115" s="43">
        <v>0.0</v>
      </c>
      <c r="AO115" s="43">
        <v>0.3360957820674462</v>
      </c>
      <c r="AP115" s="43">
        <v>0.0</v>
      </c>
      <c r="AQ115" s="43">
        <v>1.0</v>
      </c>
      <c r="AR115" s="43">
        <v>394.0</v>
      </c>
      <c r="AS115" s="43">
        <v>5.0</v>
      </c>
    </row>
    <row r="116" ht="15.75" customHeight="1">
      <c r="A116" s="47">
        <v>584.0</v>
      </c>
      <c r="B116" s="48" t="str">
        <f t="array" ref="B116">XLOOKUP(A116,Industry_index!$A:$A,Industry_index!$B:$B)</f>
        <v>Services</v>
      </c>
      <c r="C116" s="43">
        <v>584.0</v>
      </c>
      <c r="D116" s="43">
        <v>0.22</v>
      </c>
      <c r="E116" s="43">
        <v>1.0</v>
      </c>
      <c r="F116" s="43">
        <v>0.0</v>
      </c>
      <c r="G116" s="43">
        <v>0.0</v>
      </c>
      <c r="H116" s="43">
        <v>4000.0</v>
      </c>
      <c r="I116" s="43">
        <v>0.0</v>
      </c>
      <c r="J116" s="43">
        <v>5960.0</v>
      </c>
      <c r="K116" s="43">
        <v>21782.306666</v>
      </c>
      <c r="L116" s="43">
        <v>5313.653333</v>
      </c>
      <c r="M116" s="43">
        <v>0.0</v>
      </c>
      <c r="N116" s="43">
        <v>0.0</v>
      </c>
      <c r="O116" s="43">
        <v>0.0</v>
      </c>
      <c r="P116" s="43">
        <v>0.0</v>
      </c>
      <c r="Q116" s="43">
        <v>25885.885</v>
      </c>
      <c r="R116" s="43">
        <v>13234.24</v>
      </c>
      <c r="T116" s="43">
        <v>0.0</v>
      </c>
      <c r="U116" s="43">
        <v>-48.874705</v>
      </c>
      <c r="V116" s="43">
        <v>0.256911484357643</v>
      </c>
      <c r="W116" s="43">
        <v>1.0</v>
      </c>
      <c r="X116" s="43">
        <v>1.0</v>
      </c>
      <c r="Y116" s="43">
        <v>0.0</v>
      </c>
      <c r="Z116" s="43">
        <v>0.0</v>
      </c>
      <c r="AA116" s="43">
        <v>0.0</v>
      </c>
      <c r="AB116" s="43">
        <v>1.0</v>
      </c>
      <c r="AC116" s="43">
        <v>0.22</v>
      </c>
      <c r="AD116" s="43">
        <v>1.0</v>
      </c>
      <c r="AE116" s="43">
        <v>1.0</v>
      </c>
      <c r="AF116" s="43">
        <v>0.0</v>
      </c>
      <c r="AG116" s="43">
        <v>5313.653333</v>
      </c>
      <c r="AH116" s="43">
        <v>0.0</v>
      </c>
      <c r="AI116" s="43">
        <v>0.0</v>
      </c>
      <c r="AJ116" s="43">
        <v>0.0</v>
      </c>
      <c r="AK116" s="43">
        <v>4000.0</v>
      </c>
      <c r="AL116" s="43">
        <v>0.0</v>
      </c>
      <c r="AM116" s="43">
        <v>5960.0</v>
      </c>
      <c r="AN116" s="43">
        <v>0.0</v>
      </c>
      <c r="AO116" s="43">
        <v>0.2215520025172162</v>
      </c>
      <c r="AP116" s="43">
        <v>0.0</v>
      </c>
      <c r="AQ116" s="43">
        <v>1.0</v>
      </c>
      <c r="AR116" s="43">
        <v>77.0</v>
      </c>
      <c r="AS116" s="43">
        <v>1.0</v>
      </c>
    </row>
    <row r="117" ht="15.75" customHeight="1">
      <c r="A117" s="47">
        <v>594.0</v>
      </c>
      <c r="B117" s="48" t="str">
        <f t="array" ref="B117">XLOOKUP(A117,Industry_index!$A:$A,Industry_index!$B:$B)</f>
        <v>Services</v>
      </c>
      <c r="C117" s="43">
        <v>651.0</v>
      </c>
      <c r="D117" s="43">
        <v>1.52</v>
      </c>
      <c r="E117" s="43">
        <v>2.0</v>
      </c>
      <c r="F117" s="43">
        <v>4.0</v>
      </c>
      <c r="G117" s="43">
        <v>0.0</v>
      </c>
      <c r="H117" s="43">
        <v>10000.0</v>
      </c>
      <c r="I117" s="43">
        <v>0.0</v>
      </c>
      <c r="J117" s="43">
        <v>13700.0</v>
      </c>
      <c r="K117" s="43">
        <v>14641.443333</v>
      </c>
      <c r="L117" s="43">
        <v>6397.71</v>
      </c>
      <c r="M117" s="43">
        <v>0.0</v>
      </c>
      <c r="N117" s="43">
        <v>0.0</v>
      </c>
      <c r="O117" s="43">
        <v>0.0</v>
      </c>
      <c r="P117" s="43">
        <v>0.0</v>
      </c>
      <c r="Q117" s="43">
        <v>15603.04</v>
      </c>
      <c r="R117" s="43">
        <v>7248.0</v>
      </c>
      <c r="S117" s="43">
        <v>0.0</v>
      </c>
      <c r="T117" s="43">
        <v>0.0</v>
      </c>
      <c r="U117" s="43">
        <v>-53.547513</v>
      </c>
      <c r="V117" s="43">
        <v>0.476206156497646</v>
      </c>
      <c r="W117" s="43">
        <v>0.0</v>
      </c>
      <c r="X117" s="43">
        <v>1.0</v>
      </c>
      <c r="Y117" s="43">
        <v>0.0</v>
      </c>
      <c r="Z117" s="43">
        <v>0.0</v>
      </c>
      <c r="AA117" s="43">
        <v>0.0</v>
      </c>
      <c r="AB117" s="43">
        <v>1.0</v>
      </c>
      <c r="AC117" s="43">
        <v>1.52</v>
      </c>
      <c r="AD117" s="43">
        <v>2.0</v>
      </c>
      <c r="AE117" s="43">
        <v>1.0</v>
      </c>
      <c r="AF117" s="43">
        <v>0.0</v>
      </c>
      <c r="AG117" s="43">
        <v>6397.71</v>
      </c>
      <c r="AH117" s="43">
        <v>0.0</v>
      </c>
      <c r="AI117" s="43">
        <v>0.0</v>
      </c>
      <c r="AJ117" s="43">
        <v>0.0</v>
      </c>
      <c r="AK117" s="43">
        <v>10000.0</v>
      </c>
      <c r="AL117" s="43">
        <v>0.0</v>
      </c>
      <c r="AM117" s="43">
        <v>13700.0</v>
      </c>
      <c r="AN117" s="43">
        <v>0.0</v>
      </c>
      <c r="AO117" s="43">
        <v>0.2236622111788843</v>
      </c>
      <c r="AP117" s="43">
        <v>0.0</v>
      </c>
      <c r="AQ117" s="43">
        <v>1.0</v>
      </c>
      <c r="AR117" s="43">
        <v>86.0</v>
      </c>
      <c r="AS117" s="43">
        <v>1.0</v>
      </c>
    </row>
    <row r="118" ht="15.75" customHeight="1">
      <c r="A118" s="47">
        <v>595.0</v>
      </c>
      <c r="B118" s="48" t="str">
        <f t="array" ref="B118">XLOOKUP(A118,Industry_index!$A:$A,Industry_index!$B:$B)</f>
        <v>Construction</v>
      </c>
      <c r="C118" s="43">
        <v>661.0</v>
      </c>
      <c r="D118" s="43">
        <v>3.12</v>
      </c>
      <c r="E118" s="43">
        <v>2.0</v>
      </c>
      <c r="F118" s="43">
        <v>22.0</v>
      </c>
      <c r="G118" s="43">
        <v>430.31</v>
      </c>
      <c r="H118" s="43">
        <v>3000.0</v>
      </c>
      <c r="I118" s="43">
        <v>0.0</v>
      </c>
      <c r="J118" s="43">
        <v>4470.0</v>
      </c>
      <c r="K118" s="43">
        <v>13087.313333</v>
      </c>
      <c r="L118" s="43">
        <v>1608.983333</v>
      </c>
      <c r="M118" s="43">
        <v>0.666666</v>
      </c>
      <c r="N118" s="43">
        <v>0.0</v>
      </c>
      <c r="O118" s="43">
        <v>0.666666</v>
      </c>
      <c r="P118" s="43">
        <v>2.0</v>
      </c>
      <c r="Q118" s="43">
        <v>13496.785</v>
      </c>
      <c r="R118" s="43">
        <v>12268.37</v>
      </c>
      <c r="S118" s="43">
        <v>1.0</v>
      </c>
      <c r="T118" s="43">
        <v>0.0</v>
      </c>
      <c r="U118" s="43">
        <v>-9.101574</v>
      </c>
      <c r="V118" s="43">
        <v>0.122941994955418</v>
      </c>
      <c r="W118" s="43">
        <v>1.0</v>
      </c>
      <c r="X118" s="43">
        <v>0.0</v>
      </c>
      <c r="Y118" s="43">
        <v>1.0</v>
      </c>
      <c r="Z118" s="43">
        <v>1.0</v>
      </c>
      <c r="AA118" s="43">
        <v>0.0</v>
      </c>
      <c r="AB118" s="43">
        <v>1.0</v>
      </c>
      <c r="AC118" s="43">
        <v>3.12</v>
      </c>
      <c r="AD118" s="43">
        <v>2.0</v>
      </c>
      <c r="AE118" s="43">
        <v>0.0</v>
      </c>
      <c r="AF118" s="43">
        <v>1.0</v>
      </c>
      <c r="AG118" s="43">
        <v>1608.983333</v>
      </c>
      <c r="AH118" s="43">
        <v>0.0</v>
      </c>
      <c r="AI118" s="43">
        <v>1.0</v>
      </c>
      <c r="AJ118" s="43">
        <v>430.31</v>
      </c>
      <c r="AK118" s="43">
        <v>3000.0</v>
      </c>
      <c r="AL118" s="43">
        <v>0.0</v>
      </c>
      <c r="AM118" s="43">
        <v>4470.0</v>
      </c>
      <c r="AN118" s="43">
        <v>1.0</v>
      </c>
      <c r="AO118" s="43">
        <v>0.4354740917117568</v>
      </c>
      <c r="AP118" s="43">
        <v>0.0</v>
      </c>
      <c r="AQ118" s="43">
        <v>0.0</v>
      </c>
      <c r="AR118" s="43">
        <v>799.0</v>
      </c>
      <c r="AS118" s="43">
        <v>10.0</v>
      </c>
    </row>
    <row r="119" ht="15.75" customHeight="1">
      <c r="A119" s="47">
        <v>605.0</v>
      </c>
      <c r="B119" s="48" t="str">
        <f t="array" ref="B119">XLOOKUP(A119,Industry_index!$A:$A,Industry_index!$B:$B)</f>
        <v>Services</v>
      </c>
      <c r="C119" s="43">
        <v>669.0</v>
      </c>
      <c r="D119" s="43">
        <v>5.53</v>
      </c>
      <c r="E119" s="43">
        <v>3.0</v>
      </c>
      <c r="F119" s="43">
        <v>4.0</v>
      </c>
      <c r="G119" s="43">
        <v>0.0</v>
      </c>
      <c r="H119" s="43">
        <v>3000.0</v>
      </c>
      <c r="I119" s="43">
        <v>0.0</v>
      </c>
      <c r="J119" s="43">
        <v>4470.0</v>
      </c>
      <c r="K119" s="43">
        <v>17053.666666</v>
      </c>
      <c r="L119" s="43">
        <v>1425.446666</v>
      </c>
      <c r="M119" s="43">
        <v>0.0</v>
      </c>
      <c r="N119" s="43">
        <v>0.0</v>
      </c>
      <c r="O119" s="43">
        <v>0.0</v>
      </c>
      <c r="P119" s="43">
        <v>0.0</v>
      </c>
      <c r="Q119" s="43">
        <v>24362.825714</v>
      </c>
      <c r="R119" s="43">
        <v>15700.0</v>
      </c>
      <c r="S119" s="43">
        <v>0.0</v>
      </c>
      <c r="T119" s="43">
        <v>0.0</v>
      </c>
      <c r="U119" s="43">
        <v>-35.557574</v>
      </c>
      <c r="V119" s="43">
        <v>0.078323523827605</v>
      </c>
      <c r="W119" s="43">
        <v>0.0</v>
      </c>
      <c r="X119" s="43">
        <v>1.0</v>
      </c>
      <c r="Y119" s="43">
        <v>0.0</v>
      </c>
      <c r="Z119" s="43">
        <v>0.0</v>
      </c>
      <c r="AA119" s="43">
        <v>0.0</v>
      </c>
      <c r="AB119" s="43">
        <v>1.0</v>
      </c>
      <c r="AC119" s="43">
        <v>5.53</v>
      </c>
      <c r="AD119" s="43">
        <v>3.0</v>
      </c>
      <c r="AE119" s="43">
        <v>1.0</v>
      </c>
      <c r="AF119" s="43">
        <v>0.0</v>
      </c>
      <c r="AG119" s="43">
        <v>1425.446666</v>
      </c>
      <c r="AH119" s="43">
        <v>0.0</v>
      </c>
      <c r="AI119" s="43">
        <v>0.0</v>
      </c>
      <c r="AJ119" s="43">
        <v>0.0</v>
      </c>
      <c r="AK119" s="43">
        <v>3000.0</v>
      </c>
      <c r="AL119" s="43">
        <v>0.0</v>
      </c>
      <c r="AM119" s="43">
        <v>4470.0</v>
      </c>
      <c r="AN119" s="43">
        <v>0.0</v>
      </c>
      <c r="AO119" s="43">
        <v>0.237961106765269</v>
      </c>
      <c r="AP119" s="43">
        <v>0.0</v>
      </c>
      <c r="AQ119" s="43">
        <v>1.0</v>
      </c>
      <c r="AR119" s="43">
        <v>134.0</v>
      </c>
      <c r="AS119" s="43">
        <v>2.0</v>
      </c>
    </row>
    <row r="120" ht="15.75" customHeight="1">
      <c r="A120" s="47">
        <v>606.0</v>
      </c>
      <c r="B120" s="48" t="str">
        <f t="array" ref="B120">XLOOKUP(A120,Industry_index!$A:$A,Industry_index!$B:$B)</f>
        <v>Manufacturing</v>
      </c>
      <c r="C120" s="43">
        <v>500.0</v>
      </c>
      <c r="D120" s="43">
        <v>13.5</v>
      </c>
      <c r="E120" s="43">
        <v>1.0</v>
      </c>
      <c r="F120" s="43">
        <v>4.0</v>
      </c>
      <c r="G120" s="43">
        <v>0.0</v>
      </c>
      <c r="H120" s="43">
        <v>3000.0</v>
      </c>
      <c r="I120" s="43">
        <v>0.0</v>
      </c>
      <c r="J120" s="43">
        <v>4470.0</v>
      </c>
      <c r="K120" s="43">
        <v>6078.103333</v>
      </c>
      <c r="L120" s="43">
        <v>850.786666</v>
      </c>
      <c r="M120" s="43">
        <v>0.0</v>
      </c>
      <c r="N120" s="43">
        <v>0.0</v>
      </c>
      <c r="O120" s="43">
        <v>0.0</v>
      </c>
      <c r="P120" s="43">
        <v>0.0</v>
      </c>
      <c r="Q120" s="43">
        <v>4495.718333</v>
      </c>
      <c r="R120" s="43">
        <v>5688.75</v>
      </c>
      <c r="T120" s="43">
        <v>0.0</v>
      </c>
      <c r="U120" s="43">
        <v>26.537027</v>
      </c>
      <c r="V120" s="43">
        <v>0.145351153957953</v>
      </c>
      <c r="W120" s="43">
        <v>0.0</v>
      </c>
      <c r="X120" s="43">
        <v>0.0</v>
      </c>
      <c r="Y120" s="43">
        <v>0.0</v>
      </c>
      <c r="Z120" s="43">
        <v>0.0</v>
      </c>
      <c r="AA120" s="43">
        <v>1.0</v>
      </c>
      <c r="AB120" s="43">
        <v>1.0</v>
      </c>
      <c r="AC120" s="43">
        <v>13.5</v>
      </c>
      <c r="AD120" s="43">
        <v>1.0</v>
      </c>
      <c r="AE120" s="43">
        <v>0.0</v>
      </c>
      <c r="AF120" s="43">
        <v>0.0</v>
      </c>
      <c r="AG120" s="43">
        <v>850.786666</v>
      </c>
      <c r="AH120" s="43">
        <v>1.0</v>
      </c>
      <c r="AI120" s="43">
        <v>0.0</v>
      </c>
      <c r="AJ120" s="43">
        <v>0.0</v>
      </c>
      <c r="AK120" s="43">
        <v>3000.0</v>
      </c>
      <c r="AL120" s="43">
        <v>0.0</v>
      </c>
      <c r="AM120" s="43">
        <v>4470.0</v>
      </c>
      <c r="AN120" s="43">
        <v>0.0</v>
      </c>
      <c r="AO120" s="43">
        <v>0.3581674696912761</v>
      </c>
      <c r="AP120" s="43">
        <v>0.0</v>
      </c>
      <c r="AQ120" s="43">
        <v>1.0</v>
      </c>
      <c r="AR120" s="43">
        <v>499.0</v>
      </c>
      <c r="AS120" s="43">
        <v>6.0</v>
      </c>
    </row>
    <row r="121" ht="15.75" customHeight="1">
      <c r="A121" s="47">
        <v>609.0</v>
      </c>
      <c r="B121" s="48" t="str">
        <f t="array" ref="B121">XLOOKUP(A121,Industry_index!$A:$A,Industry_index!$B:$B)</f>
        <v>Transportation &amp; Public Utilities</v>
      </c>
      <c r="C121" s="43">
        <v>590.0</v>
      </c>
      <c r="D121" s="43">
        <v>8.72</v>
      </c>
      <c r="E121" s="43">
        <v>3.0</v>
      </c>
      <c r="F121" s="43">
        <v>23.0</v>
      </c>
      <c r="G121" s="43">
        <v>0.0</v>
      </c>
      <c r="H121" s="43">
        <v>20000.0</v>
      </c>
      <c r="I121" s="43">
        <v>0.0</v>
      </c>
      <c r="J121" s="43">
        <v>29800.0</v>
      </c>
      <c r="K121" s="43">
        <v>108455.683333</v>
      </c>
      <c r="L121" s="43">
        <v>15968.263333</v>
      </c>
      <c r="M121" s="43">
        <v>0.0</v>
      </c>
      <c r="N121" s="43">
        <v>0.0</v>
      </c>
      <c r="O121" s="43">
        <v>0.0</v>
      </c>
      <c r="P121" s="43">
        <v>0.0</v>
      </c>
      <c r="Q121" s="43">
        <v>117819.058571</v>
      </c>
      <c r="R121" s="43">
        <v>106182.4</v>
      </c>
      <c r="T121" s="43">
        <v>0.0</v>
      </c>
      <c r="U121" s="43">
        <v>-9.876721</v>
      </c>
      <c r="V121" s="43">
        <v>0.159021217773154</v>
      </c>
      <c r="W121" s="43">
        <v>0.0</v>
      </c>
      <c r="X121" s="43">
        <v>0.0</v>
      </c>
      <c r="Y121" s="43">
        <v>1.0</v>
      </c>
      <c r="Z121" s="43">
        <v>1.0</v>
      </c>
      <c r="AA121" s="43">
        <v>0.0</v>
      </c>
      <c r="AB121" s="43">
        <v>1.0</v>
      </c>
      <c r="AC121" s="43">
        <v>8.72</v>
      </c>
      <c r="AD121" s="43">
        <v>3.0</v>
      </c>
      <c r="AE121" s="43">
        <v>0.0</v>
      </c>
      <c r="AF121" s="43">
        <v>1.0</v>
      </c>
      <c r="AG121" s="43">
        <v>15968.263333</v>
      </c>
      <c r="AH121" s="43">
        <v>0.0</v>
      </c>
      <c r="AI121" s="43">
        <v>1.0</v>
      </c>
      <c r="AJ121" s="43">
        <v>0.0</v>
      </c>
      <c r="AK121" s="43">
        <v>20000.0</v>
      </c>
      <c r="AL121" s="43">
        <v>0.0</v>
      </c>
      <c r="AM121" s="43">
        <v>29800.0</v>
      </c>
      <c r="AN121" s="43">
        <v>0.0</v>
      </c>
      <c r="AO121" s="43">
        <v>0.3433063723425788</v>
      </c>
      <c r="AP121" s="43">
        <v>0.0</v>
      </c>
      <c r="AQ121" s="43">
        <v>1.0</v>
      </c>
      <c r="AR121" s="43">
        <v>431.0</v>
      </c>
      <c r="AS121" s="43">
        <v>5.0</v>
      </c>
    </row>
    <row r="122" ht="15.75" customHeight="1">
      <c r="A122" s="47">
        <v>611.0</v>
      </c>
      <c r="B122" s="48" t="str">
        <f t="array" ref="B122">XLOOKUP(A122,Industry_index!$A:$A,Industry_index!$B:$B)</f>
        <v>Services</v>
      </c>
      <c r="C122" s="43">
        <v>551.0</v>
      </c>
      <c r="D122" s="43">
        <v>1.68</v>
      </c>
      <c r="E122" s="43">
        <v>1.0</v>
      </c>
      <c r="F122" s="43">
        <v>0.0</v>
      </c>
      <c r="G122" s="43">
        <v>0.0</v>
      </c>
      <c r="H122" s="43">
        <v>4000.0</v>
      </c>
      <c r="I122" s="43">
        <v>0.0</v>
      </c>
      <c r="J122" s="43">
        <v>5960.0</v>
      </c>
      <c r="K122" s="43">
        <v>7806.966666</v>
      </c>
      <c r="L122" s="43">
        <v>554.673333</v>
      </c>
      <c r="M122" s="43">
        <v>0.0</v>
      </c>
      <c r="N122" s="43">
        <v>0.333333</v>
      </c>
      <c r="O122" s="43">
        <v>0.0</v>
      </c>
      <c r="P122" s="43">
        <v>0.0</v>
      </c>
      <c r="Q122" s="43">
        <v>7415.21</v>
      </c>
      <c r="R122" s="43">
        <v>8590.48</v>
      </c>
      <c r="S122" s="43">
        <v>0.0</v>
      </c>
      <c r="T122" s="43">
        <v>0.0</v>
      </c>
      <c r="U122" s="43">
        <v>15.849449</v>
      </c>
      <c r="V122" s="43">
        <v>0.071048050652173</v>
      </c>
      <c r="W122" s="43">
        <v>0.0</v>
      </c>
      <c r="X122" s="43">
        <v>1.0</v>
      </c>
      <c r="Y122" s="43">
        <v>0.0</v>
      </c>
      <c r="Z122" s="43">
        <v>1.0</v>
      </c>
      <c r="AA122" s="43">
        <v>0.0</v>
      </c>
      <c r="AB122" s="43">
        <v>1.0</v>
      </c>
      <c r="AC122" s="43">
        <v>1.68</v>
      </c>
      <c r="AD122" s="43">
        <v>1.0</v>
      </c>
      <c r="AE122" s="43">
        <v>1.0</v>
      </c>
      <c r="AF122" s="43">
        <v>0.0</v>
      </c>
      <c r="AG122" s="43">
        <v>554.673333</v>
      </c>
      <c r="AH122" s="43">
        <v>0.0</v>
      </c>
      <c r="AI122" s="43">
        <v>1.0</v>
      </c>
      <c r="AJ122" s="43">
        <v>0.0</v>
      </c>
      <c r="AK122" s="43">
        <v>4000.0</v>
      </c>
      <c r="AL122" s="43">
        <v>0.0</v>
      </c>
      <c r="AM122" s="43">
        <v>5960.0</v>
      </c>
      <c r="AN122" s="43">
        <v>0.0</v>
      </c>
      <c r="AO122" s="43">
        <v>0.3592214334020515</v>
      </c>
      <c r="AP122" s="43">
        <v>0.0</v>
      </c>
      <c r="AQ122" s="43">
        <v>1.0</v>
      </c>
      <c r="AR122" s="43">
        <v>507.0</v>
      </c>
      <c r="AS122" s="43">
        <v>6.0</v>
      </c>
    </row>
    <row r="123" ht="15.75" customHeight="1">
      <c r="A123" s="47">
        <v>630.0</v>
      </c>
      <c r="B123" s="48" t="str">
        <f t="array" ref="B123">XLOOKUP(A123,Industry_index!$A:$A,Industry_index!$B:$B)</f>
        <v>Retail</v>
      </c>
      <c r="C123" s="43">
        <v>533.0</v>
      </c>
      <c r="D123" s="43">
        <v>2.17</v>
      </c>
      <c r="E123" s="43">
        <v>1.0</v>
      </c>
      <c r="F123" s="43">
        <v>0.0</v>
      </c>
      <c r="G123" s="43">
        <v>6456.68</v>
      </c>
      <c r="H123" s="43">
        <v>5000.0</v>
      </c>
      <c r="I123" s="43">
        <v>4006.68</v>
      </c>
      <c r="J123" s="43">
        <v>7450.0</v>
      </c>
      <c r="K123" s="43">
        <v>20423.246666</v>
      </c>
      <c r="L123" s="43">
        <v>3248.016666</v>
      </c>
      <c r="M123" s="43">
        <v>3.0</v>
      </c>
      <c r="N123" s="43">
        <v>4.666666</v>
      </c>
      <c r="O123" s="43">
        <v>3.0</v>
      </c>
      <c r="P123" s="43">
        <v>9.0</v>
      </c>
      <c r="Q123" s="43">
        <v>19537.755</v>
      </c>
      <c r="R123" s="43">
        <v>22194.23</v>
      </c>
      <c r="S123" s="43">
        <v>1.0</v>
      </c>
      <c r="T123" s="43">
        <v>6.0</v>
      </c>
      <c r="U123" s="43">
        <v>13.596649</v>
      </c>
      <c r="V123" s="43">
        <v>0.159035413070887</v>
      </c>
      <c r="W123" s="43">
        <v>0.0</v>
      </c>
      <c r="X123" s="43">
        <v>1.0</v>
      </c>
      <c r="Y123" s="43">
        <v>0.0</v>
      </c>
      <c r="Z123" s="43">
        <v>1.0</v>
      </c>
      <c r="AA123" s="43">
        <v>0.0</v>
      </c>
      <c r="AB123" s="43">
        <v>1.0</v>
      </c>
      <c r="AC123" s="43">
        <v>2.17</v>
      </c>
      <c r="AD123" s="43">
        <v>1.0</v>
      </c>
      <c r="AE123" s="43">
        <v>1.0</v>
      </c>
      <c r="AF123" s="43">
        <v>0.0</v>
      </c>
      <c r="AG123" s="43">
        <v>3248.016666</v>
      </c>
      <c r="AH123" s="43">
        <v>0.0</v>
      </c>
      <c r="AI123" s="43">
        <v>1.0</v>
      </c>
      <c r="AJ123" s="43">
        <v>6456.68</v>
      </c>
      <c r="AK123" s="43">
        <v>5000.0</v>
      </c>
      <c r="AL123" s="43">
        <v>4006.68</v>
      </c>
      <c r="AM123" s="43">
        <v>7450.0</v>
      </c>
      <c r="AN123" s="43">
        <v>1.0</v>
      </c>
      <c r="AO123" s="43">
        <v>0.3428177199398635</v>
      </c>
      <c r="AP123" s="43">
        <v>0.0</v>
      </c>
      <c r="AQ123" s="43">
        <v>0.0</v>
      </c>
      <c r="AR123" s="43">
        <v>426.0</v>
      </c>
      <c r="AS123" s="43">
        <v>5.0</v>
      </c>
    </row>
    <row r="124" ht="15.75" customHeight="1">
      <c r="A124" s="47">
        <v>631.0</v>
      </c>
      <c r="B124" s="48" t="str">
        <f t="array" ref="B124">XLOOKUP(A124,Industry_index!$A:$A,Industry_index!$B:$B)</f>
        <v>Services</v>
      </c>
      <c r="C124" s="43">
        <v>543.0</v>
      </c>
      <c r="D124" s="43">
        <v>3.35</v>
      </c>
      <c r="E124" s="43">
        <v>1.0</v>
      </c>
      <c r="F124" s="43">
        <v>0.0</v>
      </c>
      <c r="G124" s="43">
        <v>0.0</v>
      </c>
      <c r="H124" s="43">
        <v>2500.0</v>
      </c>
      <c r="I124" s="43">
        <v>0.0</v>
      </c>
      <c r="J124" s="43">
        <v>3725.0</v>
      </c>
      <c r="K124" s="43">
        <v>11051.86</v>
      </c>
      <c r="L124" s="43">
        <v>1115.1</v>
      </c>
      <c r="M124" s="43">
        <v>0.0</v>
      </c>
      <c r="N124" s="43">
        <v>0.0</v>
      </c>
      <c r="O124" s="43">
        <v>0.0</v>
      </c>
      <c r="P124" s="43">
        <v>0.0</v>
      </c>
      <c r="Q124" s="43">
        <v>9104.1575</v>
      </c>
      <c r="R124" s="43">
        <v>13508.95</v>
      </c>
      <c r="T124" s="43">
        <v>0.0</v>
      </c>
      <c r="U124" s="43">
        <v>48.382181</v>
      </c>
      <c r="V124" s="43">
        <v>0.097263947970802</v>
      </c>
      <c r="W124" s="43">
        <v>0.0</v>
      </c>
      <c r="X124" s="43">
        <v>1.0</v>
      </c>
      <c r="Y124" s="43">
        <v>0.0</v>
      </c>
      <c r="Z124" s="43">
        <v>0.0</v>
      </c>
      <c r="AA124" s="43">
        <v>1.0</v>
      </c>
      <c r="AB124" s="43">
        <v>1.0</v>
      </c>
      <c r="AC124" s="43">
        <v>3.35</v>
      </c>
      <c r="AD124" s="43">
        <v>1.0</v>
      </c>
      <c r="AE124" s="43">
        <v>1.0</v>
      </c>
      <c r="AF124" s="43">
        <v>0.0</v>
      </c>
      <c r="AG124" s="43">
        <v>1115.1</v>
      </c>
      <c r="AH124" s="43">
        <v>1.0</v>
      </c>
      <c r="AI124" s="43">
        <v>0.0</v>
      </c>
      <c r="AJ124" s="43">
        <v>0.0</v>
      </c>
      <c r="AK124" s="43">
        <v>2500.0</v>
      </c>
      <c r="AL124" s="43">
        <v>0.0</v>
      </c>
      <c r="AM124" s="43">
        <v>3725.0</v>
      </c>
      <c r="AN124" s="43">
        <v>0.0</v>
      </c>
      <c r="AO124" s="43">
        <v>0.3473701046806998</v>
      </c>
      <c r="AP124" s="43">
        <v>0.0</v>
      </c>
      <c r="AQ124" s="43">
        <v>1.0</v>
      </c>
      <c r="AR124" s="43">
        <v>452.0</v>
      </c>
      <c r="AS124" s="43">
        <v>6.0</v>
      </c>
    </row>
    <row r="125" ht="15.75" customHeight="1">
      <c r="A125" s="47">
        <v>632.0</v>
      </c>
      <c r="B125" s="48" t="str">
        <f t="array" ref="B125">XLOOKUP(A125,Industry_index!$A:$A,Industry_index!$B:$B)</f>
        <v>Transportation &amp; Public Utilities</v>
      </c>
      <c r="C125" s="43">
        <v>540.0</v>
      </c>
      <c r="D125" s="43">
        <v>3.05</v>
      </c>
      <c r="E125" s="43">
        <v>2.0</v>
      </c>
      <c r="F125" s="43">
        <v>4.0</v>
      </c>
      <c r="G125" s="43">
        <v>7043.61</v>
      </c>
      <c r="H125" s="43">
        <v>10000.0</v>
      </c>
      <c r="I125" s="43">
        <v>2143.61</v>
      </c>
      <c r="J125" s="43">
        <v>14900.0</v>
      </c>
      <c r="K125" s="43">
        <v>109332.955</v>
      </c>
      <c r="L125" s="43">
        <v>5336.285</v>
      </c>
      <c r="M125" s="43">
        <v>0.0</v>
      </c>
      <c r="N125" s="43">
        <v>1.5</v>
      </c>
      <c r="O125" s="43">
        <v>0.5</v>
      </c>
      <c r="P125" s="43">
        <v>1.0</v>
      </c>
      <c r="Q125" s="43">
        <v>97550.385</v>
      </c>
      <c r="R125" s="43">
        <v>127325.93</v>
      </c>
      <c r="T125" s="43">
        <v>0.0</v>
      </c>
      <c r="U125" s="43">
        <v>30.523252</v>
      </c>
      <c r="V125" s="43">
        <v>0.045132489178703</v>
      </c>
      <c r="W125" s="43">
        <v>1.0</v>
      </c>
      <c r="X125" s="43">
        <v>0.0</v>
      </c>
      <c r="Y125" s="43">
        <v>1.0</v>
      </c>
      <c r="Z125" s="43">
        <v>0.0</v>
      </c>
      <c r="AA125" s="43">
        <v>1.0</v>
      </c>
      <c r="AB125" s="43">
        <v>1.0</v>
      </c>
      <c r="AC125" s="43">
        <v>3.05</v>
      </c>
      <c r="AD125" s="43">
        <v>2.0</v>
      </c>
      <c r="AE125" s="43">
        <v>0.0</v>
      </c>
      <c r="AF125" s="43">
        <v>1.0</v>
      </c>
      <c r="AG125" s="43">
        <v>5336.285</v>
      </c>
      <c r="AH125" s="43">
        <v>1.0</v>
      </c>
      <c r="AI125" s="43">
        <v>0.0</v>
      </c>
      <c r="AJ125" s="43">
        <v>7043.61</v>
      </c>
      <c r="AK125" s="43">
        <v>10000.0</v>
      </c>
      <c r="AL125" s="43">
        <v>2143.61</v>
      </c>
      <c r="AM125" s="43">
        <v>14900.0</v>
      </c>
      <c r="AN125" s="43">
        <v>1.0</v>
      </c>
      <c r="AO125" s="43">
        <v>0.4159923801004637</v>
      </c>
      <c r="AP125" s="43">
        <v>0.0</v>
      </c>
      <c r="AQ125" s="43">
        <v>0.0</v>
      </c>
      <c r="AR125" s="43">
        <v>708.0</v>
      </c>
      <c r="AS125" s="43">
        <v>9.0</v>
      </c>
    </row>
    <row r="126" ht="15.75" customHeight="1">
      <c r="A126" s="47">
        <v>639.0</v>
      </c>
      <c r="B126" s="48" t="str">
        <f t="array" ref="B126">XLOOKUP(A126,Industry_index!$A:$A,Industry_index!$B:$B)</f>
        <v>Construction</v>
      </c>
      <c r="C126" s="43">
        <v>525.0</v>
      </c>
      <c r="D126" s="43">
        <v>0.4</v>
      </c>
      <c r="E126" s="43">
        <v>1.0</v>
      </c>
      <c r="F126" s="43">
        <v>0.0</v>
      </c>
      <c r="G126" s="43">
        <v>0.0</v>
      </c>
      <c r="H126" s="43">
        <v>3000.0</v>
      </c>
      <c r="I126" s="43">
        <v>0.0</v>
      </c>
      <c r="J126" s="43">
        <v>4470.0</v>
      </c>
      <c r="K126" s="43">
        <v>12799.75</v>
      </c>
      <c r="L126" s="43">
        <v>2364.603333</v>
      </c>
      <c r="M126" s="43">
        <v>0.0</v>
      </c>
      <c r="N126" s="43">
        <v>0.333333</v>
      </c>
      <c r="O126" s="43">
        <v>0.0</v>
      </c>
      <c r="P126" s="43">
        <v>0.0</v>
      </c>
      <c r="Q126" s="43">
        <v>13862.8</v>
      </c>
      <c r="R126" s="43">
        <v>17451.63</v>
      </c>
      <c r="S126" s="43">
        <v>0.0</v>
      </c>
      <c r="T126" s="43">
        <v>0.0</v>
      </c>
      <c r="U126" s="43">
        <v>25.888204</v>
      </c>
      <c r="V126" s="43">
        <v>0.238177313269814</v>
      </c>
      <c r="W126" s="43">
        <v>1.0</v>
      </c>
      <c r="X126" s="43">
        <v>0.0</v>
      </c>
      <c r="Y126" s="43">
        <v>1.0</v>
      </c>
      <c r="Z126" s="43">
        <v>0.0</v>
      </c>
      <c r="AA126" s="43">
        <v>1.0</v>
      </c>
      <c r="AB126" s="43">
        <v>1.0</v>
      </c>
      <c r="AC126" s="43">
        <v>0.4</v>
      </c>
      <c r="AD126" s="43">
        <v>1.0</v>
      </c>
      <c r="AE126" s="43">
        <v>0.0</v>
      </c>
      <c r="AF126" s="43">
        <v>1.0</v>
      </c>
      <c r="AG126" s="43">
        <v>2364.603333</v>
      </c>
      <c r="AH126" s="43">
        <v>1.0</v>
      </c>
      <c r="AI126" s="43">
        <v>0.0</v>
      </c>
      <c r="AJ126" s="43">
        <v>0.0</v>
      </c>
      <c r="AK126" s="43">
        <v>3000.0</v>
      </c>
      <c r="AL126" s="43">
        <v>0.0</v>
      </c>
      <c r="AM126" s="43">
        <v>4470.0</v>
      </c>
      <c r="AN126" s="43">
        <v>0.0</v>
      </c>
      <c r="AO126" s="43">
        <v>0.431371487211299</v>
      </c>
      <c r="AP126" s="43">
        <v>0.0</v>
      </c>
      <c r="AQ126" s="43">
        <v>1.0</v>
      </c>
      <c r="AR126" s="43">
        <v>773.0</v>
      </c>
      <c r="AS126" s="43">
        <v>9.0</v>
      </c>
    </row>
    <row r="127" ht="15.75" customHeight="1">
      <c r="A127" s="47">
        <v>649.0</v>
      </c>
      <c r="B127" s="48" t="str">
        <f t="array" ref="B127">XLOOKUP(A127,Industry_index!$A:$A,Industry_index!$B:$B)</f>
        <v>Retail</v>
      </c>
      <c r="C127" s="43">
        <v>629.0</v>
      </c>
      <c r="D127" s="43">
        <v>5.84</v>
      </c>
      <c r="E127" s="43">
        <v>1.0</v>
      </c>
      <c r="F127" s="43">
        <v>0.0</v>
      </c>
      <c r="G127" s="43">
        <v>0.0</v>
      </c>
      <c r="H127" s="43">
        <v>16000.0</v>
      </c>
      <c r="I127" s="43">
        <v>0.0</v>
      </c>
      <c r="J127" s="43">
        <v>23360.0</v>
      </c>
      <c r="K127" s="43">
        <v>30686.81</v>
      </c>
      <c r="L127" s="43">
        <v>6409.346666</v>
      </c>
      <c r="M127" s="43">
        <v>0.0</v>
      </c>
      <c r="N127" s="43">
        <v>0.0</v>
      </c>
      <c r="O127" s="43">
        <v>0.0</v>
      </c>
      <c r="P127" s="43">
        <v>0.0</v>
      </c>
      <c r="Q127" s="43">
        <v>37116.05</v>
      </c>
      <c r="R127" s="43">
        <v>17828.33</v>
      </c>
      <c r="S127" s="43">
        <v>0.0</v>
      </c>
      <c r="T127" s="43">
        <v>0.0</v>
      </c>
      <c r="U127" s="43">
        <v>-51.965982</v>
      </c>
      <c r="V127" s="43">
        <v>0.208863352039524</v>
      </c>
      <c r="W127" s="43">
        <v>1.0</v>
      </c>
      <c r="X127" s="43">
        <v>1.0</v>
      </c>
      <c r="Y127" s="43">
        <v>0.0</v>
      </c>
      <c r="Z127" s="43">
        <v>0.0</v>
      </c>
      <c r="AA127" s="43">
        <v>0.0</v>
      </c>
      <c r="AB127" s="43">
        <v>1.0</v>
      </c>
      <c r="AC127" s="43">
        <v>5.84</v>
      </c>
      <c r="AD127" s="43">
        <v>1.0</v>
      </c>
      <c r="AE127" s="43">
        <v>1.0</v>
      </c>
      <c r="AF127" s="43">
        <v>0.0</v>
      </c>
      <c r="AG127" s="43">
        <v>6409.346666</v>
      </c>
      <c r="AH127" s="43">
        <v>0.0</v>
      </c>
      <c r="AI127" s="43">
        <v>0.0</v>
      </c>
      <c r="AJ127" s="43">
        <v>0.0</v>
      </c>
      <c r="AK127" s="43">
        <v>16000.0</v>
      </c>
      <c r="AL127" s="43">
        <v>0.0</v>
      </c>
      <c r="AM127" s="43">
        <v>23360.0</v>
      </c>
      <c r="AN127" s="43">
        <v>0.0</v>
      </c>
      <c r="AO127" s="43">
        <v>0.1948166362964384</v>
      </c>
      <c r="AP127" s="43">
        <v>0.0</v>
      </c>
      <c r="AQ127" s="43">
        <v>1.0</v>
      </c>
      <c r="AR127" s="43">
        <v>35.0</v>
      </c>
      <c r="AS127" s="43">
        <v>1.0</v>
      </c>
    </row>
    <row r="128" ht="15.75" customHeight="1">
      <c r="A128" s="47">
        <v>654.0</v>
      </c>
      <c r="B128" s="48" t="str">
        <f t="array" ref="B128">XLOOKUP(A128,Industry_index!$A:$A,Industry_index!$B:$B)</f>
        <v>Retail</v>
      </c>
      <c r="C128" s="43">
        <v>543.0</v>
      </c>
      <c r="D128" s="43">
        <v>2.78</v>
      </c>
      <c r="E128" s="43">
        <v>1.0</v>
      </c>
      <c r="F128" s="43">
        <v>0.0</v>
      </c>
      <c r="G128" s="43">
        <v>0.0</v>
      </c>
      <c r="H128" s="43">
        <v>2000.0</v>
      </c>
      <c r="I128" s="43">
        <v>0.0</v>
      </c>
      <c r="J128" s="43">
        <v>2980.0</v>
      </c>
      <c r="K128" s="43">
        <v>8623.15</v>
      </c>
      <c r="L128" s="43">
        <v>1820.01</v>
      </c>
      <c r="M128" s="43">
        <v>2.333333</v>
      </c>
      <c r="N128" s="43">
        <v>1.333333</v>
      </c>
      <c r="O128" s="43">
        <v>4.0</v>
      </c>
      <c r="P128" s="43">
        <v>12.0</v>
      </c>
      <c r="Q128" s="43">
        <v>5085.03</v>
      </c>
      <c r="R128" s="43">
        <v>6536.03</v>
      </c>
      <c r="T128" s="43">
        <v>4.0</v>
      </c>
      <c r="U128" s="43">
        <v>28.534738</v>
      </c>
      <c r="V128" s="43">
        <v>0.192682396157418</v>
      </c>
      <c r="W128" s="43">
        <v>0.0</v>
      </c>
      <c r="X128" s="43">
        <v>1.0</v>
      </c>
      <c r="Y128" s="43">
        <v>0.0</v>
      </c>
      <c r="Z128" s="43">
        <v>0.0</v>
      </c>
      <c r="AA128" s="43">
        <v>1.0</v>
      </c>
      <c r="AB128" s="43">
        <v>1.0</v>
      </c>
      <c r="AC128" s="43">
        <v>2.78</v>
      </c>
      <c r="AD128" s="43">
        <v>1.0</v>
      </c>
      <c r="AE128" s="43">
        <v>1.0</v>
      </c>
      <c r="AF128" s="43">
        <v>0.0</v>
      </c>
      <c r="AG128" s="43">
        <v>1820.01</v>
      </c>
      <c r="AH128" s="43">
        <v>1.0</v>
      </c>
      <c r="AI128" s="43">
        <v>0.0</v>
      </c>
      <c r="AJ128" s="43">
        <v>0.0</v>
      </c>
      <c r="AK128" s="43">
        <v>2000.0</v>
      </c>
      <c r="AL128" s="43">
        <v>0.0</v>
      </c>
      <c r="AM128" s="43">
        <v>2980.0</v>
      </c>
      <c r="AN128" s="43">
        <v>0.0</v>
      </c>
      <c r="AO128" s="43">
        <v>0.3469830204272514</v>
      </c>
      <c r="AP128" s="43">
        <v>0.0</v>
      </c>
      <c r="AQ128" s="43">
        <v>1.0</v>
      </c>
      <c r="AR128" s="43">
        <v>448.0</v>
      </c>
      <c r="AS128" s="43">
        <v>6.0</v>
      </c>
    </row>
    <row r="129" ht="15.75" customHeight="1">
      <c r="A129" s="47">
        <v>655.0</v>
      </c>
      <c r="B129" s="48" t="str">
        <f t="array" ref="B129">XLOOKUP(A129,Industry_index!$A:$A,Industry_index!$B:$B)</f>
        <v>Transportation &amp; Public Utilities</v>
      </c>
      <c r="C129" s="43">
        <v>627.0</v>
      </c>
      <c r="D129" s="43">
        <v>1.92</v>
      </c>
      <c r="E129" s="43">
        <v>3.0</v>
      </c>
      <c r="F129" s="43">
        <v>25.0</v>
      </c>
      <c r="G129" s="43">
        <v>2501.0</v>
      </c>
      <c r="H129" s="43">
        <v>4000.0</v>
      </c>
      <c r="I129" s="43">
        <v>541.0</v>
      </c>
      <c r="J129" s="43">
        <v>5960.0</v>
      </c>
      <c r="K129" s="43">
        <v>17241.273333</v>
      </c>
      <c r="L129" s="43">
        <v>5808.053333</v>
      </c>
      <c r="M129" s="43">
        <v>0.0</v>
      </c>
      <c r="N129" s="43">
        <v>0.0</v>
      </c>
      <c r="O129" s="43">
        <v>0.0</v>
      </c>
      <c r="P129" s="43">
        <v>0.0</v>
      </c>
      <c r="Q129" s="43">
        <v>18869.125</v>
      </c>
      <c r="R129" s="43">
        <v>13985.57</v>
      </c>
      <c r="S129" s="43">
        <v>0.0</v>
      </c>
      <c r="T129" s="43">
        <v>0.0</v>
      </c>
      <c r="U129" s="43">
        <v>-25.881221</v>
      </c>
      <c r="V129" s="43">
        <v>0.336869035749686</v>
      </c>
      <c r="W129" s="43">
        <v>1.0</v>
      </c>
      <c r="X129" s="43">
        <v>0.0</v>
      </c>
      <c r="Y129" s="43">
        <v>1.0</v>
      </c>
      <c r="Z129" s="43">
        <v>0.0</v>
      </c>
      <c r="AA129" s="43">
        <v>0.0</v>
      </c>
      <c r="AB129" s="43">
        <v>1.0</v>
      </c>
      <c r="AC129" s="43">
        <v>1.92</v>
      </c>
      <c r="AD129" s="43">
        <v>3.0</v>
      </c>
      <c r="AE129" s="43">
        <v>0.0</v>
      </c>
      <c r="AF129" s="43">
        <v>1.0</v>
      </c>
      <c r="AG129" s="43">
        <v>5808.053333</v>
      </c>
      <c r="AH129" s="43">
        <v>0.0</v>
      </c>
      <c r="AI129" s="43">
        <v>0.0</v>
      </c>
      <c r="AJ129" s="43">
        <v>2501.0</v>
      </c>
      <c r="AK129" s="43">
        <v>4000.0</v>
      </c>
      <c r="AL129" s="43">
        <v>541.0</v>
      </c>
      <c r="AM129" s="43">
        <v>5960.0</v>
      </c>
      <c r="AN129" s="43">
        <v>1.0</v>
      </c>
      <c r="AO129" s="43">
        <v>0.2966899058869174</v>
      </c>
      <c r="AP129" s="43">
        <v>0.0</v>
      </c>
      <c r="AQ129" s="43">
        <v>0.0</v>
      </c>
      <c r="AR129" s="43">
        <v>292.0</v>
      </c>
      <c r="AS129" s="43">
        <v>4.0</v>
      </c>
    </row>
    <row r="130" ht="15.75" customHeight="1">
      <c r="A130" s="47">
        <v>658.0</v>
      </c>
      <c r="B130" s="48" t="str">
        <f t="array" ref="B130">XLOOKUP(A130,Industry_index!$A:$A,Industry_index!$B:$B)</f>
        <v>Retail</v>
      </c>
      <c r="C130" s="43">
        <v>632.0</v>
      </c>
      <c r="D130" s="43">
        <v>1.69</v>
      </c>
      <c r="E130" s="43">
        <v>1.0</v>
      </c>
      <c r="F130" s="43">
        <v>4.0</v>
      </c>
      <c r="G130" s="43">
        <v>0.0</v>
      </c>
      <c r="H130" s="43">
        <v>6000.0</v>
      </c>
      <c r="I130" s="43">
        <v>0.0</v>
      </c>
      <c r="J130" s="43">
        <v>8940.0</v>
      </c>
      <c r="K130" s="43">
        <v>5838.963333</v>
      </c>
      <c r="L130" s="43">
        <v>4706.423333</v>
      </c>
      <c r="M130" s="43">
        <v>0.0</v>
      </c>
      <c r="N130" s="43">
        <v>0.0</v>
      </c>
      <c r="O130" s="43">
        <v>0.0</v>
      </c>
      <c r="P130" s="43">
        <v>0.0</v>
      </c>
      <c r="Q130" s="43">
        <v>8815.148</v>
      </c>
      <c r="R130" s="43">
        <v>5588.28</v>
      </c>
      <c r="S130" s="43">
        <v>0.0</v>
      </c>
      <c r="T130" s="43">
        <v>0.0</v>
      </c>
      <c r="U130" s="43">
        <v>-36.605965</v>
      </c>
      <c r="V130" s="43">
        <v>0.806037376519106</v>
      </c>
      <c r="W130" s="43">
        <v>0.0</v>
      </c>
      <c r="X130" s="43">
        <v>1.0</v>
      </c>
      <c r="Y130" s="43">
        <v>0.0</v>
      </c>
      <c r="Z130" s="43">
        <v>0.0</v>
      </c>
      <c r="AA130" s="43">
        <v>0.0</v>
      </c>
      <c r="AB130" s="43">
        <v>1.0</v>
      </c>
      <c r="AC130" s="43">
        <v>1.69</v>
      </c>
      <c r="AD130" s="43">
        <v>1.0</v>
      </c>
      <c r="AE130" s="43">
        <v>1.0</v>
      </c>
      <c r="AF130" s="43">
        <v>0.0</v>
      </c>
      <c r="AG130" s="43">
        <v>4706.423333</v>
      </c>
      <c r="AH130" s="43">
        <v>0.0</v>
      </c>
      <c r="AI130" s="43">
        <v>0.0</v>
      </c>
      <c r="AJ130" s="43">
        <v>0.0</v>
      </c>
      <c r="AK130" s="43">
        <v>6000.0</v>
      </c>
      <c r="AL130" s="43">
        <v>0.0</v>
      </c>
      <c r="AM130" s="43">
        <v>8940.0</v>
      </c>
      <c r="AN130" s="43">
        <v>0.0</v>
      </c>
      <c r="AO130" s="43">
        <v>0.2176853843759726</v>
      </c>
      <c r="AP130" s="43">
        <v>0.0</v>
      </c>
      <c r="AQ130" s="43">
        <v>1.0</v>
      </c>
      <c r="AR130" s="43">
        <v>69.0</v>
      </c>
      <c r="AS130" s="43">
        <v>1.0</v>
      </c>
    </row>
    <row r="131" ht="15.75" customHeight="1">
      <c r="A131" s="47">
        <v>667.0</v>
      </c>
      <c r="B131" s="48" t="str">
        <f t="array" ref="B131">XLOOKUP(A131,Industry_index!$A:$A,Industry_index!$B:$B)</f>
        <v>Transportation &amp; Public Utilities</v>
      </c>
      <c r="C131" s="43">
        <v>634.0</v>
      </c>
      <c r="D131" s="43">
        <v>1.65</v>
      </c>
      <c r="E131" s="43">
        <v>1.0</v>
      </c>
      <c r="F131" s="43">
        <v>4.0</v>
      </c>
      <c r="G131" s="43">
        <v>0.0</v>
      </c>
      <c r="H131" s="43">
        <v>8000.0</v>
      </c>
      <c r="I131" s="43">
        <v>0.0</v>
      </c>
      <c r="J131" s="43">
        <v>11920.0</v>
      </c>
      <c r="K131" s="43">
        <v>17104.35</v>
      </c>
      <c r="L131" s="43">
        <v>2263.416666</v>
      </c>
      <c r="M131" s="43">
        <v>0.0</v>
      </c>
      <c r="N131" s="43">
        <v>0.0</v>
      </c>
      <c r="O131" s="43">
        <v>0.0</v>
      </c>
      <c r="P131" s="43">
        <v>0.0</v>
      </c>
      <c r="Q131" s="43">
        <v>15179.72</v>
      </c>
      <c r="R131" s="43">
        <v>19561.48</v>
      </c>
      <c r="T131" s="43">
        <v>0.0</v>
      </c>
      <c r="U131" s="43">
        <v>28.865881</v>
      </c>
      <c r="V131" s="43">
        <v>0.162527481933303</v>
      </c>
      <c r="W131" s="43">
        <v>0.0</v>
      </c>
      <c r="X131" s="43">
        <v>0.0</v>
      </c>
      <c r="Y131" s="43">
        <v>1.0</v>
      </c>
      <c r="Z131" s="43">
        <v>0.0</v>
      </c>
      <c r="AA131" s="43">
        <v>1.0</v>
      </c>
      <c r="AB131" s="43">
        <v>1.0</v>
      </c>
      <c r="AC131" s="43">
        <v>1.65</v>
      </c>
      <c r="AD131" s="43">
        <v>1.0</v>
      </c>
      <c r="AE131" s="43">
        <v>0.0</v>
      </c>
      <c r="AF131" s="43">
        <v>1.0</v>
      </c>
      <c r="AG131" s="43">
        <v>2263.416666</v>
      </c>
      <c r="AH131" s="43">
        <v>1.0</v>
      </c>
      <c r="AI131" s="43">
        <v>0.0</v>
      </c>
      <c r="AJ131" s="43">
        <v>0.0</v>
      </c>
      <c r="AK131" s="43">
        <v>8000.0</v>
      </c>
      <c r="AL131" s="43">
        <v>0.0</v>
      </c>
      <c r="AM131" s="43">
        <v>11920.0</v>
      </c>
      <c r="AN131" s="43">
        <v>0.0</v>
      </c>
      <c r="AO131" s="43">
        <v>0.4244115057420214</v>
      </c>
      <c r="AP131" s="43">
        <v>0.0</v>
      </c>
      <c r="AQ131" s="43">
        <v>1.0</v>
      </c>
      <c r="AR131" s="43">
        <v>740.0</v>
      </c>
      <c r="AS131" s="43">
        <v>9.0</v>
      </c>
    </row>
    <row r="132" ht="15.75" customHeight="1">
      <c r="A132" s="47">
        <v>668.0</v>
      </c>
      <c r="B132" s="48" t="str">
        <f t="array" ref="B132">XLOOKUP(A132,Industry_index!$A:$A,Industry_index!$B:$B)</f>
        <v>Retail</v>
      </c>
      <c r="C132" s="43">
        <v>602.0</v>
      </c>
      <c r="D132" s="43">
        <v>6.9</v>
      </c>
      <c r="E132" s="43">
        <v>2.0</v>
      </c>
      <c r="F132" s="43">
        <v>4.0</v>
      </c>
      <c r="G132" s="43">
        <v>0.0</v>
      </c>
      <c r="H132" s="43">
        <v>3000.0</v>
      </c>
      <c r="I132" s="43">
        <v>0.0</v>
      </c>
      <c r="J132" s="43">
        <v>4470.0</v>
      </c>
      <c r="K132" s="43">
        <v>12479.45</v>
      </c>
      <c r="L132" s="43">
        <v>1313.7</v>
      </c>
      <c r="M132" s="43">
        <v>0.0</v>
      </c>
      <c r="N132" s="43">
        <v>0.0</v>
      </c>
      <c r="O132" s="43">
        <v>0.0</v>
      </c>
      <c r="P132" s="43">
        <v>0.0</v>
      </c>
      <c r="Q132" s="43">
        <v>16648.311111</v>
      </c>
      <c r="R132" s="43">
        <v>5503.47</v>
      </c>
      <c r="T132" s="43">
        <v>0.0</v>
      </c>
      <c r="U132" s="43">
        <v>-66.942766</v>
      </c>
      <c r="V132" s="43">
        <v>0.12754152811352</v>
      </c>
      <c r="W132" s="43">
        <v>1.0</v>
      </c>
      <c r="X132" s="43">
        <v>1.0</v>
      </c>
      <c r="Y132" s="43">
        <v>0.0</v>
      </c>
      <c r="Z132" s="43">
        <v>0.0</v>
      </c>
      <c r="AA132" s="43">
        <v>0.0</v>
      </c>
      <c r="AB132" s="43">
        <v>1.0</v>
      </c>
      <c r="AC132" s="43">
        <v>6.9</v>
      </c>
      <c r="AD132" s="43">
        <v>2.0</v>
      </c>
      <c r="AE132" s="43">
        <v>1.0</v>
      </c>
      <c r="AF132" s="43">
        <v>0.0</v>
      </c>
      <c r="AG132" s="43">
        <v>1313.7</v>
      </c>
      <c r="AH132" s="43">
        <v>0.0</v>
      </c>
      <c r="AI132" s="43">
        <v>0.0</v>
      </c>
      <c r="AJ132" s="43">
        <v>0.0</v>
      </c>
      <c r="AK132" s="43">
        <v>3000.0</v>
      </c>
      <c r="AL132" s="43">
        <v>0.0</v>
      </c>
      <c r="AM132" s="43">
        <v>4470.0</v>
      </c>
      <c r="AN132" s="43">
        <v>0.0</v>
      </c>
      <c r="AO132" s="43">
        <v>0.2204089311038329</v>
      </c>
      <c r="AP132" s="43">
        <v>0.0</v>
      </c>
      <c r="AQ132" s="43">
        <v>1.0</v>
      </c>
      <c r="AR132" s="43">
        <v>75.0</v>
      </c>
      <c r="AS132" s="43">
        <v>1.0</v>
      </c>
    </row>
    <row r="133" ht="15.75" customHeight="1">
      <c r="A133" s="47">
        <v>670.0</v>
      </c>
      <c r="B133" s="48" t="str">
        <f t="array" ref="B133">XLOOKUP(A133,Industry_index!$A:$A,Industry_index!$B:$B)</f>
        <v>Services</v>
      </c>
      <c r="C133" s="43">
        <v>674.0</v>
      </c>
      <c r="D133" s="43">
        <v>5.93</v>
      </c>
      <c r="E133" s="43">
        <v>3.0</v>
      </c>
      <c r="F133" s="43">
        <v>4.0</v>
      </c>
      <c r="G133" s="43">
        <v>0.0</v>
      </c>
      <c r="H133" s="43">
        <v>5000.0</v>
      </c>
      <c r="I133" s="43">
        <v>0.0</v>
      </c>
      <c r="J133" s="43">
        <v>7450.0</v>
      </c>
      <c r="K133" s="43">
        <v>59241.17</v>
      </c>
      <c r="L133" s="43">
        <v>4176.813333</v>
      </c>
      <c r="M133" s="43">
        <v>1.666666</v>
      </c>
      <c r="N133" s="43">
        <v>1.333333</v>
      </c>
      <c r="O133" s="43">
        <v>4.666666</v>
      </c>
      <c r="P133" s="43">
        <v>14.0</v>
      </c>
      <c r="Q133" s="43">
        <v>159683.4</v>
      </c>
      <c r="R133" s="43">
        <v>70161.29</v>
      </c>
      <c r="T133" s="43">
        <v>1.0</v>
      </c>
      <c r="U133" s="43">
        <v>-56.062251</v>
      </c>
      <c r="V133" s="43">
        <v>0.032168231252122</v>
      </c>
      <c r="W133" s="43">
        <v>0.0</v>
      </c>
      <c r="X133" s="43">
        <v>1.0</v>
      </c>
      <c r="Y133" s="43">
        <v>0.0</v>
      </c>
      <c r="Z133" s="43">
        <v>0.0</v>
      </c>
      <c r="AA133" s="43">
        <v>0.0</v>
      </c>
      <c r="AB133" s="43">
        <v>1.0</v>
      </c>
      <c r="AC133" s="43">
        <v>5.93</v>
      </c>
      <c r="AD133" s="43">
        <v>3.0</v>
      </c>
      <c r="AE133" s="43">
        <v>1.0</v>
      </c>
      <c r="AF133" s="43">
        <v>0.0</v>
      </c>
      <c r="AG133" s="43">
        <v>4176.813333</v>
      </c>
      <c r="AH133" s="43">
        <v>0.0</v>
      </c>
      <c r="AI133" s="43">
        <v>0.0</v>
      </c>
      <c r="AJ133" s="43">
        <v>0.0</v>
      </c>
      <c r="AK133" s="43">
        <v>5000.0</v>
      </c>
      <c r="AL133" s="43">
        <v>0.0</v>
      </c>
      <c r="AM133" s="43">
        <v>7450.0</v>
      </c>
      <c r="AN133" s="43">
        <v>0.0</v>
      </c>
      <c r="AO133" s="43">
        <v>0.2253090859838828</v>
      </c>
      <c r="AP133" s="43">
        <v>0.0</v>
      </c>
      <c r="AQ133" s="43">
        <v>1.0</v>
      </c>
      <c r="AR133" s="43">
        <v>91.0</v>
      </c>
      <c r="AS133" s="43">
        <v>2.0</v>
      </c>
    </row>
    <row r="134" ht="15.75" customHeight="1">
      <c r="A134" s="47">
        <v>674.0</v>
      </c>
      <c r="B134" s="48" t="str">
        <f t="array" ref="B134">XLOOKUP(A134,Industry_index!$A:$A,Industry_index!$B:$B)</f>
        <v>Services</v>
      </c>
      <c r="C134" s="43">
        <v>618.0</v>
      </c>
      <c r="D134" s="43">
        <v>2.11</v>
      </c>
      <c r="E134" s="43">
        <v>3.0</v>
      </c>
      <c r="F134" s="43">
        <v>15.0</v>
      </c>
      <c r="G134" s="43">
        <v>7003.0</v>
      </c>
      <c r="H134" s="43">
        <v>5000.0</v>
      </c>
      <c r="I134" s="43">
        <v>4553.0</v>
      </c>
      <c r="J134" s="43">
        <v>7450.0</v>
      </c>
      <c r="K134" s="43">
        <v>22629.823333</v>
      </c>
      <c r="L134" s="43">
        <v>2349.116666</v>
      </c>
      <c r="M134" s="43">
        <v>0.333333</v>
      </c>
      <c r="N134" s="43">
        <v>0.333333</v>
      </c>
      <c r="O134" s="43">
        <v>0.333333</v>
      </c>
      <c r="P134" s="43">
        <v>1.0</v>
      </c>
      <c r="Q134" s="43">
        <v>17702.235</v>
      </c>
      <c r="R134" s="43">
        <v>32485.0</v>
      </c>
      <c r="S134" s="43">
        <v>0.0</v>
      </c>
      <c r="T134" s="43">
        <v>0.0</v>
      </c>
      <c r="U134" s="43">
        <v>83.507929</v>
      </c>
      <c r="V134" s="43">
        <v>0.103806393510863</v>
      </c>
      <c r="W134" s="43">
        <v>0.0</v>
      </c>
      <c r="X134" s="43">
        <v>1.0</v>
      </c>
      <c r="Y134" s="43">
        <v>0.0</v>
      </c>
      <c r="Z134" s="43">
        <v>0.0</v>
      </c>
      <c r="AA134" s="43">
        <v>1.0</v>
      </c>
      <c r="AB134" s="43">
        <v>1.0</v>
      </c>
      <c r="AC134" s="43">
        <v>2.11</v>
      </c>
      <c r="AD134" s="43">
        <v>3.0</v>
      </c>
      <c r="AE134" s="43">
        <v>1.0</v>
      </c>
      <c r="AF134" s="43">
        <v>0.0</v>
      </c>
      <c r="AG134" s="43">
        <v>2349.116666</v>
      </c>
      <c r="AH134" s="43">
        <v>1.0</v>
      </c>
      <c r="AI134" s="43">
        <v>0.0</v>
      </c>
      <c r="AJ134" s="43">
        <v>7003.0</v>
      </c>
      <c r="AK134" s="43">
        <v>5000.0</v>
      </c>
      <c r="AL134" s="43">
        <v>4553.0</v>
      </c>
      <c r="AM134" s="43">
        <v>7450.0</v>
      </c>
      <c r="AN134" s="43">
        <v>1.0</v>
      </c>
      <c r="AO134" s="43">
        <v>0.3796202743120902</v>
      </c>
      <c r="AP134" s="43">
        <v>0.0</v>
      </c>
      <c r="AQ134" s="43">
        <v>0.0</v>
      </c>
      <c r="AR134" s="43">
        <v>611.0</v>
      </c>
      <c r="AS134" s="43">
        <v>7.0</v>
      </c>
    </row>
    <row r="135" ht="15.75" customHeight="1">
      <c r="A135" s="47">
        <v>676.0</v>
      </c>
      <c r="B135" s="48" t="str">
        <f t="array" ref="B135">XLOOKUP(A135,Industry_index!$A:$A,Industry_index!$B:$B)</f>
        <v>Retail</v>
      </c>
      <c r="C135" s="43">
        <v>613.0</v>
      </c>
      <c r="D135" s="43">
        <v>3.14</v>
      </c>
      <c r="E135" s="43">
        <v>3.0</v>
      </c>
      <c r="F135" s="43">
        <v>34.0</v>
      </c>
      <c r="G135" s="43">
        <v>0.0</v>
      </c>
      <c r="H135" s="43">
        <v>5000.0</v>
      </c>
      <c r="I135" s="43">
        <v>0.0</v>
      </c>
      <c r="J135" s="43">
        <v>7450.0</v>
      </c>
      <c r="K135" s="43">
        <v>23201.82</v>
      </c>
      <c r="L135" s="43">
        <v>10096.3</v>
      </c>
      <c r="M135" s="43">
        <v>0.0</v>
      </c>
      <c r="N135" s="43">
        <v>0.0</v>
      </c>
      <c r="O135" s="43">
        <v>0.0</v>
      </c>
      <c r="P135" s="43">
        <v>0.0</v>
      </c>
      <c r="Q135" s="43">
        <v>69285.59625</v>
      </c>
      <c r="R135" s="43">
        <v>18207.48</v>
      </c>
      <c r="S135" s="43">
        <v>0.0</v>
      </c>
      <c r="T135" s="43">
        <v>0.0</v>
      </c>
      <c r="U135" s="43">
        <v>-73.721123</v>
      </c>
      <c r="V135" s="43">
        <v>0.954853436586599</v>
      </c>
      <c r="W135" s="43">
        <v>0.0</v>
      </c>
      <c r="X135" s="43">
        <v>1.0</v>
      </c>
      <c r="Y135" s="43">
        <v>0.0</v>
      </c>
      <c r="Z135" s="43">
        <v>0.0</v>
      </c>
      <c r="AA135" s="43">
        <v>0.0</v>
      </c>
      <c r="AB135" s="43">
        <v>1.0</v>
      </c>
      <c r="AC135" s="43">
        <v>3.14</v>
      </c>
      <c r="AD135" s="43">
        <v>3.0</v>
      </c>
      <c r="AE135" s="43">
        <v>1.0</v>
      </c>
      <c r="AF135" s="43">
        <v>0.0</v>
      </c>
      <c r="AG135" s="43">
        <v>10096.3</v>
      </c>
      <c r="AH135" s="43">
        <v>0.0</v>
      </c>
      <c r="AI135" s="43">
        <v>0.0</v>
      </c>
      <c r="AJ135" s="43">
        <v>0.0</v>
      </c>
      <c r="AK135" s="43">
        <v>5000.0</v>
      </c>
      <c r="AL135" s="43">
        <v>0.0</v>
      </c>
      <c r="AM135" s="43">
        <v>7450.0</v>
      </c>
      <c r="AN135" s="43">
        <v>0.0</v>
      </c>
      <c r="AO135" s="43">
        <v>0.214443552898273</v>
      </c>
      <c r="AP135" s="43">
        <v>0.0</v>
      </c>
      <c r="AQ135" s="43">
        <v>1.0</v>
      </c>
      <c r="AR135" s="43">
        <v>64.0</v>
      </c>
      <c r="AS135" s="43">
        <v>1.0</v>
      </c>
    </row>
    <row r="136" ht="15.75" customHeight="1">
      <c r="A136" s="47">
        <v>680.0</v>
      </c>
      <c r="B136" s="48" t="str">
        <f t="array" ref="B136">XLOOKUP(A136,Industry_index!$A:$A,Industry_index!$B:$B)</f>
        <v>Services</v>
      </c>
      <c r="C136" s="43">
        <v>464.0</v>
      </c>
      <c r="D136" s="43">
        <v>1.72</v>
      </c>
      <c r="E136" s="43">
        <v>2.0</v>
      </c>
      <c r="F136" s="43">
        <v>36.0</v>
      </c>
      <c r="G136" s="43">
        <v>0.0</v>
      </c>
      <c r="H136" s="43">
        <v>5000.0</v>
      </c>
      <c r="I136" s="43">
        <v>0.0</v>
      </c>
      <c r="J136" s="43">
        <v>7450.0</v>
      </c>
      <c r="K136" s="43">
        <v>15064.513333</v>
      </c>
      <c r="L136" s="43">
        <v>2006.0</v>
      </c>
      <c r="M136" s="43">
        <v>0.0</v>
      </c>
      <c r="N136" s="43">
        <v>0.0</v>
      </c>
      <c r="O136" s="43">
        <v>0.0</v>
      </c>
      <c r="P136" s="43">
        <v>0.0</v>
      </c>
      <c r="Q136" s="43">
        <v>16832.628571</v>
      </c>
      <c r="R136" s="43">
        <v>11595.0</v>
      </c>
      <c r="S136" s="43">
        <v>0.0</v>
      </c>
      <c r="T136" s="43">
        <v>0.0</v>
      </c>
      <c r="U136" s="43">
        <v>-31.115936</v>
      </c>
      <c r="V136" s="43">
        <v>0.135686148369109</v>
      </c>
      <c r="W136" s="43">
        <v>1.0</v>
      </c>
      <c r="X136" s="43">
        <v>1.0</v>
      </c>
      <c r="Y136" s="43">
        <v>0.0</v>
      </c>
      <c r="Z136" s="43">
        <v>0.0</v>
      </c>
      <c r="AA136" s="43">
        <v>0.0</v>
      </c>
      <c r="AB136" s="43">
        <v>1.0</v>
      </c>
      <c r="AC136" s="43">
        <v>1.72</v>
      </c>
      <c r="AD136" s="43">
        <v>2.0</v>
      </c>
      <c r="AE136" s="43">
        <v>1.0</v>
      </c>
      <c r="AF136" s="43">
        <v>0.0</v>
      </c>
      <c r="AG136" s="43">
        <v>2006.0</v>
      </c>
      <c r="AH136" s="43">
        <v>0.0</v>
      </c>
      <c r="AI136" s="43">
        <v>0.0</v>
      </c>
      <c r="AJ136" s="43">
        <v>0.0</v>
      </c>
      <c r="AK136" s="43">
        <v>5000.0</v>
      </c>
      <c r="AL136" s="43">
        <v>0.0</v>
      </c>
      <c r="AM136" s="43">
        <v>7450.0</v>
      </c>
      <c r="AN136" s="43">
        <v>0.0</v>
      </c>
      <c r="AO136" s="43">
        <v>0.2402072093200442</v>
      </c>
      <c r="AP136" s="43">
        <v>0.0</v>
      </c>
      <c r="AQ136" s="43">
        <v>1.0</v>
      </c>
      <c r="AR136" s="43">
        <v>146.0</v>
      </c>
      <c r="AS136" s="43">
        <v>2.0</v>
      </c>
    </row>
    <row r="137" ht="15.75" customHeight="1">
      <c r="A137" s="47">
        <v>686.0</v>
      </c>
      <c r="B137" s="48" t="str">
        <f t="array" ref="B137">XLOOKUP(A137,Industry_index!$A:$A,Industry_index!$B:$B)</f>
        <v>Transportation &amp; Public Utilities</v>
      </c>
      <c r="C137" s="43">
        <v>656.0</v>
      </c>
      <c r="D137" s="43">
        <v>1.82</v>
      </c>
      <c r="E137" s="43">
        <v>1.0</v>
      </c>
      <c r="F137" s="43">
        <v>0.0</v>
      </c>
      <c r="G137" s="43">
        <v>30104.21</v>
      </c>
      <c r="H137" s="43">
        <v>27000.0</v>
      </c>
      <c r="I137" s="43">
        <v>16874.21</v>
      </c>
      <c r="J137" s="43">
        <v>40230.0</v>
      </c>
      <c r="K137" s="43">
        <v>29956.213333</v>
      </c>
      <c r="L137" s="43">
        <v>5011.91</v>
      </c>
      <c r="M137" s="43">
        <v>0.0</v>
      </c>
      <c r="N137" s="43">
        <v>0.0</v>
      </c>
      <c r="O137" s="43">
        <v>0.0</v>
      </c>
      <c r="P137" s="43">
        <v>0.0</v>
      </c>
      <c r="Q137" s="43">
        <v>31186.185</v>
      </c>
      <c r="R137" s="43">
        <v>27496.27</v>
      </c>
      <c r="S137" s="43">
        <v>0.0</v>
      </c>
      <c r="T137" s="43">
        <v>0.0</v>
      </c>
      <c r="U137" s="43">
        <v>-11.831905</v>
      </c>
      <c r="V137" s="43">
        <v>0.167307880402761</v>
      </c>
      <c r="W137" s="43">
        <v>0.0</v>
      </c>
      <c r="X137" s="43">
        <v>0.0</v>
      </c>
      <c r="Y137" s="43">
        <v>1.0</v>
      </c>
      <c r="Z137" s="43">
        <v>1.0</v>
      </c>
      <c r="AA137" s="43">
        <v>0.0</v>
      </c>
      <c r="AB137" s="43">
        <v>1.0</v>
      </c>
      <c r="AC137" s="43">
        <v>1.82</v>
      </c>
      <c r="AD137" s="43">
        <v>1.0</v>
      </c>
      <c r="AE137" s="43">
        <v>0.0</v>
      </c>
      <c r="AF137" s="43">
        <v>1.0</v>
      </c>
      <c r="AG137" s="43">
        <v>5011.91</v>
      </c>
      <c r="AH137" s="43">
        <v>0.0</v>
      </c>
      <c r="AI137" s="43">
        <v>1.0</v>
      </c>
      <c r="AJ137" s="43">
        <v>30104.21</v>
      </c>
      <c r="AK137" s="43">
        <v>27000.0</v>
      </c>
      <c r="AL137" s="43">
        <v>16874.21</v>
      </c>
      <c r="AM137" s="43">
        <v>40230.0</v>
      </c>
      <c r="AN137" s="43">
        <v>1.0</v>
      </c>
      <c r="AO137" s="43">
        <v>0.4081342419965328</v>
      </c>
      <c r="AP137" s="43">
        <v>0.0</v>
      </c>
      <c r="AQ137" s="43">
        <v>0.0</v>
      </c>
      <c r="AR137" s="43">
        <v>685.0</v>
      </c>
      <c r="AS137" s="43">
        <v>8.0</v>
      </c>
    </row>
    <row r="138" ht="15.75" customHeight="1">
      <c r="A138" s="47">
        <v>690.0</v>
      </c>
      <c r="B138" s="48" t="str">
        <f t="array" ref="B138">XLOOKUP(A138,Industry_index!$A:$A,Industry_index!$B:$B)</f>
        <v>Agriculture, Forestry, Fishing</v>
      </c>
      <c r="C138" s="43">
        <v>811.0</v>
      </c>
      <c r="D138" s="43">
        <v>0.46</v>
      </c>
      <c r="E138" s="43">
        <v>1.0</v>
      </c>
      <c r="F138" s="43">
        <v>0.0</v>
      </c>
      <c r="G138" s="43">
        <v>0.0</v>
      </c>
      <c r="H138" s="43">
        <v>9000.0</v>
      </c>
      <c r="I138" s="43">
        <v>0.0</v>
      </c>
      <c r="J138" s="43">
        <v>13410.0</v>
      </c>
      <c r="K138" s="43">
        <v>18948.333333</v>
      </c>
      <c r="L138" s="43">
        <v>9594.453333</v>
      </c>
      <c r="M138" s="43">
        <v>0.0</v>
      </c>
      <c r="N138" s="43">
        <v>0.0</v>
      </c>
      <c r="O138" s="43">
        <v>0.0</v>
      </c>
      <c r="P138" s="43">
        <v>0.0</v>
      </c>
      <c r="Q138" s="43">
        <v>22160.0</v>
      </c>
      <c r="R138" s="43">
        <v>12525.0</v>
      </c>
      <c r="S138" s="43">
        <v>0.0</v>
      </c>
      <c r="T138" s="43">
        <v>0.0</v>
      </c>
      <c r="U138" s="43">
        <v>-43.479241</v>
      </c>
      <c r="V138" s="43">
        <v>0.506348052836318</v>
      </c>
      <c r="W138" s="43">
        <v>1.0</v>
      </c>
      <c r="X138" s="43">
        <v>0.0</v>
      </c>
      <c r="Y138" s="43">
        <v>0.0</v>
      </c>
      <c r="Z138" s="43">
        <v>0.0</v>
      </c>
      <c r="AA138" s="43">
        <v>0.0</v>
      </c>
      <c r="AB138" s="43">
        <v>1.0</v>
      </c>
      <c r="AC138" s="43">
        <v>0.46</v>
      </c>
      <c r="AD138" s="43">
        <v>1.0</v>
      </c>
      <c r="AE138" s="43">
        <v>0.0</v>
      </c>
      <c r="AF138" s="43">
        <v>0.0</v>
      </c>
      <c r="AG138" s="43">
        <v>9594.453333</v>
      </c>
      <c r="AH138" s="43">
        <v>0.0</v>
      </c>
      <c r="AI138" s="43">
        <v>0.0</v>
      </c>
      <c r="AJ138" s="43">
        <v>0.0</v>
      </c>
      <c r="AK138" s="43">
        <v>9000.0</v>
      </c>
      <c r="AL138" s="43">
        <v>0.0</v>
      </c>
      <c r="AM138" s="43">
        <v>13410.0</v>
      </c>
      <c r="AN138" s="43">
        <v>0.0</v>
      </c>
      <c r="AO138" s="43">
        <v>0.2559147961820958</v>
      </c>
      <c r="AP138" s="43">
        <v>0.0</v>
      </c>
      <c r="AQ138" s="43">
        <v>1.0</v>
      </c>
      <c r="AR138" s="43">
        <v>184.0</v>
      </c>
      <c r="AS138" s="43">
        <v>3.0</v>
      </c>
    </row>
    <row r="139" ht="15.75" customHeight="1">
      <c r="A139" s="47">
        <v>700.0</v>
      </c>
      <c r="B139" s="48" t="str">
        <f t="array" ref="B139">XLOOKUP(A139,Industry_index!$A:$A,Industry_index!$B:$B)</f>
        <v>Retail</v>
      </c>
      <c r="C139" s="43">
        <v>574.0</v>
      </c>
      <c r="D139" s="43">
        <v>1.55</v>
      </c>
      <c r="E139" s="43">
        <v>2.0</v>
      </c>
      <c r="F139" s="43">
        <v>17.0</v>
      </c>
      <c r="G139" s="43">
        <v>0.0</v>
      </c>
      <c r="H139" s="43">
        <v>4000.0</v>
      </c>
      <c r="I139" s="43">
        <v>0.0</v>
      </c>
      <c r="J139" s="43">
        <v>5480.0</v>
      </c>
      <c r="K139" s="43">
        <v>12048.61</v>
      </c>
      <c r="L139" s="43">
        <v>1801.653333</v>
      </c>
      <c r="M139" s="43">
        <v>0.0</v>
      </c>
      <c r="N139" s="43">
        <v>0.0</v>
      </c>
      <c r="O139" s="43">
        <v>0.0</v>
      </c>
      <c r="P139" s="43">
        <v>0.0</v>
      </c>
      <c r="Q139" s="43">
        <v>9031.996</v>
      </c>
      <c r="R139" s="43">
        <v>8191.15</v>
      </c>
      <c r="S139" s="43">
        <v>0.0</v>
      </c>
      <c r="T139" s="43">
        <v>0.0</v>
      </c>
      <c r="U139" s="43">
        <v>-9.30968</v>
      </c>
      <c r="V139" s="43">
        <v>0.15001310205775</v>
      </c>
      <c r="W139" s="43">
        <v>0.0</v>
      </c>
      <c r="X139" s="43">
        <v>1.0</v>
      </c>
      <c r="Y139" s="43">
        <v>0.0</v>
      </c>
      <c r="Z139" s="43">
        <v>1.0</v>
      </c>
      <c r="AA139" s="43">
        <v>0.0</v>
      </c>
      <c r="AB139" s="43">
        <v>1.0</v>
      </c>
      <c r="AC139" s="43">
        <v>1.55</v>
      </c>
      <c r="AD139" s="43">
        <v>2.0</v>
      </c>
      <c r="AE139" s="43">
        <v>1.0</v>
      </c>
      <c r="AF139" s="43">
        <v>0.0</v>
      </c>
      <c r="AG139" s="43">
        <v>1801.653333</v>
      </c>
      <c r="AH139" s="43">
        <v>0.0</v>
      </c>
      <c r="AI139" s="43">
        <v>1.0</v>
      </c>
      <c r="AJ139" s="43">
        <v>0.0</v>
      </c>
      <c r="AK139" s="43">
        <v>4000.0</v>
      </c>
      <c r="AL139" s="43">
        <v>0.0</v>
      </c>
      <c r="AM139" s="43">
        <v>5480.0</v>
      </c>
      <c r="AN139" s="43">
        <v>0.0</v>
      </c>
      <c r="AO139" s="43">
        <v>0.36933389565651</v>
      </c>
      <c r="AP139" s="43">
        <v>0.0</v>
      </c>
      <c r="AQ139" s="43">
        <v>1.0</v>
      </c>
      <c r="AR139" s="43">
        <v>559.0</v>
      </c>
      <c r="AS139" s="43">
        <v>7.0</v>
      </c>
    </row>
    <row r="140" ht="15.75" customHeight="1">
      <c r="A140" s="47">
        <v>710.0</v>
      </c>
      <c r="B140" s="48" t="str">
        <f t="array" ref="B140">XLOOKUP(A140,Industry_index!$A:$A,Industry_index!$B:$B)</f>
        <v>Finance, Insurance, Real Estate</v>
      </c>
      <c r="C140" s="43">
        <v>669.0</v>
      </c>
      <c r="D140" s="43">
        <v>14.05</v>
      </c>
      <c r="E140" s="43">
        <v>1.0</v>
      </c>
      <c r="F140" s="43">
        <v>0.0</v>
      </c>
      <c r="G140" s="43">
        <v>72472.8</v>
      </c>
      <c r="H140" s="43">
        <v>50000.0</v>
      </c>
      <c r="I140" s="43">
        <v>47972.8</v>
      </c>
      <c r="J140" s="43">
        <v>74500.0</v>
      </c>
      <c r="K140" s="43">
        <v>76704.783333</v>
      </c>
      <c r="L140" s="43">
        <v>10096.3</v>
      </c>
      <c r="M140" s="43">
        <v>0.333333</v>
      </c>
      <c r="N140" s="43">
        <v>2.666666</v>
      </c>
      <c r="O140" s="43">
        <v>0.333333</v>
      </c>
      <c r="P140" s="43">
        <v>1.0</v>
      </c>
      <c r="Q140" s="43">
        <v>64159.645</v>
      </c>
      <c r="R140" s="43">
        <v>101795.06</v>
      </c>
      <c r="S140" s="43">
        <v>0.0</v>
      </c>
      <c r="T140" s="43">
        <v>0.0</v>
      </c>
      <c r="U140" s="43">
        <v>58.659021</v>
      </c>
      <c r="V140" s="43">
        <v>0.417154576285858</v>
      </c>
      <c r="W140" s="43">
        <v>1.0</v>
      </c>
      <c r="X140" s="43">
        <v>0.0</v>
      </c>
      <c r="Y140" s="43">
        <v>0.0</v>
      </c>
      <c r="Z140" s="43">
        <v>0.0</v>
      </c>
      <c r="AA140" s="43">
        <v>1.0</v>
      </c>
      <c r="AB140" s="43">
        <v>1.0</v>
      </c>
      <c r="AC140" s="43">
        <v>14.05</v>
      </c>
      <c r="AD140" s="43">
        <v>1.0</v>
      </c>
      <c r="AE140" s="43">
        <v>0.0</v>
      </c>
      <c r="AF140" s="43">
        <v>0.0</v>
      </c>
      <c r="AG140" s="43">
        <v>10096.3</v>
      </c>
      <c r="AH140" s="43">
        <v>1.0</v>
      </c>
      <c r="AI140" s="43">
        <v>0.0</v>
      </c>
      <c r="AJ140" s="43">
        <v>72472.8</v>
      </c>
      <c r="AK140" s="43">
        <v>50000.0</v>
      </c>
      <c r="AL140" s="43">
        <v>47972.8</v>
      </c>
      <c r="AM140" s="43">
        <v>74500.0</v>
      </c>
      <c r="AN140" s="43">
        <v>1.0</v>
      </c>
      <c r="AO140" s="43">
        <v>0.3094367496679246</v>
      </c>
      <c r="AP140" s="43">
        <v>0.0</v>
      </c>
      <c r="AQ140" s="43">
        <v>0.0</v>
      </c>
      <c r="AR140" s="43">
        <v>334.0</v>
      </c>
      <c r="AS140" s="43">
        <v>4.0</v>
      </c>
    </row>
    <row r="141" ht="15.75" customHeight="1">
      <c r="A141" s="47">
        <v>711.0</v>
      </c>
      <c r="B141" s="48" t="str">
        <f t="array" ref="B141">XLOOKUP(A141,Industry_index!$A:$A,Industry_index!$B:$B)</f>
        <v>Services</v>
      </c>
      <c r="C141" s="43">
        <v>643.0</v>
      </c>
      <c r="D141" s="43">
        <v>1.07</v>
      </c>
      <c r="E141" s="43">
        <v>2.0</v>
      </c>
      <c r="F141" s="43">
        <v>15.0</v>
      </c>
      <c r="G141" s="43">
        <v>0.0</v>
      </c>
      <c r="H141" s="43">
        <v>9000.0</v>
      </c>
      <c r="I141" s="43">
        <v>0.0</v>
      </c>
      <c r="J141" s="43">
        <v>13410.0</v>
      </c>
      <c r="K141" s="43">
        <v>18406.606666</v>
      </c>
      <c r="L141" s="43">
        <v>2225.0</v>
      </c>
      <c r="M141" s="43">
        <v>0.0</v>
      </c>
      <c r="N141" s="43">
        <v>0.0</v>
      </c>
      <c r="O141" s="43">
        <v>0.0</v>
      </c>
      <c r="P141" s="43">
        <v>0.0</v>
      </c>
      <c r="Q141" s="43">
        <v>16217.94</v>
      </c>
      <c r="R141" s="43">
        <v>22783.94</v>
      </c>
      <c r="S141" s="43">
        <v>0.0</v>
      </c>
      <c r="T141" s="43">
        <v>0.0</v>
      </c>
      <c r="U141" s="43">
        <v>40.486029</v>
      </c>
      <c r="V141" s="43">
        <v>0.120880488042067</v>
      </c>
      <c r="W141" s="43">
        <v>1.0</v>
      </c>
      <c r="X141" s="43">
        <v>1.0</v>
      </c>
      <c r="Y141" s="43">
        <v>0.0</v>
      </c>
      <c r="Z141" s="43">
        <v>0.0</v>
      </c>
      <c r="AA141" s="43">
        <v>1.0</v>
      </c>
      <c r="AB141" s="43">
        <v>1.0</v>
      </c>
      <c r="AC141" s="43">
        <v>1.07</v>
      </c>
      <c r="AD141" s="43">
        <v>2.0</v>
      </c>
      <c r="AE141" s="43">
        <v>1.0</v>
      </c>
      <c r="AF141" s="43">
        <v>0.0</v>
      </c>
      <c r="AG141" s="43">
        <v>2225.0</v>
      </c>
      <c r="AH141" s="43">
        <v>1.0</v>
      </c>
      <c r="AI141" s="43">
        <v>0.0</v>
      </c>
      <c r="AJ141" s="43">
        <v>0.0</v>
      </c>
      <c r="AK141" s="43">
        <v>9000.0</v>
      </c>
      <c r="AL141" s="43">
        <v>0.0</v>
      </c>
      <c r="AM141" s="43">
        <v>13410.0</v>
      </c>
      <c r="AN141" s="43">
        <v>0.0</v>
      </c>
      <c r="AO141" s="43">
        <v>0.3702562437654194</v>
      </c>
      <c r="AP141" s="43">
        <v>0.0</v>
      </c>
      <c r="AQ141" s="43">
        <v>1.0</v>
      </c>
      <c r="AR141" s="43">
        <v>563.0</v>
      </c>
      <c r="AS141" s="43">
        <v>7.0</v>
      </c>
    </row>
    <row r="142" ht="15.75" customHeight="1">
      <c r="A142" s="47">
        <v>714.0</v>
      </c>
      <c r="B142" s="48" t="str">
        <f t="array" ref="B142">XLOOKUP(A142,Industry_index!$A:$A,Industry_index!$B:$B)</f>
        <v>Services</v>
      </c>
      <c r="C142" s="43">
        <v>785.0</v>
      </c>
      <c r="D142" s="43">
        <v>6.19</v>
      </c>
      <c r="E142" s="43">
        <v>2.0</v>
      </c>
      <c r="F142" s="43">
        <v>4.0</v>
      </c>
      <c r="G142" s="43">
        <v>0.0</v>
      </c>
      <c r="H142" s="43">
        <v>30000.0</v>
      </c>
      <c r="I142" s="43">
        <v>0.0</v>
      </c>
      <c r="J142" s="43">
        <v>42600.0</v>
      </c>
      <c r="K142" s="43">
        <v>59690.153333</v>
      </c>
      <c r="L142" s="43">
        <v>14707.75</v>
      </c>
      <c r="M142" s="43">
        <v>0.0</v>
      </c>
      <c r="N142" s="43">
        <v>0.0</v>
      </c>
      <c r="O142" s="43">
        <v>0.0</v>
      </c>
      <c r="P142" s="43">
        <v>0.0</v>
      </c>
      <c r="Q142" s="43">
        <v>62940.16</v>
      </c>
      <c r="R142" s="43">
        <v>42395.22</v>
      </c>
      <c r="S142" s="43">
        <v>0.0</v>
      </c>
      <c r="T142" s="43">
        <v>0.0</v>
      </c>
      <c r="U142" s="43">
        <v>-32.64202</v>
      </c>
      <c r="V142" s="43">
        <v>0.239266588372207</v>
      </c>
      <c r="W142" s="43">
        <v>0.0</v>
      </c>
      <c r="X142" s="43">
        <v>1.0</v>
      </c>
      <c r="Y142" s="43">
        <v>0.0</v>
      </c>
      <c r="Z142" s="43">
        <v>0.0</v>
      </c>
      <c r="AA142" s="43">
        <v>0.0</v>
      </c>
      <c r="AB142" s="43">
        <v>1.0</v>
      </c>
      <c r="AC142" s="43">
        <v>6.19</v>
      </c>
      <c r="AD142" s="43">
        <v>2.0</v>
      </c>
      <c r="AE142" s="43">
        <v>1.0</v>
      </c>
      <c r="AF142" s="43">
        <v>0.0</v>
      </c>
      <c r="AG142" s="43">
        <v>14707.75</v>
      </c>
      <c r="AH142" s="43">
        <v>0.0</v>
      </c>
      <c r="AI142" s="43">
        <v>0.0</v>
      </c>
      <c r="AJ142" s="43">
        <v>0.0</v>
      </c>
      <c r="AK142" s="43">
        <v>30000.0</v>
      </c>
      <c r="AL142" s="43">
        <v>0.0</v>
      </c>
      <c r="AM142" s="43">
        <v>42600.0</v>
      </c>
      <c r="AN142" s="43">
        <v>0.0</v>
      </c>
      <c r="AO142" s="43">
        <v>0.1759282313905718</v>
      </c>
      <c r="AP142" s="43">
        <v>0.0</v>
      </c>
      <c r="AQ142" s="43">
        <v>1.0</v>
      </c>
      <c r="AR142" s="43">
        <v>22.0</v>
      </c>
      <c r="AS142" s="43">
        <v>1.0</v>
      </c>
    </row>
    <row r="143" ht="15.75" customHeight="1">
      <c r="A143" s="47">
        <v>722.0</v>
      </c>
      <c r="B143" s="48" t="str">
        <f t="array" ref="B143">XLOOKUP(A143,Industry_index!$A:$A,Industry_index!$B:$B)</f>
        <v>Transportation &amp; Public Utilities</v>
      </c>
      <c r="C143" s="43">
        <v>575.0</v>
      </c>
      <c r="D143" s="43">
        <v>5.33</v>
      </c>
      <c r="E143" s="43">
        <v>1.0</v>
      </c>
      <c r="F143" s="43">
        <v>0.0</v>
      </c>
      <c r="G143" s="43">
        <v>0.0</v>
      </c>
      <c r="H143" s="43">
        <v>5000.0</v>
      </c>
      <c r="I143" s="43">
        <v>0.0</v>
      </c>
      <c r="J143" s="43">
        <v>7000.0</v>
      </c>
      <c r="K143" s="43">
        <v>15450.013333</v>
      </c>
      <c r="L143" s="43">
        <v>4481.563333</v>
      </c>
      <c r="M143" s="43">
        <v>0.0</v>
      </c>
      <c r="N143" s="43">
        <v>0.333333</v>
      </c>
      <c r="O143" s="43">
        <v>0.0</v>
      </c>
      <c r="P143" s="43">
        <v>0.0</v>
      </c>
      <c r="Q143" s="43">
        <v>15304.3075</v>
      </c>
      <c r="R143" s="43">
        <v>27612.6</v>
      </c>
      <c r="S143" s="43">
        <v>0.0</v>
      </c>
      <c r="T143" s="43">
        <v>1.0</v>
      </c>
      <c r="U143" s="43">
        <v>80.423697</v>
      </c>
      <c r="V143" s="43">
        <v>0.310880011050704</v>
      </c>
      <c r="W143" s="43">
        <v>1.0</v>
      </c>
      <c r="X143" s="43">
        <v>0.0</v>
      </c>
      <c r="Y143" s="43">
        <v>1.0</v>
      </c>
      <c r="Z143" s="43">
        <v>0.0</v>
      </c>
      <c r="AA143" s="43">
        <v>1.0</v>
      </c>
      <c r="AB143" s="43">
        <v>1.0</v>
      </c>
      <c r="AC143" s="43">
        <v>5.33</v>
      </c>
      <c r="AD143" s="43">
        <v>1.0</v>
      </c>
      <c r="AE143" s="43">
        <v>0.0</v>
      </c>
      <c r="AF143" s="43">
        <v>1.0</v>
      </c>
      <c r="AG143" s="43">
        <v>4481.563333</v>
      </c>
      <c r="AH143" s="43">
        <v>1.0</v>
      </c>
      <c r="AI143" s="43">
        <v>0.0</v>
      </c>
      <c r="AJ143" s="43">
        <v>0.0</v>
      </c>
      <c r="AK143" s="43">
        <v>5000.0</v>
      </c>
      <c r="AL143" s="43">
        <v>0.0</v>
      </c>
      <c r="AM143" s="43">
        <v>7000.0</v>
      </c>
      <c r="AN143" s="43">
        <v>0.0</v>
      </c>
      <c r="AO143" s="43">
        <v>0.3906853270861094</v>
      </c>
      <c r="AP143" s="43">
        <v>0.0</v>
      </c>
      <c r="AQ143" s="43">
        <v>1.0</v>
      </c>
      <c r="AR143" s="43">
        <v>638.0</v>
      </c>
      <c r="AS143" s="43">
        <v>8.0</v>
      </c>
    </row>
    <row r="144" ht="15.75" customHeight="1">
      <c r="A144" s="47">
        <v>723.0</v>
      </c>
      <c r="B144" s="48" t="str">
        <f t="array" ref="B144">XLOOKUP(A144,Industry_index!$A:$A,Industry_index!$B:$B)</f>
        <v>Construction</v>
      </c>
      <c r="C144" s="43">
        <v>1.0</v>
      </c>
      <c r="D144" s="43">
        <v>26.22</v>
      </c>
      <c r="E144" s="43">
        <v>2.0</v>
      </c>
      <c r="F144" s="43">
        <v>4.0</v>
      </c>
      <c r="G144" s="43">
        <v>0.0</v>
      </c>
      <c r="H144" s="43">
        <v>75000.0</v>
      </c>
      <c r="I144" s="43">
        <v>0.0</v>
      </c>
      <c r="J144" s="43">
        <v>111750.0</v>
      </c>
      <c r="K144" s="43">
        <v>59241.17</v>
      </c>
      <c r="L144" s="43">
        <v>12172.67</v>
      </c>
      <c r="M144" s="43">
        <v>1.666666</v>
      </c>
      <c r="N144" s="43">
        <v>0.0</v>
      </c>
      <c r="O144" s="43">
        <v>2.0</v>
      </c>
      <c r="P144" s="43">
        <v>6.0</v>
      </c>
      <c r="Q144" s="43">
        <v>826588.84</v>
      </c>
      <c r="R144" s="43">
        <v>60593.664</v>
      </c>
      <c r="S144" s="43">
        <v>1.0</v>
      </c>
      <c r="T144" s="43">
        <v>0.0</v>
      </c>
      <c r="U144" s="43">
        <v>-64.123154</v>
      </c>
      <c r="V144" s="43">
        <v>0.012158091705355</v>
      </c>
      <c r="W144" s="43">
        <v>1.0</v>
      </c>
      <c r="X144" s="43">
        <v>0.0</v>
      </c>
      <c r="Y144" s="43">
        <v>1.0</v>
      </c>
      <c r="Z144" s="43">
        <v>0.0</v>
      </c>
      <c r="AA144" s="43">
        <v>0.0</v>
      </c>
      <c r="AB144" s="43">
        <v>1.0</v>
      </c>
      <c r="AC144" s="43">
        <v>26.22</v>
      </c>
      <c r="AD144" s="43">
        <v>2.0</v>
      </c>
      <c r="AE144" s="43">
        <v>0.0</v>
      </c>
      <c r="AF144" s="43">
        <v>1.0</v>
      </c>
      <c r="AG144" s="43">
        <v>12172.67</v>
      </c>
      <c r="AH144" s="43">
        <v>0.0</v>
      </c>
      <c r="AI144" s="43">
        <v>0.0</v>
      </c>
      <c r="AJ144" s="43">
        <v>0.0</v>
      </c>
      <c r="AK144" s="43">
        <v>75000.0</v>
      </c>
      <c r="AL144" s="43">
        <v>0.0</v>
      </c>
      <c r="AM144" s="43">
        <v>111750.0</v>
      </c>
      <c r="AN144" s="43">
        <v>0.0</v>
      </c>
      <c r="AO144" s="43">
        <v>0.158471134580263</v>
      </c>
      <c r="AP144" s="43">
        <v>0.0</v>
      </c>
      <c r="AQ144" s="43">
        <v>1.0</v>
      </c>
      <c r="AR144" s="43">
        <v>14.0</v>
      </c>
      <c r="AS144" s="43">
        <v>1.0</v>
      </c>
    </row>
    <row r="145" ht="15.75" customHeight="1">
      <c r="A145" s="47">
        <v>725.0</v>
      </c>
      <c r="B145" s="48" t="str">
        <f t="array" ref="B145">XLOOKUP(A145,Industry_index!$A:$A,Industry_index!$B:$B)</f>
        <v>Manufacturing</v>
      </c>
      <c r="C145" s="43">
        <v>605.0</v>
      </c>
      <c r="D145" s="43">
        <v>6.02</v>
      </c>
      <c r="E145" s="43">
        <v>6.0</v>
      </c>
      <c r="F145" s="43">
        <v>4.0</v>
      </c>
      <c r="G145" s="43">
        <v>0.0</v>
      </c>
      <c r="H145" s="43">
        <v>20000.0</v>
      </c>
      <c r="I145" s="43">
        <v>0.0</v>
      </c>
      <c r="J145" s="43">
        <v>27400.0</v>
      </c>
      <c r="K145" s="43">
        <v>96561.55</v>
      </c>
      <c r="L145" s="43">
        <v>10096.3</v>
      </c>
      <c r="M145" s="43">
        <v>0.0</v>
      </c>
      <c r="N145" s="43">
        <v>0.0</v>
      </c>
      <c r="O145" s="43">
        <v>0.0</v>
      </c>
      <c r="P145" s="43">
        <v>0.0</v>
      </c>
      <c r="Q145" s="43">
        <v>128159.844</v>
      </c>
      <c r="R145" s="43">
        <v>129088.31</v>
      </c>
      <c r="S145" s="43">
        <v>0.0</v>
      </c>
      <c r="T145" s="43">
        <v>0.0</v>
      </c>
      <c r="U145" s="43">
        <v>0.724462</v>
      </c>
      <c r="V145" s="43">
        <v>0.247901927135794</v>
      </c>
      <c r="W145" s="43">
        <v>1.0</v>
      </c>
      <c r="X145" s="43">
        <v>0.0</v>
      </c>
      <c r="Y145" s="43">
        <v>0.0</v>
      </c>
      <c r="Z145" s="43">
        <v>1.0</v>
      </c>
      <c r="AA145" s="43">
        <v>0.0</v>
      </c>
      <c r="AB145" s="43">
        <v>1.0</v>
      </c>
      <c r="AC145" s="43">
        <v>6.02</v>
      </c>
      <c r="AD145" s="43">
        <v>6.0</v>
      </c>
      <c r="AE145" s="43">
        <v>0.0</v>
      </c>
      <c r="AF145" s="43">
        <v>0.0</v>
      </c>
      <c r="AG145" s="43">
        <v>10096.3</v>
      </c>
      <c r="AH145" s="43">
        <v>0.0</v>
      </c>
      <c r="AI145" s="43">
        <v>1.0</v>
      </c>
      <c r="AJ145" s="43">
        <v>0.0</v>
      </c>
      <c r="AK145" s="43">
        <v>20000.0</v>
      </c>
      <c r="AL145" s="43">
        <v>0.0</v>
      </c>
      <c r="AM145" s="43">
        <v>27400.0</v>
      </c>
      <c r="AN145" s="43">
        <v>0.0</v>
      </c>
      <c r="AO145" s="43">
        <v>0.4338959754385203</v>
      </c>
      <c r="AP145" s="43">
        <v>0.0</v>
      </c>
      <c r="AQ145" s="43">
        <v>1.0</v>
      </c>
      <c r="AR145" s="43">
        <v>790.0</v>
      </c>
      <c r="AS145" s="43">
        <v>10.0</v>
      </c>
    </row>
    <row r="146" ht="15.75" customHeight="1">
      <c r="A146" s="47">
        <v>735.0</v>
      </c>
      <c r="B146" s="48" t="str">
        <f t="array" ref="B146">XLOOKUP(A146,Industry_index!$A:$A,Industry_index!$B:$B)</f>
        <v>Services</v>
      </c>
      <c r="C146" s="43">
        <v>588.0</v>
      </c>
      <c r="D146" s="43">
        <v>4.27</v>
      </c>
      <c r="E146" s="43">
        <v>3.0</v>
      </c>
      <c r="F146" s="43">
        <v>4.0</v>
      </c>
      <c r="G146" s="43">
        <v>0.0</v>
      </c>
      <c r="H146" s="43">
        <v>13000.0</v>
      </c>
      <c r="I146" s="43">
        <v>0.0</v>
      </c>
      <c r="J146" s="43">
        <v>19370.0</v>
      </c>
      <c r="K146" s="43">
        <v>54682.526666</v>
      </c>
      <c r="L146" s="43">
        <v>2897.193333</v>
      </c>
      <c r="M146" s="43">
        <v>0.0</v>
      </c>
      <c r="N146" s="43">
        <v>2.666666</v>
      </c>
      <c r="O146" s="43">
        <v>0.0</v>
      </c>
      <c r="P146" s="43">
        <v>0.0</v>
      </c>
      <c r="Q146" s="43">
        <v>57192.261666</v>
      </c>
      <c r="R146" s="43">
        <v>44738.48</v>
      </c>
      <c r="S146" s="43">
        <v>0.0</v>
      </c>
      <c r="T146" s="43">
        <v>2.0</v>
      </c>
      <c r="U146" s="43">
        <v>-21.775288</v>
      </c>
      <c r="V146" s="43">
        <v>0.053489322035673</v>
      </c>
      <c r="W146" s="43">
        <v>0.0</v>
      </c>
      <c r="X146" s="43">
        <v>1.0</v>
      </c>
      <c r="Y146" s="43">
        <v>0.0</v>
      </c>
      <c r="Z146" s="43">
        <v>0.0</v>
      </c>
      <c r="AA146" s="43">
        <v>0.0</v>
      </c>
      <c r="AB146" s="43">
        <v>1.0</v>
      </c>
      <c r="AC146" s="43">
        <v>4.27</v>
      </c>
      <c r="AD146" s="43">
        <v>3.0</v>
      </c>
      <c r="AE146" s="43">
        <v>1.0</v>
      </c>
      <c r="AF146" s="43">
        <v>0.0</v>
      </c>
      <c r="AG146" s="43">
        <v>2897.193333</v>
      </c>
      <c r="AH146" s="43">
        <v>0.0</v>
      </c>
      <c r="AI146" s="43">
        <v>0.0</v>
      </c>
      <c r="AJ146" s="43">
        <v>0.0</v>
      </c>
      <c r="AK146" s="43">
        <v>13000.0</v>
      </c>
      <c r="AL146" s="43">
        <v>0.0</v>
      </c>
      <c r="AM146" s="43">
        <v>19370.0</v>
      </c>
      <c r="AN146" s="43">
        <v>0.0</v>
      </c>
      <c r="AO146" s="43">
        <v>0.2376259321436125</v>
      </c>
      <c r="AP146" s="43">
        <v>0.0</v>
      </c>
      <c r="AQ146" s="43">
        <v>1.0</v>
      </c>
      <c r="AR146" s="43">
        <v>133.0</v>
      </c>
      <c r="AS146" s="43">
        <v>2.0</v>
      </c>
    </row>
    <row r="147" ht="15.75" customHeight="1">
      <c r="A147" s="47">
        <v>753.0</v>
      </c>
      <c r="B147" s="48" t="str">
        <f t="array" ref="B147">XLOOKUP(A147,Industry_index!$A:$A,Industry_index!$B:$B)</f>
        <v>Retail</v>
      </c>
      <c r="C147" s="43">
        <v>624.0</v>
      </c>
      <c r="D147" s="43">
        <v>1.5</v>
      </c>
      <c r="E147" s="43">
        <v>4.0</v>
      </c>
      <c r="F147" s="43">
        <v>19.0</v>
      </c>
      <c r="G147" s="43">
        <v>4917.0</v>
      </c>
      <c r="H147" s="43">
        <v>5000.0</v>
      </c>
      <c r="I147" s="43">
        <v>2467.0</v>
      </c>
      <c r="J147" s="43">
        <v>7450.0</v>
      </c>
      <c r="K147" s="43">
        <v>13007.846666</v>
      </c>
      <c r="L147" s="43">
        <v>6165.893333</v>
      </c>
      <c r="M147" s="43">
        <v>0.0</v>
      </c>
      <c r="N147" s="43">
        <v>0.0</v>
      </c>
      <c r="O147" s="43">
        <v>0.0</v>
      </c>
      <c r="P147" s="43">
        <v>0.0</v>
      </c>
      <c r="Q147" s="43">
        <v>13836.115</v>
      </c>
      <c r="R147" s="43">
        <v>11351.31</v>
      </c>
      <c r="T147" s="43">
        <v>0.0</v>
      </c>
      <c r="U147" s="43">
        <v>-17.95887</v>
      </c>
      <c r="V147" s="43">
        <v>0.474012999842402</v>
      </c>
      <c r="W147" s="43">
        <v>0.0</v>
      </c>
      <c r="X147" s="43">
        <v>1.0</v>
      </c>
      <c r="Y147" s="43">
        <v>0.0</v>
      </c>
      <c r="Z147" s="43">
        <v>1.0</v>
      </c>
      <c r="AA147" s="43">
        <v>0.0</v>
      </c>
      <c r="AB147" s="43">
        <v>1.0</v>
      </c>
      <c r="AC147" s="43">
        <v>1.5</v>
      </c>
      <c r="AD147" s="43">
        <v>4.0</v>
      </c>
      <c r="AE147" s="43">
        <v>1.0</v>
      </c>
      <c r="AF147" s="43">
        <v>0.0</v>
      </c>
      <c r="AG147" s="43">
        <v>6165.893333</v>
      </c>
      <c r="AH147" s="43">
        <v>0.0</v>
      </c>
      <c r="AI147" s="43">
        <v>1.0</v>
      </c>
      <c r="AJ147" s="43">
        <v>4917.0</v>
      </c>
      <c r="AK147" s="43">
        <v>5000.0</v>
      </c>
      <c r="AL147" s="43">
        <v>2467.0</v>
      </c>
      <c r="AM147" s="43">
        <v>7450.0</v>
      </c>
      <c r="AN147" s="43">
        <v>1.0</v>
      </c>
      <c r="AO147" s="43">
        <v>0.3788226524290268</v>
      </c>
      <c r="AP147" s="43">
        <v>0.0</v>
      </c>
      <c r="AQ147" s="43">
        <v>0.0</v>
      </c>
      <c r="AR147" s="43">
        <v>608.0</v>
      </c>
      <c r="AS147" s="43">
        <v>7.0</v>
      </c>
    </row>
    <row r="148" ht="15.75" customHeight="1">
      <c r="A148" s="47">
        <v>754.0</v>
      </c>
      <c r="B148" s="48" t="str">
        <f t="array" ref="B148">XLOOKUP(A148,Industry_index!$A:$A,Industry_index!$B:$B)</f>
        <v>Services</v>
      </c>
      <c r="C148" s="43">
        <v>557.0</v>
      </c>
      <c r="D148" s="43">
        <v>0.59</v>
      </c>
      <c r="E148" s="43">
        <v>1.0</v>
      </c>
      <c r="F148" s="43">
        <v>0.0</v>
      </c>
      <c r="G148" s="43">
        <v>0.0</v>
      </c>
      <c r="H148" s="43">
        <v>3000.0</v>
      </c>
      <c r="I148" s="43">
        <v>0.0</v>
      </c>
      <c r="J148" s="43">
        <v>4470.0</v>
      </c>
      <c r="K148" s="43">
        <v>10764.333333</v>
      </c>
      <c r="L148" s="43">
        <v>2002.656666</v>
      </c>
      <c r="M148" s="43">
        <v>0.0</v>
      </c>
      <c r="N148" s="43">
        <v>0.0</v>
      </c>
      <c r="O148" s="43">
        <v>0.0</v>
      </c>
      <c r="P148" s="43">
        <v>0.0</v>
      </c>
      <c r="Q148" s="43">
        <v>8593.493333</v>
      </c>
      <c r="R148" s="43">
        <v>14727.0</v>
      </c>
      <c r="T148" s="43">
        <v>0.0</v>
      </c>
      <c r="U148" s="43">
        <v>71.373884</v>
      </c>
      <c r="V148" s="43">
        <v>0.269798943849619</v>
      </c>
      <c r="W148" s="43">
        <v>0.0</v>
      </c>
      <c r="X148" s="43">
        <v>1.0</v>
      </c>
      <c r="Y148" s="43">
        <v>0.0</v>
      </c>
      <c r="Z148" s="43">
        <v>0.0</v>
      </c>
      <c r="AA148" s="43">
        <v>1.0</v>
      </c>
      <c r="AB148" s="43">
        <v>1.0</v>
      </c>
      <c r="AC148" s="43">
        <v>0.59</v>
      </c>
      <c r="AD148" s="43">
        <v>1.0</v>
      </c>
      <c r="AE148" s="43">
        <v>1.0</v>
      </c>
      <c r="AF148" s="43">
        <v>0.0</v>
      </c>
      <c r="AG148" s="43">
        <v>2002.656666</v>
      </c>
      <c r="AH148" s="43">
        <v>1.0</v>
      </c>
      <c r="AI148" s="43">
        <v>0.0</v>
      </c>
      <c r="AJ148" s="43">
        <v>0.0</v>
      </c>
      <c r="AK148" s="43">
        <v>3000.0</v>
      </c>
      <c r="AL148" s="43">
        <v>0.0</v>
      </c>
      <c r="AM148" s="43">
        <v>4470.0</v>
      </c>
      <c r="AN148" s="43">
        <v>0.0</v>
      </c>
      <c r="AO148" s="43">
        <v>0.3583266463227823</v>
      </c>
      <c r="AP148" s="43">
        <v>0.0</v>
      </c>
      <c r="AQ148" s="43">
        <v>1.0</v>
      </c>
      <c r="AR148" s="43">
        <v>503.0</v>
      </c>
      <c r="AS148" s="43">
        <v>6.0</v>
      </c>
    </row>
    <row r="149" ht="15.75" customHeight="1">
      <c r="A149" s="47">
        <v>756.0</v>
      </c>
      <c r="B149" s="48" t="str">
        <f t="array" ref="B149">XLOOKUP(A149,Industry_index!$A:$A,Industry_index!$B:$B)</f>
        <v>Services</v>
      </c>
      <c r="C149" s="43">
        <v>573.0</v>
      </c>
      <c r="D149" s="43">
        <v>0.78</v>
      </c>
      <c r="E149" s="43">
        <v>1.0</v>
      </c>
      <c r="F149" s="43">
        <v>0.0</v>
      </c>
      <c r="G149" s="43">
        <v>0.0</v>
      </c>
      <c r="H149" s="43">
        <v>4000.0</v>
      </c>
      <c r="I149" s="43">
        <v>0.0</v>
      </c>
      <c r="J149" s="43">
        <v>5960.0</v>
      </c>
      <c r="K149" s="43">
        <v>10055.953333</v>
      </c>
      <c r="L149" s="43">
        <v>912.133333</v>
      </c>
      <c r="M149" s="43">
        <v>0.0</v>
      </c>
      <c r="N149" s="43">
        <v>0.666666</v>
      </c>
      <c r="O149" s="43">
        <v>0.0</v>
      </c>
      <c r="P149" s="43">
        <v>0.0</v>
      </c>
      <c r="Q149" s="43">
        <v>13562.384285</v>
      </c>
      <c r="R149" s="43">
        <v>5892.0</v>
      </c>
      <c r="S149" s="43">
        <v>0.0</v>
      </c>
      <c r="T149" s="43">
        <v>0.0</v>
      </c>
      <c r="U149" s="43">
        <v>-56.556279</v>
      </c>
      <c r="V149" s="43">
        <v>0.213712036234388</v>
      </c>
      <c r="W149" s="43">
        <v>0.0</v>
      </c>
      <c r="X149" s="43">
        <v>1.0</v>
      </c>
      <c r="Y149" s="43">
        <v>0.0</v>
      </c>
      <c r="Z149" s="43">
        <v>0.0</v>
      </c>
      <c r="AA149" s="43">
        <v>0.0</v>
      </c>
      <c r="AB149" s="43">
        <v>1.0</v>
      </c>
      <c r="AC149" s="43">
        <v>0.78</v>
      </c>
      <c r="AD149" s="43">
        <v>1.0</v>
      </c>
      <c r="AE149" s="43">
        <v>1.0</v>
      </c>
      <c r="AF149" s="43">
        <v>0.0</v>
      </c>
      <c r="AG149" s="43">
        <v>912.133333</v>
      </c>
      <c r="AH149" s="43">
        <v>0.0</v>
      </c>
      <c r="AI149" s="43">
        <v>0.0</v>
      </c>
      <c r="AJ149" s="43">
        <v>0.0</v>
      </c>
      <c r="AK149" s="43">
        <v>4000.0</v>
      </c>
      <c r="AL149" s="43">
        <v>0.0</v>
      </c>
      <c r="AM149" s="43">
        <v>5960.0</v>
      </c>
      <c r="AN149" s="43">
        <v>0.0</v>
      </c>
      <c r="AO149" s="43">
        <v>0.2364292429898965</v>
      </c>
      <c r="AP149" s="43">
        <v>0.0</v>
      </c>
      <c r="AQ149" s="43">
        <v>1.0</v>
      </c>
      <c r="AR149" s="43">
        <v>130.0</v>
      </c>
      <c r="AS149" s="43">
        <v>2.0</v>
      </c>
    </row>
    <row r="150" ht="15.75" customHeight="1">
      <c r="A150" s="47">
        <v>763.0</v>
      </c>
      <c r="B150" s="48" t="str">
        <f t="array" ref="B150">XLOOKUP(A150,Industry_index!$A:$A,Industry_index!$B:$B)</f>
        <v>Services</v>
      </c>
      <c r="C150" s="43">
        <v>738.0</v>
      </c>
      <c r="D150" s="43">
        <v>3.07</v>
      </c>
      <c r="E150" s="43">
        <v>1.0</v>
      </c>
      <c r="F150" s="43">
        <v>0.0</v>
      </c>
      <c r="G150" s="43">
        <v>21137.28</v>
      </c>
      <c r="H150" s="43">
        <v>20000.0</v>
      </c>
      <c r="I150" s="43">
        <v>13737.28</v>
      </c>
      <c r="J150" s="43">
        <v>27400.0</v>
      </c>
      <c r="K150" s="43">
        <v>22103.056666</v>
      </c>
      <c r="L150" s="43">
        <v>1655.21</v>
      </c>
      <c r="M150" s="43">
        <v>0.0</v>
      </c>
      <c r="N150" s="43">
        <v>4.666666</v>
      </c>
      <c r="O150" s="43">
        <v>0.0</v>
      </c>
      <c r="P150" s="43">
        <v>0.0</v>
      </c>
      <c r="Q150" s="43">
        <v>20669.095</v>
      </c>
      <c r="R150" s="43">
        <v>24970.98</v>
      </c>
      <c r="S150" s="43">
        <v>0.0</v>
      </c>
      <c r="T150" s="43">
        <v>5.0</v>
      </c>
      <c r="U150" s="43">
        <v>20.813151</v>
      </c>
      <c r="V150" s="43">
        <v>0.074886011258169</v>
      </c>
      <c r="W150" s="43">
        <v>0.0</v>
      </c>
      <c r="X150" s="43">
        <v>1.0</v>
      </c>
      <c r="Y150" s="43">
        <v>0.0</v>
      </c>
      <c r="Z150" s="43">
        <v>0.0</v>
      </c>
      <c r="AA150" s="43">
        <v>1.0</v>
      </c>
      <c r="AB150" s="43">
        <v>1.0</v>
      </c>
      <c r="AC150" s="43">
        <v>3.07</v>
      </c>
      <c r="AD150" s="43">
        <v>1.0</v>
      </c>
      <c r="AE150" s="43">
        <v>1.0</v>
      </c>
      <c r="AF150" s="43">
        <v>0.0</v>
      </c>
      <c r="AG150" s="43">
        <v>1655.21</v>
      </c>
      <c r="AH150" s="43">
        <v>1.0</v>
      </c>
      <c r="AI150" s="43">
        <v>0.0</v>
      </c>
      <c r="AJ150" s="43">
        <v>21137.28</v>
      </c>
      <c r="AK150" s="43">
        <v>20000.0</v>
      </c>
      <c r="AL150" s="43">
        <v>13737.28</v>
      </c>
      <c r="AM150" s="43">
        <v>27400.0</v>
      </c>
      <c r="AN150" s="43">
        <v>1.0</v>
      </c>
      <c r="AO150" s="43">
        <v>0.3462020654133269</v>
      </c>
      <c r="AP150" s="43">
        <v>0.0</v>
      </c>
      <c r="AQ150" s="43">
        <v>0.0</v>
      </c>
      <c r="AR150" s="43">
        <v>443.0</v>
      </c>
      <c r="AS150" s="43">
        <v>6.0</v>
      </c>
    </row>
    <row r="151" ht="15.75" customHeight="1">
      <c r="A151" s="47">
        <v>764.0</v>
      </c>
      <c r="B151" s="48" t="str">
        <f t="array" ref="B151">XLOOKUP(A151,Industry_index!$A:$A,Industry_index!$B:$B)</f>
        <v>Services</v>
      </c>
      <c r="C151" s="43">
        <v>602.0</v>
      </c>
      <c r="D151" s="43">
        <v>16.94</v>
      </c>
      <c r="E151" s="43">
        <v>3.0</v>
      </c>
      <c r="F151" s="43">
        <v>4.0</v>
      </c>
      <c r="G151" s="43">
        <v>0.0</v>
      </c>
      <c r="H151" s="43">
        <v>10000.0</v>
      </c>
      <c r="I151" s="43">
        <v>0.0</v>
      </c>
      <c r="J151" s="43">
        <v>14900.0</v>
      </c>
      <c r="K151" s="43">
        <v>34290.073333</v>
      </c>
      <c r="L151" s="43">
        <v>2462.333333</v>
      </c>
      <c r="M151" s="43">
        <v>0.333333</v>
      </c>
      <c r="N151" s="43">
        <v>2.0</v>
      </c>
      <c r="O151" s="43">
        <v>0.333333</v>
      </c>
      <c r="P151" s="43">
        <v>1.0</v>
      </c>
      <c r="Q151" s="43">
        <v>29846.932857</v>
      </c>
      <c r="R151" s="43">
        <v>35543.32</v>
      </c>
      <c r="S151" s="43">
        <v>1.0</v>
      </c>
      <c r="T151" s="43">
        <v>3.0</v>
      </c>
      <c r="U151" s="43">
        <v>19.085344</v>
      </c>
      <c r="V151" s="43">
        <v>0.057358725043686</v>
      </c>
      <c r="W151" s="43">
        <v>0.0</v>
      </c>
      <c r="X151" s="43">
        <v>1.0</v>
      </c>
      <c r="Y151" s="43">
        <v>0.0</v>
      </c>
      <c r="Z151" s="43">
        <v>1.0</v>
      </c>
      <c r="AA151" s="43">
        <v>0.0</v>
      </c>
      <c r="AB151" s="43">
        <v>1.0</v>
      </c>
      <c r="AC151" s="43">
        <v>16.94</v>
      </c>
      <c r="AD151" s="43">
        <v>3.0</v>
      </c>
      <c r="AE151" s="43">
        <v>1.0</v>
      </c>
      <c r="AF151" s="43">
        <v>0.0</v>
      </c>
      <c r="AG151" s="43">
        <v>2462.333333</v>
      </c>
      <c r="AH151" s="43">
        <v>0.0</v>
      </c>
      <c r="AI151" s="43">
        <v>1.0</v>
      </c>
      <c r="AJ151" s="43">
        <v>0.0</v>
      </c>
      <c r="AK151" s="43">
        <v>10000.0</v>
      </c>
      <c r="AL151" s="43">
        <v>0.0</v>
      </c>
      <c r="AM151" s="43">
        <v>14900.0</v>
      </c>
      <c r="AN151" s="43">
        <v>0.0</v>
      </c>
      <c r="AO151" s="43">
        <v>0.297477583192551</v>
      </c>
      <c r="AP151" s="43">
        <v>0.0</v>
      </c>
      <c r="AQ151" s="43">
        <v>1.0</v>
      </c>
      <c r="AR151" s="43">
        <v>293.0</v>
      </c>
      <c r="AS151" s="43">
        <v>4.0</v>
      </c>
    </row>
    <row r="152" ht="15.75" customHeight="1">
      <c r="A152" s="47">
        <v>769.0</v>
      </c>
      <c r="B152" s="48" t="str">
        <f t="array" ref="B152">XLOOKUP(A152,Industry_index!$A:$A,Industry_index!$B:$B)</f>
        <v>Transportation &amp; Public Utilities</v>
      </c>
      <c r="C152" s="43">
        <v>631.0</v>
      </c>
      <c r="D152" s="43">
        <v>1.23</v>
      </c>
      <c r="E152" s="43">
        <v>3.0</v>
      </c>
      <c r="F152" s="43">
        <v>4.0</v>
      </c>
      <c r="G152" s="43">
        <v>0.0</v>
      </c>
      <c r="H152" s="43">
        <v>8000.0</v>
      </c>
      <c r="I152" s="43">
        <v>0.0</v>
      </c>
      <c r="J152" s="43">
        <v>11920.0</v>
      </c>
      <c r="K152" s="43">
        <v>32347.0</v>
      </c>
      <c r="L152" s="43">
        <v>4761.265</v>
      </c>
      <c r="M152" s="43">
        <v>0.0</v>
      </c>
      <c r="N152" s="43">
        <v>0.5</v>
      </c>
      <c r="O152" s="43">
        <v>0.0</v>
      </c>
      <c r="P152" s="43">
        <v>0.0</v>
      </c>
      <c r="Q152" s="43">
        <v>19945.825</v>
      </c>
      <c r="R152" s="43">
        <v>41784.66</v>
      </c>
      <c r="S152" s="43">
        <v>0.0</v>
      </c>
      <c r="T152" s="43">
        <v>0.0</v>
      </c>
      <c r="U152" s="43">
        <v>109.490783</v>
      </c>
      <c r="V152" s="43">
        <v>0.143171607143906</v>
      </c>
      <c r="W152" s="43">
        <v>0.0</v>
      </c>
      <c r="X152" s="43">
        <v>0.0</v>
      </c>
      <c r="Y152" s="43">
        <v>1.0</v>
      </c>
      <c r="Z152" s="43">
        <v>0.0</v>
      </c>
      <c r="AA152" s="43">
        <v>1.0</v>
      </c>
      <c r="AB152" s="43">
        <v>1.0</v>
      </c>
      <c r="AC152" s="43">
        <v>1.23</v>
      </c>
      <c r="AD152" s="43">
        <v>3.0</v>
      </c>
      <c r="AE152" s="43">
        <v>0.0</v>
      </c>
      <c r="AF152" s="43">
        <v>1.0</v>
      </c>
      <c r="AG152" s="43">
        <v>4761.265</v>
      </c>
      <c r="AH152" s="43">
        <v>1.0</v>
      </c>
      <c r="AI152" s="43">
        <v>0.0</v>
      </c>
      <c r="AJ152" s="43">
        <v>0.0</v>
      </c>
      <c r="AK152" s="43">
        <v>8000.0</v>
      </c>
      <c r="AL152" s="43">
        <v>0.0</v>
      </c>
      <c r="AM152" s="43">
        <v>11920.0</v>
      </c>
      <c r="AN152" s="43">
        <v>0.0</v>
      </c>
      <c r="AO152" s="43">
        <v>0.4468245074633401</v>
      </c>
      <c r="AP152" s="43">
        <v>0.0</v>
      </c>
      <c r="AQ152" s="43">
        <v>1.0</v>
      </c>
      <c r="AR152" s="43">
        <v>833.0</v>
      </c>
      <c r="AS152" s="43">
        <v>10.0</v>
      </c>
    </row>
    <row r="153" ht="15.75" customHeight="1">
      <c r="A153" s="47">
        <v>773.0</v>
      </c>
      <c r="B153" s="48" t="str">
        <f t="array" ref="B153">XLOOKUP(A153,Industry_index!$A:$A,Industry_index!$B:$B)</f>
        <v>Transportation &amp; Public Utilities</v>
      </c>
      <c r="C153" s="43">
        <v>498.0</v>
      </c>
      <c r="D153" s="43">
        <v>6.27</v>
      </c>
      <c r="E153" s="43">
        <v>2.0</v>
      </c>
      <c r="F153" s="43">
        <v>4.0</v>
      </c>
      <c r="G153" s="43">
        <v>0.0</v>
      </c>
      <c r="H153" s="43">
        <v>5000.0</v>
      </c>
      <c r="I153" s="43">
        <v>0.0</v>
      </c>
      <c r="J153" s="43">
        <v>7450.0</v>
      </c>
      <c r="K153" s="43">
        <v>51482.613333</v>
      </c>
      <c r="L153" s="43">
        <v>4700.776666</v>
      </c>
      <c r="M153" s="43">
        <v>0.0</v>
      </c>
      <c r="N153" s="43">
        <v>1.0</v>
      </c>
      <c r="O153" s="43">
        <v>0.0</v>
      </c>
      <c r="P153" s="43">
        <v>0.0</v>
      </c>
      <c r="Q153" s="43">
        <v>28639.377777</v>
      </c>
      <c r="R153" s="43">
        <v>83765.54</v>
      </c>
      <c r="S153" s="43">
        <v>0.0</v>
      </c>
      <c r="T153" s="43">
        <v>1.0</v>
      </c>
      <c r="U153" s="43">
        <v>192.48379</v>
      </c>
      <c r="V153" s="43">
        <v>0.096272551699101</v>
      </c>
      <c r="W153" s="43">
        <v>1.0</v>
      </c>
      <c r="X153" s="43">
        <v>0.0</v>
      </c>
      <c r="Y153" s="43">
        <v>1.0</v>
      </c>
      <c r="Z153" s="43">
        <v>0.0</v>
      </c>
      <c r="AA153" s="43">
        <v>1.0</v>
      </c>
      <c r="AB153" s="43">
        <v>1.0</v>
      </c>
      <c r="AC153" s="43">
        <v>6.27</v>
      </c>
      <c r="AD153" s="43">
        <v>2.0</v>
      </c>
      <c r="AE153" s="43">
        <v>0.0</v>
      </c>
      <c r="AF153" s="43">
        <v>1.0</v>
      </c>
      <c r="AG153" s="43">
        <v>4700.776666</v>
      </c>
      <c r="AH153" s="43">
        <v>1.0</v>
      </c>
      <c r="AI153" s="43">
        <v>0.0</v>
      </c>
      <c r="AJ153" s="43">
        <v>0.0</v>
      </c>
      <c r="AK153" s="43">
        <v>5000.0</v>
      </c>
      <c r="AL153" s="43">
        <v>0.0</v>
      </c>
      <c r="AM153" s="43">
        <v>7450.0</v>
      </c>
      <c r="AN153" s="43">
        <v>0.0</v>
      </c>
      <c r="AO153" s="43">
        <v>0.4003184916616993</v>
      </c>
      <c r="AP153" s="43">
        <v>0.0</v>
      </c>
      <c r="AQ153" s="43">
        <v>1.0</v>
      </c>
      <c r="AR153" s="43">
        <v>666.0</v>
      </c>
      <c r="AS153" s="43">
        <v>8.0</v>
      </c>
    </row>
    <row r="154" ht="15.75" customHeight="1">
      <c r="A154" s="47">
        <v>775.0</v>
      </c>
      <c r="B154" s="48" t="str">
        <f t="array" ref="B154">XLOOKUP(A154,Industry_index!$A:$A,Industry_index!$B:$B)</f>
        <v>Finance, Insurance, Real Estate</v>
      </c>
      <c r="C154" s="43">
        <v>520.0</v>
      </c>
      <c r="D154" s="43">
        <v>6.15</v>
      </c>
      <c r="E154" s="43">
        <v>1.0</v>
      </c>
      <c r="F154" s="43">
        <v>4.0</v>
      </c>
      <c r="G154" s="43">
        <v>0.0</v>
      </c>
      <c r="H154" s="43">
        <v>5000.0</v>
      </c>
      <c r="I154" s="43">
        <v>0.0</v>
      </c>
      <c r="J154" s="43">
        <v>7450.0</v>
      </c>
      <c r="K154" s="43">
        <v>23201.4</v>
      </c>
      <c r="L154" s="43">
        <v>3818.233333</v>
      </c>
      <c r="M154" s="43">
        <v>0.0</v>
      </c>
      <c r="N154" s="43">
        <v>1.666666</v>
      </c>
      <c r="O154" s="43">
        <v>0.0</v>
      </c>
      <c r="P154" s="43">
        <v>0.0</v>
      </c>
      <c r="Q154" s="43">
        <v>17949.075714</v>
      </c>
      <c r="R154" s="43">
        <v>10525.15</v>
      </c>
      <c r="S154" s="43">
        <v>0.0</v>
      </c>
      <c r="T154" s="43">
        <v>0.0</v>
      </c>
      <c r="U154" s="43">
        <v>-41.361071</v>
      </c>
      <c r="V154" s="43">
        <v>0.177748070351957</v>
      </c>
      <c r="W154" s="43">
        <v>1.0</v>
      </c>
      <c r="X154" s="43">
        <v>0.0</v>
      </c>
      <c r="Y154" s="43">
        <v>0.0</v>
      </c>
      <c r="Z154" s="43">
        <v>0.0</v>
      </c>
      <c r="AA154" s="43">
        <v>0.0</v>
      </c>
      <c r="AB154" s="43">
        <v>1.0</v>
      </c>
      <c r="AC154" s="43">
        <v>6.15</v>
      </c>
      <c r="AD154" s="43">
        <v>1.0</v>
      </c>
      <c r="AE154" s="43">
        <v>0.0</v>
      </c>
      <c r="AF154" s="43">
        <v>0.0</v>
      </c>
      <c r="AG154" s="43">
        <v>3818.233333</v>
      </c>
      <c r="AH154" s="43">
        <v>0.0</v>
      </c>
      <c r="AI154" s="43">
        <v>0.0</v>
      </c>
      <c r="AJ154" s="43">
        <v>0.0</v>
      </c>
      <c r="AK154" s="43">
        <v>5000.0</v>
      </c>
      <c r="AL154" s="43">
        <v>0.0</v>
      </c>
      <c r="AM154" s="43">
        <v>7450.0</v>
      </c>
      <c r="AN154" s="43">
        <v>0.0</v>
      </c>
      <c r="AO154" s="43">
        <v>0.2538207574243306</v>
      </c>
      <c r="AP154" s="43">
        <v>0.0</v>
      </c>
      <c r="AQ154" s="43">
        <v>1.0</v>
      </c>
      <c r="AR154" s="43">
        <v>177.0</v>
      </c>
      <c r="AS154" s="43">
        <v>3.0</v>
      </c>
    </row>
    <row r="155" ht="15.75" customHeight="1">
      <c r="A155" s="47">
        <v>782.0</v>
      </c>
      <c r="B155" s="48" t="str">
        <f t="array" ref="B155">XLOOKUP(A155,Industry_index!$A:$A,Industry_index!$B:$B)</f>
        <v>Services</v>
      </c>
      <c r="C155" s="43">
        <v>505.0</v>
      </c>
      <c r="D155" s="43">
        <v>2.44</v>
      </c>
      <c r="E155" s="43">
        <v>2.0</v>
      </c>
      <c r="F155" s="43">
        <v>14.0</v>
      </c>
      <c r="G155" s="43">
        <v>0.0</v>
      </c>
      <c r="H155" s="43">
        <v>4000.0</v>
      </c>
      <c r="I155" s="43">
        <v>0.0</v>
      </c>
      <c r="J155" s="43">
        <v>5960.0</v>
      </c>
      <c r="K155" s="43">
        <v>14768.793333</v>
      </c>
      <c r="L155" s="43">
        <v>1934.996666</v>
      </c>
      <c r="M155" s="43">
        <v>0.0</v>
      </c>
      <c r="N155" s="43">
        <v>1.333333</v>
      </c>
      <c r="O155" s="43">
        <v>0.0</v>
      </c>
      <c r="P155" s="43">
        <v>0.0</v>
      </c>
      <c r="Q155" s="43">
        <v>15614.496</v>
      </c>
      <c r="R155" s="43">
        <v>15129.62</v>
      </c>
      <c r="S155" s="43">
        <v>0.0</v>
      </c>
      <c r="T155" s="43">
        <v>0.0</v>
      </c>
      <c r="U155" s="43">
        <v>-3.105319</v>
      </c>
      <c r="V155" s="43">
        <v>0.131019535114251</v>
      </c>
      <c r="W155" s="43">
        <v>0.0</v>
      </c>
      <c r="X155" s="43">
        <v>1.0</v>
      </c>
      <c r="Y155" s="43">
        <v>0.0</v>
      </c>
      <c r="Z155" s="43">
        <v>1.0</v>
      </c>
      <c r="AA155" s="43">
        <v>0.0</v>
      </c>
      <c r="AB155" s="43">
        <v>1.0</v>
      </c>
      <c r="AC155" s="43">
        <v>2.44</v>
      </c>
      <c r="AD155" s="43">
        <v>2.0</v>
      </c>
      <c r="AE155" s="43">
        <v>1.0</v>
      </c>
      <c r="AF155" s="43">
        <v>0.0</v>
      </c>
      <c r="AG155" s="43">
        <v>1934.996666</v>
      </c>
      <c r="AH155" s="43">
        <v>0.0</v>
      </c>
      <c r="AI155" s="43">
        <v>1.0</v>
      </c>
      <c r="AJ155" s="43">
        <v>0.0</v>
      </c>
      <c r="AK155" s="43">
        <v>4000.0</v>
      </c>
      <c r="AL155" s="43">
        <v>0.0</v>
      </c>
      <c r="AM155" s="43">
        <v>5960.0</v>
      </c>
      <c r="AN155" s="43">
        <v>0.0</v>
      </c>
      <c r="AO155" s="43">
        <v>0.3635721021498539</v>
      </c>
      <c r="AP155" s="43">
        <v>0.0</v>
      </c>
      <c r="AQ155" s="43">
        <v>1.0</v>
      </c>
      <c r="AR155" s="43">
        <v>531.0</v>
      </c>
      <c r="AS155" s="43">
        <v>7.0</v>
      </c>
    </row>
    <row r="156" ht="15.75" customHeight="1">
      <c r="A156" s="47">
        <v>784.0</v>
      </c>
      <c r="B156" s="48" t="str">
        <f t="array" ref="B156">XLOOKUP(A156,Industry_index!$A:$A,Industry_index!$B:$B)</f>
        <v>Retail</v>
      </c>
      <c r="C156" s="43">
        <v>676.0</v>
      </c>
      <c r="D156" s="43">
        <v>1.97</v>
      </c>
      <c r="E156" s="43">
        <v>3.0</v>
      </c>
      <c r="F156" s="43">
        <v>20.0</v>
      </c>
      <c r="G156" s="43">
        <v>2011.5</v>
      </c>
      <c r="H156" s="43">
        <v>2500.0</v>
      </c>
      <c r="I156" s="43">
        <v>786.5</v>
      </c>
      <c r="J156" s="43">
        <v>3725.0</v>
      </c>
      <c r="K156" s="43">
        <v>14491.003333</v>
      </c>
      <c r="L156" s="43">
        <v>3839.496666</v>
      </c>
      <c r="M156" s="43">
        <v>0.333333</v>
      </c>
      <c r="N156" s="43">
        <v>0.0</v>
      </c>
      <c r="O156" s="43">
        <v>0.333333</v>
      </c>
      <c r="P156" s="43">
        <v>1.0</v>
      </c>
      <c r="Q156" s="43">
        <v>12185.1675</v>
      </c>
      <c r="R156" s="43">
        <v>20753.24</v>
      </c>
      <c r="S156" s="43">
        <v>0.0</v>
      </c>
      <c r="T156" s="43">
        <v>0.0</v>
      </c>
      <c r="U156" s="43">
        <v>70.31557</v>
      </c>
      <c r="V156" s="43">
        <v>0.207784282401832</v>
      </c>
      <c r="W156" s="43">
        <v>0.0</v>
      </c>
      <c r="X156" s="43">
        <v>1.0</v>
      </c>
      <c r="Y156" s="43">
        <v>0.0</v>
      </c>
      <c r="Z156" s="43">
        <v>0.0</v>
      </c>
      <c r="AA156" s="43">
        <v>1.0</v>
      </c>
      <c r="AB156" s="43">
        <v>1.0</v>
      </c>
      <c r="AC156" s="43">
        <v>1.97</v>
      </c>
      <c r="AD156" s="43">
        <v>3.0</v>
      </c>
      <c r="AE156" s="43">
        <v>1.0</v>
      </c>
      <c r="AF156" s="43">
        <v>0.0</v>
      </c>
      <c r="AG156" s="43">
        <v>3839.496666</v>
      </c>
      <c r="AH156" s="43">
        <v>1.0</v>
      </c>
      <c r="AI156" s="43">
        <v>0.0</v>
      </c>
      <c r="AJ156" s="43">
        <v>2011.5</v>
      </c>
      <c r="AK156" s="43">
        <v>2500.0</v>
      </c>
      <c r="AL156" s="43">
        <v>786.5</v>
      </c>
      <c r="AM156" s="43">
        <v>3725.0</v>
      </c>
      <c r="AN156" s="43">
        <v>1.0</v>
      </c>
      <c r="AO156" s="43">
        <v>0.3726374211252053</v>
      </c>
      <c r="AP156" s="43">
        <v>0.0</v>
      </c>
      <c r="AQ156" s="43">
        <v>0.0</v>
      </c>
      <c r="AR156" s="43">
        <v>573.0</v>
      </c>
      <c r="AS156" s="43">
        <v>7.0</v>
      </c>
    </row>
    <row r="157" ht="15.75" customHeight="1">
      <c r="A157" s="47">
        <v>788.0</v>
      </c>
      <c r="B157" s="48" t="str">
        <f t="array" ref="B157">XLOOKUP(A157,Industry_index!$A:$A,Industry_index!$B:$B)</f>
        <v>Services</v>
      </c>
      <c r="C157" s="43">
        <v>748.0</v>
      </c>
      <c r="D157" s="43">
        <v>1.55</v>
      </c>
      <c r="E157" s="43">
        <v>5.0</v>
      </c>
      <c r="F157" s="43">
        <v>4.0</v>
      </c>
      <c r="G157" s="43">
        <v>0.0</v>
      </c>
      <c r="H157" s="43">
        <v>10000.0</v>
      </c>
      <c r="I157" s="43">
        <v>0.0</v>
      </c>
      <c r="J157" s="43">
        <v>14900.0</v>
      </c>
      <c r="K157" s="43">
        <v>82625.686666</v>
      </c>
      <c r="L157" s="43">
        <v>6968.036666</v>
      </c>
      <c r="M157" s="43">
        <v>0.666666</v>
      </c>
      <c r="N157" s="43">
        <v>2.333333</v>
      </c>
      <c r="O157" s="43">
        <v>0.666666</v>
      </c>
      <c r="P157" s="43">
        <v>2.0</v>
      </c>
      <c r="Q157" s="43">
        <v>71992.96</v>
      </c>
      <c r="R157" s="43">
        <v>103891.14</v>
      </c>
      <c r="S157" s="43">
        <v>1.0</v>
      </c>
      <c r="T157" s="43">
        <v>2.0</v>
      </c>
      <c r="U157" s="43">
        <v>44.30736</v>
      </c>
      <c r="V157" s="43">
        <v>0.084332608901662</v>
      </c>
      <c r="W157" s="43">
        <v>0.0</v>
      </c>
      <c r="X157" s="43">
        <v>1.0</v>
      </c>
      <c r="Y157" s="43">
        <v>0.0</v>
      </c>
      <c r="Z157" s="43">
        <v>0.0</v>
      </c>
      <c r="AA157" s="43">
        <v>1.0</v>
      </c>
      <c r="AB157" s="43">
        <v>1.0</v>
      </c>
      <c r="AC157" s="43">
        <v>1.55</v>
      </c>
      <c r="AD157" s="43">
        <v>5.0</v>
      </c>
      <c r="AE157" s="43">
        <v>1.0</v>
      </c>
      <c r="AF157" s="43">
        <v>0.0</v>
      </c>
      <c r="AG157" s="43">
        <v>6968.036666</v>
      </c>
      <c r="AH157" s="43">
        <v>1.0</v>
      </c>
      <c r="AI157" s="43">
        <v>0.0</v>
      </c>
      <c r="AJ157" s="43">
        <v>0.0</v>
      </c>
      <c r="AK157" s="43">
        <v>10000.0</v>
      </c>
      <c r="AL157" s="43">
        <v>0.0</v>
      </c>
      <c r="AM157" s="43">
        <v>14900.0</v>
      </c>
      <c r="AN157" s="43">
        <v>0.0</v>
      </c>
      <c r="AO157" s="43">
        <v>0.3908391920396359</v>
      </c>
      <c r="AP157" s="43">
        <v>0.0</v>
      </c>
      <c r="AQ157" s="43">
        <v>1.0</v>
      </c>
      <c r="AR157" s="43">
        <v>639.0</v>
      </c>
      <c r="AS157" s="43">
        <v>8.0</v>
      </c>
    </row>
    <row r="158" ht="15.75" customHeight="1">
      <c r="A158" s="47">
        <v>803.0</v>
      </c>
      <c r="B158" s="48" t="str">
        <f t="array" ref="B158">XLOOKUP(A158,Industry_index!$A:$A,Industry_index!$B:$B)</f>
        <v>Services</v>
      </c>
      <c r="C158" s="43">
        <v>644.0</v>
      </c>
      <c r="D158" s="43">
        <v>2.66</v>
      </c>
      <c r="E158" s="43">
        <v>3.0</v>
      </c>
      <c r="F158" s="43">
        <v>38.0</v>
      </c>
      <c r="G158" s="43">
        <v>53214.24</v>
      </c>
      <c r="H158" s="43">
        <v>50000.0</v>
      </c>
      <c r="I158" s="43">
        <v>28714.24</v>
      </c>
      <c r="J158" s="43">
        <v>74500.0</v>
      </c>
      <c r="K158" s="43">
        <v>83964.436666</v>
      </c>
      <c r="L158" s="43">
        <v>10096.3</v>
      </c>
      <c r="M158" s="43">
        <v>0.0</v>
      </c>
      <c r="N158" s="43">
        <v>0.0</v>
      </c>
      <c r="O158" s="43">
        <v>0.0</v>
      </c>
      <c r="P158" s="43">
        <v>0.0</v>
      </c>
      <c r="Q158" s="43">
        <v>78451.12</v>
      </c>
      <c r="R158" s="43">
        <v>94991.07</v>
      </c>
      <c r="S158" s="43">
        <v>0.0</v>
      </c>
      <c r="T158" s="43">
        <v>0.0</v>
      </c>
      <c r="U158" s="43">
        <v>21.083127</v>
      </c>
      <c r="V158" s="43">
        <v>0.415298666911849</v>
      </c>
      <c r="W158" s="43">
        <v>0.0</v>
      </c>
      <c r="X158" s="43">
        <v>1.0</v>
      </c>
      <c r="Y158" s="43">
        <v>0.0</v>
      </c>
      <c r="Z158" s="43">
        <v>0.0</v>
      </c>
      <c r="AA158" s="43">
        <v>1.0</v>
      </c>
      <c r="AB158" s="43">
        <v>1.0</v>
      </c>
      <c r="AC158" s="43">
        <v>2.66</v>
      </c>
      <c r="AD158" s="43">
        <v>3.0</v>
      </c>
      <c r="AE158" s="43">
        <v>1.0</v>
      </c>
      <c r="AF158" s="43">
        <v>0.0</v>
      </c>
      <c r="AG158" s="43">
        <v>10096.3</v>
      </c>
      <c r="AH158" s="43">
        <v>1.0</v>
      </c>
      <c r="AI158" s="43">
        <v>0.0</v>
      </c>
      <c r="AJ158" s="43">
        <v>53214.24</v>
      </c>
      <c r="AK158" s="43">
        <v>50000.0</v>
      </c>
      <c r="AL158" s="43">
        <v>28714.24</v>
      </c>
      <c r="AM158" s="43">
        <v>74500.0</v>
      </c>
      <c r="AN158" s="43">
        <v>1.0</v>
      </c>
      <c r="AO158" s="43">
        <v>0.3368831554748744</v>
      </c>
      <c r="AP158" s="43">
        <v>0.0</v>
      </c>
      <c r="AQ158" s="43">
        <v>0.0</v>
      </c>
      <c r="AR158" s="43">
        <v>400.0</v>
      </c>
      <c r="AS158" s="43">
        <v>5.0</v>
      </c>
    </row>
    <row r="159" ht="15.75" customHeight="1">
      <c r="A159" s="47">
        <v>804.0</v>
      </c>
      <c r="B159" s="48" t="str">
        <f t="array" ref="B159">XLOOKUP(A159,Industry_index!$A:$A,Industry_index!$B:$B)</f>
        <v>Services</v>
      </c>
      <c r="C159" s="43">
        <v>582.0</v>
      </c>
      <c r="D159" s="43">
        <v>4.39</v>
      </c>
      <c r="E159" s="43">
        <v>2.0</v>
      </c>
      <c r="F159" s="43">
        <v>0.0</v>
      </c>
      <c r="G159" s="43">
        <v>0.0</v>
      </c>
      <c r="H159" s="43">
        <v>3000.0</v>
      </c>
      <c r="I159" s="43">
        <v>0.0</v>
      </c>
      <c r="J159" s="43">
        <v>4470.0</v>
      </c>
      <c r="K159" s="43">
        <v>17349.213333</v>
      </c>
      <c r="L159" s="43">
        <v>890.416666</v>
      </c>
      <c r="M159" s="43">
        <v>1.0</v>
      </c>
      <c r="N159" s="43">
        <v>2.0</v>
      </c>
      <c r="O159" s="43">
        <v>1.0</v>
      </c>
      <c r="P159" s="43">
        <v>3.0</v>
      </c>
      <c r="Q159" s="43">
        <v>17770.445</v>
      </c>
      <c r="R159" s="43">
        <v>23009.15</v>
      </c>
      <c r="S159" s="43">
        <v>0.0</v>
      </c>
      <c r="T159" s="43">
        <v>0.0</v>
      </c>
      <c r="U159" s="43">
        <v>29.479903</v>
      </c>
      <c r="V159" s="43">
        <v>0.053992076570699</v>
      </c>
      <c r="W159" s="43">
        <v>1.0</v>
      </c>
      <c r="X159" s="43">
        <v>1.0</v>
      </c>
      <c r="Y159" s="43">
        <v>0.0</v>
      </c>
      <c r="Z159" s="43">
        <v>0.0</v>
      </c>
      <c r="AA159" s="43">
        <v>1.0</v>
      </c>
      <c r="AB159" s="43">
        <v>1.0</v>
      </c>
      <c r="AC159" s="43">
        <v>4.39</v>
      </c>
      <c r="AD159" s="43">
        <v>2.0</v>
      </c>
      <c r="AE159" s="43">
        <v>1.0</v>
      </c>
      <c r="AF159" s="43">
        <v>0.0</v>
      </c>
      <c r="AG159" s="43">
        <v>890.416666</v>
      </c>
      <c r="AH159" s="43">
        <v>1.0</v>
      </c>
      <c r="AI159" s="43">
        <v>0.0</v>
      </c>
      <c r="AJ159" s="43">
        <v>0.0</v>
      </c>
      <c r="AK159" s="43">
        <v>3000.0</v>
      </c>
      <c r="AL159" s="43">
        <v>0.0</v>
      </c>
      <c r="AM159" s="43">
        <v>4470.0</v>
      </c>
      <c r="AN159" s="43">
        <v>0.0</v>
      </c>
      <c r="AO159" s="43">
        <v>0.358267149564364</v>
      </c>
      <c r="AP159" s="43">
        <v>0.0</v>
      </c>
      <c r="AQ159" s="43">
        <v>1.0</v>
      </c>
      <c r="AR159" s="43">
        <v>501.0</v>
      </c>
      <c r="AS159" s="43">
        <v>6.0</v>
      </c>
    </row>
    <row r="160" ht="15.75" customHeight="1">
      <c r="A160" s="47">
        <v>805.0</v>
      </c>
      <c r="B160" s="48" t="str">
        <f t="array" ref="B160">XLOOKUP(A160,Industry_index!$A:$A,Industry_index!$B:$B)</f>
        <v>Agriculture, Forestry, Fishing</v>
      </c>
      <c r="C160" s="43">
        <v>537.0</v>
      </c>
      <c r="D160" s="43">
        <v>2.81</v>
      </c>
      <c r="E160" s="43">
        <v>3.0</v>
      </c>
      <c r="F160" s="43">
        <v>19.0</v>
      </c>
      <c r="G160" s="43">
        <v>0.0</v>
      </c>
      <c r="H160" s="43">
        <v>3000.0</v>
      </c>
      <c r="I160" s="43">
        <v>0.0</v>
      </c>
      <c r="J160" s="43">
        <v>4470.0</v>
      </c>
      <c r="K160" s="43">
        <v>36044.453333</v>
      </c>
      <c r="L160" s="43">
        <v>4255.556666</v>
      </c>
      <c r="M160" s="43">
        <v>0.666666</v>
      </c>
      <c r="N160" s="43">
        <v>0.666666</v>
      </c>
      <c r="O160" s="43">
        <v>0.666666</v>
      </c>
      <c r="P160" s="43">
        <v>2.0</v>
      </c>
      <c r="Q160" s="43">
        <v>39601.81625</v>
      </c>
      <c r="R160" s="43">
        <v>19984.32</v>
      </c>
      <c r="S160" s="43">
        <v>0.0</v>
      </c>
      <c r="T160" s="43">
        <v>0.0</v>
      </c>
      <c r="U160" s="43">
        <v>-49.536869</v>
      </c>
      <c r="V160" s="43">
        <v>0.202681919013002</v>
      </c>
      <c r="W160" s="43">
        <v>1.0</v>
      </c>
      <c r="X160" s="43">
        <v>0.0</v>
      </c>
      <c r="Y160" s="43">
        <v>0.0</v>
      </c>
      <c r="Z160" s="43">
        <v>0.0</v>
      </c>
      <c r="AA160" s="43">
        <v>0.0</v>
      </c>
      <c r="AB160" s="43">
        <v>1.0</v>
      </c>
      <c r="AC160" s="43">
        <v>2.81</v>
      </c>
      <c r="AD160" s="43">
        <v>3.0</v>
      </c>
      <c r="AE160" s="43">
        <v>0.0</v>
      </c>
      <c r="AF160" s="43">
        <v>0.0</v>
      </c>
      <c r="AG160" s="43">
        <v>4255.556666</v>
      </c>
      <c r="AH160" s="43">
        <v>0.0</v>
      </c>
      <c r="AI160" s="43">
        <v>0.0</v>
      </c>
      <c r="AJ160" s="43">
        <v>0.0</v>
      </c>
      <c r="AK160" s="43">
        <v>3000.0</v>
      </c>
      <c r="AL160" s="43">
        <v>0.0</v>
      </c>
      <c r="AM160" s="43">
        <v>4470.0</v>
      </c>
      <c r="AN160" s="43">
        <v>0.0</v>
      </c>
      <c r="AO160" s="43">
        <v>0.2953412897798378</v>
      </c>
      <c r="AP160" s="43">
        <v>0.0</v>
      </c>
      <c r="AQ160" s="43">
        <v>1.0</v>
      </c>
      <c r="AR160" s="43">
        <v>290.0</v>
      </c>
      <c r="AS160" s="43">
        <v>4.0</v>
      </c>
    </row>
    <row r="161" ht="15.75" customHeight="1">
      <c r="A161" s="47">
        <v>809.0</v>
      </c>
      <c r="B161" s="48" t="str">
        <f t="array" ref="B161">XLOOKUP(A161,Industry_index!$A:$A,Industry_index!$B:$B)</f>
        <v>Retail</v>
      </c>
      <c r="C161" s="43">
        <v>633.0</v>
      </c>
      <c r="D161" s="43">
        <v>30.7</v>
      </c>
      <c r="E161" s="43">
        <v>4.0</v>
      </c>
      <c r="F161" s="43">
        <v>4.0</v>
      </c>
      <c r="G161" s="43">
        <v>0.0</v>
      </c>
      <c r="H161" s="43">
        <v>4500.0</v>
      </c>
      <c r="I161" s="43">
        <v>0.0</v>
      </c>
      <c r="J161" s="43">
        <v>6705.0</v>
      </c>
      <c r="K161" s="43">
        <v>43900.21</v>
      </c>
      <c r="L161" s="43">
        <v>3694.376666</v>
      </c>
      <c r="M161" s="43">
        <v>0.0</v>
      </c>
      <c r="N161" s="43">
        <v>0.333333</v>
      </c>
      <c r="O161" s="43">
        <v>0.0</v>
      </c>
      <c r="P161" s="43">
        <v>0.0</v>
      </c>
      <c r="Q161" s="43">
        <v>42533.113333</v>
      </c>
      <c r="R161" s="43">
        <v>33237.36</v>
      </c>
      <c r="T161" s="43">
        <v>0.0</v>
      </c>
      <c r="U161" s="43">
        <v>-21.855324</v>
      </c>
      <c r="V161" s="43">
        <v>0.119359713568828</v>
      </c>
      <c r="W161" s="43">
        <v>1.0</v>
      </c>
      <c r="X161" s="43">
        <v>1.0</v>
      </c>
      <c r="Y161" s="43">
        <v>0.0</v>
      </c>
      <c r="Z161" s="43">
        <v>0.0</v>
      </c>
      <c r="AA161" s="43">
        <v>0.0</v>
      </c>
      <c r="AB161" s="43">
        <v>1.0</v>
      </c>
      <c r="AC161" s="43">
        <v>30.7</v>
      </c>
      <c r="AD161" s="43">
        <v>4.0</v>
      </c>
      <c r="AE161" s="43">
        <v>1.0</v>
      </c>
      <c r="AF161" s="43">
        <v>0.0</v>
      </c>
      <c r="AG161" s="43">
        <v>3694.376666</v>
      </c>
      <c r="AH161" s="43">
        <v>0.0</v>
      </c>
      <c r="AI161" s="43">
        <v>0.0</v>
      </c>
      <c r="AJ161" s="43">
        <v>0.0</v>
      </c>
      <c r="AK161" s="43">
        <v>4500.0</v>
      </c>
      <c r="AL161" s="43">
        <v>0.0</v>
      </c>
      <c r="AM161" s="43">
        <v>6705.0</v>
      </c>
      <c r="AN161" s="43">
        <v>0.0</v>
      </c>
      <c r="AO161" s="43">
        <v>0.1462829286647772</v>
      </c>
      <c r="AP161" s="43">
        <v>0.0</v>
      </c>
      <c r="AQ161" s="43">
        <v>1.0</v>
      </c>
      <c r="AR161" s="43">
        <v>9.0</v>
      </c>
      <c r="AS161" s="43">
        <v>1.0</v>
      </c>
    </row>
    <row r="162" ht="15.75" customHeight="1">
      <c r="A162" s="47">
        <v>810.0</v>
      </c>
      <c r="B162" s="48" t="str">
        <f t="array" ref="B162">XLOOKUP(A162,Industry_index!$A:$A,Industry_index!$B:$B)</f>
        <v>Transportation &amp; Public Utilities</v>
      </c>
      <c r="C162" s="43">
        <v>662.0</v>
      </c>
      <c r="D162" s="43">
        <v>1.15</v>
      </c>
      <c r="E162" s="43">
        <v>2.0</v>
      </c>
      <c r="F162" s="43">
        <v>10.0</v>
      </c>
      <c r="G162" s="43">
        <v>0.0</v>
      </c>
      <c r="H162" s="43">
        <v>7500.0</v>
      </c>
      <c r="I162" s="43">
        <v>0.0</v>
      </c>
      <c r="J162" s="43">
        <v>11175.0</v>
      </c>
      <c r="K162" s="43">
        <v>30783.766666</v>
      </c>
      <c r="L162" s="43">
        <v>3162.686666</v>
      </c>
      <c r="M162" s="43">
        <v>0.0</v>
      </c>
      <c r="N162" s="43">
        <v>0.0</v>
      </c>
      <c r="O162" s="43">
        <v>0.0</v>
      </c>
      <c r="P162" s="43">
        <v>0.0</v>
      </c>
      <c r="Q162" s="43">
        <v>31983.574</v>
      </c>
      <c r="R162" s="43">
        <v>25201.02</v>
      </c>
      <c r="T162" s="43">
        <v>0.0</v>
      </c>
      <c r="U162" s="43">
        <v>-21.206354</v>
      </c>
      <c r="V162" s="43">
        <v>0.135919844489996</v>
      </c>
      <c r="W162" s="43">
        <v>1.0</v>
      </c>
      <c r="X162" s="43">
        <v>0.0</v>
      </c>
      <c r="Y162" s="43">
        <v>1.0</v>
      </c>
      <c r="Z162" s="43">
        <v>0.0</v>
      </c>
      <c r="AA162" s="43">
        <v>0.0</v>
      </c>
      <c r="AB162" s="43">
        <v>1.0</v>
      </c>
      <c r="AC162" s="43">
        <v>1.15</v>
      </c>
      <c r="AD162" s="43">
        <v>2.0</v>
      </c>
      <c r="AE162" s="43">
        <v>0.0</v>
      </c>
      <c r="AF162" s="43">
        <v>1.0</v>
      </c>
      <c r="AG162" s="43">
        <v>3162.686666</v>
      </c>
      <c r="AH162" s="43">
        <v>0.0</v>
      </c>
      <c r="AI162" s="43">
        <v>0.0</v>
      </c>
      <c r="AJ162" s="43">
        <v>0.0</v>
      </c>
      <c r="AK162" s="43">
        <v>7500.0</v>
      </c>
      <c r="AL162" s="43">
        <v>0.0</v>
      </c>
      <c r="AM162" s="43">
        <v>11175.0</v>
      </c>
      <c r="AN162" s="43">
        <v>0.0</v>
      </c>
      <c r="AO162" s="43">
        <v>0.2986907863721669</v>
      </c>
      <c r="AP162" s="43">
        <v>0.0</v>
      </c>
      <c r="AQ162" s="43">
        <v>1.0</v>
      </c>
      <c r="AR162" s="43">
        <v>300.0</v>
      </c>
      <c r="AS162" s="43">
        <v>4.0</v>
      </c>
    </row>
    <row r="163" ht="15.75" customHeight="1">
      <c r="A163" s="47">
        <v>818.0</v>
      </c>
      <c r="B163" s="48" t="str">
        <f t="array" ref="B163">XLOOKUP(A163,Industry_index!$A:$A,Industry_index!$B:$B)</f>
        <v>Transportation &amp; Public Utilities</v>
      </c>
      <c r="C163" s="43">
        <v>572.0</v>
      </c>
      <c r="D163" s="43">
        <v>3.38</v>
      </c>
      <c r="E163" s="43">
        <v>1.0</v>
      </c>
      <c r="F163" s="43">
        <v>0.0</v>
      </c>
      <c r="G163" s="43">
        <v>0.0</v>
      </c>
      <c r="H163" s="43">
        <v>7000.0</v>
      </c>
      <c r="I163" s="43">
        <v>0.0</v>
      </c>
      <c r="J163" s="43">
        <v>10430.0</v>
      </c>
      <c r="K163" s="43">
        <v>58538.146666</v>
      </c>
      <c r="L163" s="43">
        <v>9978.756666</v>
      </c>
      <c r="M163" s="43">
        <v>0.0</v>
      </c>
      <c r="N163" s="43">
        <v>0.333333</v>
      </c>
      <c r="O163" s="43">
        <v>0.0</v>
      </c>
      <c r="P163" s="43">
        <v>0.0</v>
      </c>
      <c r="Q163" s="43">
        <v>55924.3225</v>
      </c>
      <c r="R163" s="43">
        <v>52127.0</v>
      </c>
      <c r="S163" s="43">
        <v>0.0</v>
      </c>
      <c r="T163" s="43">
        <v>0.0</v>
      </c>
      <c r="U163" s="43">
        <v>-6.790104</v>
      </c>
      <c r="V163" s="43">
        <v>0.168184164020511</v>
      </c>
      <c r="W163" s="43">
        <v>1.0</v>
      </c>
      <c r="X163" s="43">
        <v>0.0</v>
      </c>
      <c r="Y163" s="43">
        <v>1.0</v>
      </c>
      <c r="Z163" s="43">
        <v>1.0</v>
      </c>
      <c r="AA163" s="43">
        <v>0.0</v>
      </c>
      <c r="AB163" s="43">
        <v>1.0</v>
      </c>
      <c r="AC163" s="43">
        <v>3.38</v>
      </c>
      <c r="AD163" s="43">
        <v>1.0</v>
      </c>
      <c r="AE163" s="43">
        <v>0.0</v>
      </c>
      <c r="AF163" s="43">
        <v>1.0</v>
      </c>
      <c r="AG163" s="43">
        <v>9978.756666</v>
      </c>
      <c r="AH163" s="43">
        <v>0.0</v>
      </c>
      <c r="AI163" s="43">
        <v>1.0</v>
      </c>
      <c r="AJ163" s="43">
        <v>0.0</v>
      </c>
      <c r="AK163" s="43">
        <v>7000.0</v>
      </c>
      <c r="AL163" s="43">
        <v>0.0</v>
      </c>
      <c r="AM163" s="43">
        <v>10430.0</v>
      </c>
      <c r="AN163" s="43">
        <v>0.0</v>
      </c>
      <c r="AO163" s="43">
        <v>0.3727105705611158</v>
      </c>
      <c r="AP163" s="43">
        <v>0.0</v>
      </c>
      <c r="AQ163" s="43">
        <v>1.0</v>
      </c>
      <c r="AR163" s="43">
        <v>574.0</v>
      </c>
      <c r="AS163" s="43">
        <v>7.0</v>
      </c>
    </row>
    <row r="164" ht="15.75" customHeight="1">
      <c r="A164" s="47">
        <v>825.0</v>
      </c>
      <c r="B164" s="48" t="str">
        <f t="array" ref="B164">XLOOKUP(A164,Industry_index!$A:$A,Industry_index!$B:$B)</f>
        <v>Transportation &amp; Public Utilities</v>
      </c>
      <c r="C164" s="43">
        <v>537.0</v>
      </c>
      <c r="D164" s="43">
        <v>0.42</v>
      </c>
      <c r="E164" s="43">
        <v>1.0</v>
      </c>
      <c r="F164" s="43">
        <v>0.0</v>
      </c>
      <c r="G164" s="43">
        <v>0.0</v>
      </c>
      <c r="H164" s="43">
        <v>5500.0</v>
      </c>
      <c r="I164" s="43">
        <v>0.0</v>
      </c>
      <c r="J164" s="43">
        <v>8195.0</v>
      </c>
      <c r="K164" s="43">
        <v>35363.29</v>
      </c>
      <c r="L164" s="43">
        <v>1792.95</v>
      </c>
      <c r="M164" s="43">
        <v>0.0</v>
      </c>
      <c r="N164" s="43">
        <v>1.0</v>
      </c>
      <c r="O164" s="43">
        <v>0.0</v>
      </c>
      <c r="P164" s="43">
        <v>0.0</v>
      </c>
      <c r="Q164" s="43">
        <v>22575.055</v>
      </c>
      <c r="R164" s="43">
        <v>60939.76</v>
      </c>
      <c r="T164" s="43">
        <v>1.0</v>
      </c>
      <c r="U164" s="43">
        <v>169.94293</v>
      </c>
      <c r="V164" s="43">
        <v>0.050700882186018</v>
      </c>
      <c r="W164" s="43">
        <v>1.0</v>
      </c>
      <c r="X164" s="43">
        <v>0.0</v>
      </c>
      <c r="Y164" s="43">
        <v>1.0</v>
      </c>
      <c r="Z164" s="43">
        <v>0.0</v>
      </c>
      <c r="AA164" s="43">
        <v>1.0</v>
      </c>
      <c r="AB164" s="43">
        <v>1.0</v>
      </c>
      <c r="AC164" s="43">
        <v>0.42</v>
      </c>
      <c r="AD164" s="43">
        <v>1.0</v>
      </c>
      <c r="AE164" s="43">
        <v>0.0</v>
      </c>
      <c r="AF164" s="43">
        <v>1.0</v>
      </c>
      <c r="AG164" s="43">
        <v>1792.95</v>
      </c>
      <c r="AH164" s="43">
        <v>1.0</v>
      </c>
      <c r="AI164" s="43">
        <v>0.0</v>
      </c>
      <c r="AJ164" s="43">
        <v>0.0</v>
      </c>
      <c r="AK164" s="43">
        <v>5500.0</v>
      </c>
      <c r="AL164" s="43">
        <v>0.0</v>
      </c>
      <c r="AM164" s="43">
        <v>8195.0</v>
      </c>
      <c r="AN164" s="43">
        <v>0.0</v>
      </c>
      <c r="AO164" s="43">
        <v>0.4343766880694374</v>
      </c>
      <c r="AP164" s="43">
        <v>0.0</v>
      </c>
      <c r="AQ164" s="43">
        <v>1.0</v>
      </c>
      <c r="AR164" s="43">
        <v>794.0</v>
      </c>
      <c r="AS164" s="43">
        <v>10.0</v>
      </c>
    </row>
    <row r="165" ht="15.75" customHeight="1">
      <c r="A165" s="47">
        <v>826.0</v>
      </c>
      <c r="B165" s="48" t="str">
        <f t="array" ref="B165">XLOOKUP(A165,Industry_index!$A:$A,Industry_index!$B:$B)</f>
        <v>Transportation &amp; Public Utilities</v>
      </c>
      <c r="C165" s="43">
        <v>560.0</v>
      </c>
      <c r="D165" s="43">
        <v>0.87</v>
      </c>
      <c r="E165" s="43">
        <v>1.0</v>
      </c>
      <c r="F165" s="43">
        <v>0.0</v>
      </c>
      <c r="G165" s="43">
        <v>0.0</v>
      </c>
      <c r="H165" s="43">
        <v>4000.0</v>
      </c>
      <c r="I165" s="43">
        <v>0.0</v>
      </c>
      <c r="J165" s="43">
        <v>5960.0</v>
      </c>
      <c r="K165" s="43">
        <v>8198.31</v>
      </c>
      <c r="L165" s="43">
        <v>10721.5</v>
      </c>
      <c r="M165" s="43">
        <v>0.0</v>
      </c>
      <c r="N165" s="43">
        <v>0.0</v>
      </c>
      <c r="O165" s="43">
        <v>0.0</v>
      </c>
      <c r="P165" s="43">
        <v>0.0</v>
      </c>
      <c r="Q165" s="43">
        <v>6222.76</v>
      </c>
      <c r="R165" s="43">
        <v>7784.15</v>
      </c>
      <c r="S165" s="43">
        <v>0.0</v>
      </c>
      <c r="T165" s="43">
        <v>0.0</v>
      </c>
      <c r="U165" s="43">
        <v>25.091599</v>
      </c>
      <c r="V165" s="43">
        <v>1.46522552455816</v>
      </c>
      <c r="W165" s="43">
        <v>1.0</v>
      </c>
      <c r="X165" s="43">
        <v>0.0</v>
      </c>
      <c r="Y165" s="43">
        <v>1.0</v>
      </c>
      <c r="Z165" s="43">
        <v>0.0</v>
      </c>
      <c r="AA165" s="43">
        <v>1.0</v>
      </c>
      <c r="AB165" s="43">
        <v>1.0</v>
      </c>
      <c r="AC165" s="43">
        <v>0.87</v>
      </c>
      <c r="AD165" s="43">
        <v>1.0</v>
      </c>
      <c r="AE165" s="43">
        <v>0.0</v>
      </c>
      <c r="AF165" s="43">
        <v>1.0</v>
      </c>
      <c r="AG165" s="43">
        <v>10721.5</v>
      </c>
      <c r="AH165" s="43">
        <v>1.0</v>
      </c>
      <c r="AI165" s="43">
        <v>0.0</v>
      </c>
      <c r="AJ165" s="43">
        <v>0.0</v>
      </c>
      <c r="AK165" s="43">
        <v>4000.0</v>
      </c>
      <c r="AL165" s="43">
        <v>0.0</v>
      </c>
      <c r="AM165" s="43">
        <v>5960.0</v>
      </c>
      <c r="AN165" s="43">
        <v>0.0</v>
      </c>
      <c r="AO165" s="43">
        <v>0.383686777924687</v>
      </c>
      <c r="AP165" s="43">
        <v>0.0</v>
      </c>
      <c r="AQ165" s="43">
        <v>1.0</v>
      </c>
      <c r="AR165" s="43">
        <v>624.0</v>
      </c>
      <c r="AS165" s="43">
        <v>8.0</v>
      </c>
    </row>
    <row r="166" ht="15.75" customHeight="1">
      <c r="A166" s="47">
        <v>827.0</v>
      </c>
      <c r="B166" s="48" t="str">
        <f t="array" ref="B166">XLOOKUP(A166,Industry_index!$A:$A,Industry_index!$B:$B)</f>
        <v>Transportation &amp; Public Utilities</v>
      </c>
      <c r="C166" s="43">
        <v>636.0</v>
      </c>
      <c r="D166" s="43">
        <v>0.93</v>
      </c>
      <c r="E166" s="43">
        <v>3.0</v>
      </c>
      <c r="F166" s="43">
        <v>24.0</v>
      </c>
      <c r="G166" s="43">
        <v>948.0</v>
      </c>
      <c r="H166" s="43">
        <v>7000.0</v>
      </c>
      <c r="I166" s="43">
        <v>0.0</v>
      </c>
      <c r="J166" s="43">
        <v>10430.0</v>
      </c>
      <c r="K166" s="43">
        <v>39995.053333</v>
      </c>
      <c r="L166" s="43">
        <v>8918.766666</v>
      </c>
      <c r="M166" s="43">
        <v>0.0</v>
      </c>
      <c r="N166" s="43">
        <v>0.0</v>
      </c>
      <c r="O166" s="43">
        <v>0.0</v>
      </c>
      <c r="P166" s="43">
        <v>0.0</v>
      </c>
      <c r="Q166" s="43">
        <v>48140.58</v>
      </c>
      <c r="R166" s="43">
        <v>23704.0</v>
      </c>
      <c r="T166" s="43">
        <v>0.0</v>
      </c>
      <c r="U166" s="43">
        <v>-50.760875</v>
      </c>
      <c r="V166" s="43">
        <v>0.222996845859675</v>
      </c>
      <c r="W166" s="43">
        <v>0.0</v>
      </c>
      <c r="X166" s="43">
        <v>0.0</v>
      </c>
      <c r="Y166" s="43">
        <v>1.0</v>
      </c>
      <c r="Z166" s="43">
        <v>0.0</v>
      </c>
      <c r="AA166" s="43">
        <v>0.0</v>
      </c>
      <c r="AB166" s="43">
        <v>1.0</v>
      </c>
      <c r="AC166" s="43">
        <v>0.93</v>
      </c>
      <c r="AD166" s="43">
        <v>3.0</v>
      </c>
      <c r="AE166" s="43">
        <v>0.0</v>
      </c>
      <c r="AF166" s="43">
        <v>1.0</v>
      </c>
      <c r="AG166" s="43">
        <v>8918.766666</v>
      </c>
      <c r="AH166" s="43">
        <v>0.0</v>
      </c>
      <c r="AI166" s="43">
        <v>0.0</v>
      </c>
      <c r="AJ166" s="43">
        <v>948.0</v>
      </c>
      <c r="AK166" s="43">
        <v>7000.0</v>
      </c>
      <c r="AL166" s="43">
        <v>0.0</v>
      </c>
      <c r="AM166" s="43">
        <v>10430.0</v>
      </c>
      <c r="AN166" s="43">
        <v>1.0</v>
      </c>
      <c r="AO166" s="43">
        <v>0.2873903382357513</v>
      </c>
      <c r="AP166" s="43">
        <v>0.0</v>
      </c>
      <c r="AQ166" s="43">
        <v>0.0</v>
      </c>
      <c r="AR166" s="43">
        <v>253.0</v>
      </c>
      <c r="AS166" s="43">
        <v>3.0</v>
      </c>
    </row>
    <row r="167" ht="15.75" customHeight="1">
      <c r="A167" s="47">
        <v>834.0</v>
      </c>
      <c r="B167" s="48" t="str">
        <f t="array" ref="B167">XLOOKUP(A167,Industry_index!$A:$A,Industry_index!$B:$B)</f>
        <v>Wholesale</v>
      </c>
      <c r="C167" s="43">
        <v>656.0</v>
      </c>
      <c r="D167" s="43">
        <v>6.87</v>
      </c>
      <c r="E167" s="43">
        <v>2.0</v>
      </c>
      <c r="F167" s="43">
        <v>4.0</v>
      </c>
      <c r="G167" s="43">
        <v>0.0</v>
      </c>
      <c r="H167" s="43">
        <v>20000.0</v>
      </c>
      <c r="I167" s="43">
        <v>0.0</v>
      </c>
      <c r="J167" s="43">
        <v>29800.0</v>
      </c>
      <c r="K167" s="43">
        <v>62886.29</v>
      </c>
      <c r="L167" s="43">
        <v>10096.3</v>
      </c>
      <c r="M167" s="43">
        <v>0.0</v>
      </c>
      <c r="N167" s="43">
        <v>0.0</v>
      </c>
      <c r="O167" s="43">
        <v>0.0</v>
      </c>
      <c r="P167" s="43">
        <v>0.0</v>
      </c>
      <c r="Q167" s="43">
        <v>68258.75875</v>
      </c>
      <c r="R167" s="43">
        <v>57357.25</v>
      </c>
      <c r="S167" s="43">
        <v>0.0</v>
      </c>
      <c r="T167" s="43">
        <v>0.0</v>
      </c>
      <c r="U167" s="43">
        <v>-15.970858</v>
      </c>
      <c r="V167" s="43">
        <v>2.96829958282375</v>
      </c>
      <c r="W167" s="43">
        <v>0.0</v>
      </c>
      <c r="X167" s="43">
        <v>0.0</v>
      </c>
      <c r="Y167" s="43">
        <v>0.0</v>
      </c>
      <c r="Z167" s="43">
        <v>1.0</v>
      </c>
      <c r="AA167" s="43">
        <v>0.0</v>
      </c>
      <c r="AB167" s="43">
        <v>1.0</v>
      </c>
      <c r="AC167" s="43">
        <v>6.87</v>
      </c>
      <c r="AD167" s="43">
        <v>2.0</v>
      </c>
      <c r="AE167" s="43">
        <v>0.0</v>
      </c>
      <c r="AF167" s="43">
        <v>0.0</v>
      </c>
      <c r="AG167" s="43">
        <v>10096.3</v>
      </c>
      <c r="AH167" s="43">
        <v>0.0</v>
      </c>
      <c r="AI167" s="43">
        <v>1.0</v>
      </c>
      <c r="AJ167" s="43">
        <v>0.0</v>
      </c>
      <c r="AK167" s="43">
        <v>20000.0</v>
      </c>
      <c r="AL167" s="43">
        <v>0.0</v>
      </c>
      <c r="AM167" s="43">
        <v>29800.0</v>
      </c>
      <c r="AN167" s="43">
        <v>0.0</v>
      </c>
      <c r="AO167" s="43">
        <v>0.3635826437138246</v>
      </c>
      <c r="AP167" s="43">
        <v>0.0</v>
      </c>
      <c r="AQ167" s="43">
        <v>1.0</v>
      </c>
      <c r="AR167" s="43">
        <v>532.0</v>
      </c>
      <c r="AS167" s="43">
        <v>7.0</v>
      </c>
    </row>
    <row r="168" ht="15.75" customHeight="1">
      <c r="A168" s="47">
        <v>839.0</v>
      </c>
      <c r="B168" s="48" t="str">
        <f t="array" ref="B168">XLOOKUP(A168,Industry_index!$A:$A,Industry_index!$B:$B)</f>
        <v>Construction</v>
      </c>
      <c r="C168" s="43">
        <v>552.0</v>
      </c>
      <c r="D168" s="43">
        <v>1.05</v>
      </c>
      <c r="E168" s="43">
        <v>1.0</v>
      </c>
      <c r="F168" s="43">
        <v>0.0</v>
      </c>
      <c r="G168" s="43">
        <v>0.0</v>
      </c>
      <c r="H168" s="43">
        <v>40000.0</v>
      </c>
      <c r="I168" s="43">
        <v>0.0</v>
      </c>
      <c r="J168" s="43">
        <v>58400.0</v>
      </c>
      <c r="K168" s="43">
        <v>76711.273333</v>
      </c>
      <c r="L168" s="43">
        <v>14627.73</v>
      </c>
      <c r="M168" s="43">
        <v>0.0</v>
      </c>
      <c r="N168" s="43">
        <v>0.0</v>
      </c>
      <c r="O168" s="43">
        <v>0.0</v>
      </c>
      <c r="P168" s="43">
        <v>0.0</v>
      </c>
      <c r="Q168" s="43">
        <v>116485.085714</v>
      </c>
      <c r="R168" s="43">
        <v>76445.9</v>
      </c>
      <c r="S168" s="43">
        <v>0.0</v>
      </c>
      <c r="T168" s="43">
        <v>0.0</v>
      </c>
      <c r="U168" s="43">
        <v>-34.372803</v>
      </c>
      <c r="V168" s="43">
        <v>0.190685540729543</v>
      </c>
      <c r="W168" s="43">
        <v>0.0</v>
      </c>
      <c r="X168" s="43">
        <v>0.0</v>
      </c>
      <c r="Y168" s="43">
        <v>1.0</v>
      </c>
      <c r="Z168" s="43">
        <v>0.0</v>
      </c>
      <c r="AA168" s="43">
        <v>0.0</v>
      </c>
      <c r="AB168" s="43">
        <v>1.0</v>
      </c>
      <c r="AC168" s="43">
        <v>1.05</v>
      </c>
      <c r="AD168" s="43">
        <v>1.0</v>
      </c>
      <c r="AE168" s="43">
        <v>0.0</v>
      </c>
      <c r="AF168" s="43">
        <v>1.0</v>
      </c>
      <c r="AG168" s="43">
        <v>14627.73</v>
      </c>
      <c r="AH168" s="43">
        <v>0.0</v>
      </c>
      <c r="AI168" s="43">
        <v>0.0</v>
      </c>
      <c r="AJ168" s="43">
        <v>0.0</v>
      </c>
      <c r="AK168" s="43">
        <v>40000.0</v>
      </c>
      <c r="AL168" s="43">
        <v>0.0</v>
      </c>
      <c r="AM168" s="43">
        <v>58400.0</v>
      </c>
      <c r="AN168" s="43">
        <v>0.0</v>
      </c>
      <c r="AO168" s="43">
        <v>0.2360067583035696</v>
      </c>
      <c r="AP168" s="43">
        <v>0.0</v>
      </c>
      <c r="AQ168" s="43">
        <v>1.0</v>
      </c>
      <c r="AR168" s="43">
        <v>129.0</v>
      </c>
      <c r="AS168" s="43">
        <v>2.0</v>
      </c>
    </row>
    <row r="169" ht="15.75" customHeight="1">
      <c r="A169" s="47">
        <v>843.0</v>
      </c>
      <c r="B169" s="48" t="str">
        <f t="array" ref="B169">XLOOKUP(A169,Industry_index!$A:$A,Industry_index!$B:$B)</f>
        <v>Services</v>
      </c>
      <c r="C169" s="43">
        <v>569.0</v>
      </c>
      <c r="D169" s="43">
        <v>7.41</v>
      </c>
      <c r="E169" s="43">
        <v>1.0</v>
      </c>
      <c r="F169" s="43">
        <v>0.0</v>
      </c>
      <c r="G169" s="43">
        <v>0.0</v>
      </c>
      <c r="H169" s="43">
        <v>3000.0</v>
      </c>
      <c r="I169" s="43">
        <v>0.0</v>
      </c>
      <c r="J169" s="43">
        <v>4470.0</v>
      </c>
      <c r="K169" s="43">
        <v>12695.886666</v>
      </c>
      <c r="L169" s="43">
        <v>5153.263333</v>
      </c>
      <c r="M169" s="43">
        <v>1.0</v>
      </c>
      <c r="N169" s="43">
        <v>0.666666</v>
      </c>
      <c r="O169" s="43">
        <v>1.0</v>
      </c>
      <c r="P169" s="43">
        <v>3.0</v>
      </c>
      <c r="Q169" s="43">
        <v>8740.33</v>
      </c>
      <c r="R169" s="43">
        <v>16084.38</v>
      </c>
      <c r="S169" s="43">
        <v>0.0</v>
      </c>
      <c r="T169" s="43">
        <v>1.0</v>
      </c>
      <c r="U169" s="43">
        <v>84.024859</v>
      </c>
      <c r="V169" s="43">
        <v>0.376968092990183</v>
      </c>
      <c r="W169" s="43">
        <v>0.0</v>
      </c>
      <c r="X169" s="43">
        <v>1.0</v>
      </c>
      <c r="Y169" s="43">
        <v>0.0</v>
      </c>
      <c r="Z169" s="43">
        <v>0.0</v>
      </c>
      <c r="AA169" s="43">
        <v>1.0</v>
      </c>
      <c r="AB169" s="43">
        <v>1.0</v>
      </c>
      <c r="AC169" s="43">
        <v>7.41</v>
      </c>
      <c r="AD169" s="43">
        <v>1.0</v>
      </c>
      <c r="AE169" s="43">
        <v>1.0</v>
      </c>
      <c r="AF169" s="43">
        <v>0.0</v>
      </c>
      <c r="AG169" s="43">
        <v>5153.263333</v>
      </c>
      <c r="AH169" s="43">
        <v>1.0</v>
      </c>
      <c r="AI169" s="43">
        <v>0.0</v>
      </c>
      <c r="AJ169" s="43">
        <v>0.0</v>
      </c>
      <c r="AK169" s="43">
        <v>3000.0</v>
      </c>
      <c r="AL169" s="43">
        <v>0.0</v>
      </c>
      <c r="AM169" s="43">
        <v>4470.0</v>
      </c>
      <c r="AN169" s="43">
        <v>0.0</v>
      </c>
      <c r="AO169" s="43">
        <v>0.3057152685378006</v>
      </c>
      <c r="AP169" s="43">
        <v>0.0</v>
      </c>
      <c r="AQ169" s="43">
        <v>1.0</v>
      </c>
      <c r="AR169" s="43">
        <v>321.0</v>
      </c>
      <c r="AS169" s="43">
        <v>4.0</v>
      </c>
    </row>
    <row r="170" ht="15.75" customHeight="1">
      <c r="A170" s="47">
        <v>846.0</v>
      </c>
      <c r="B170" s="48" t="str">
        <f t="array" ref="B170">XLOOKUP(A170,Industry_index!$A:$A,Industry_index!$B:$B)</f>
        <v>Construction</v>
      </c>
      <c r="C170" s="43">
        <v>583.0</v>
      </c>
      <c r="D170" s="43">
        <v>5.9</v>
      </c>
      <c r="E170" s="43">
        <v>1.0</v>
      </c>
      <c r="F170" s="43">
        <v>4.0</v>
      </c>
      <c r="G170" s="43">
        <v>50660.0</v>
      </c>
      <c r="H170" s="43">
        <v>40000.0</v>
      </c>
      <c r="I170" s="43">
        <v>31060.0</v>
      </c>
      <c r="J170" s="43">
        <v>59600.0</v>
      </c>
      <c r="K170" s="43">
        <v>111866.186666</v>
      </c>
      <c r="L170" s="43">
        <v>10096.3</v>
      </c>
      <c r="M170" s="43">
        <v>5.333333</v>
      </c>
      <c r="N170" s="43">
        <v>0.666666</v>
      </c>
      <c r="O170" s="43">
        <v>5.333333</v>
      </c>
      <c r="P170" s="43">
        <v>16.0</v>
      </c>
      <c r="Q170" s="43">
        <v>112859.455</v>
      </c>
      <c r="R170" s="43">
        <v>109879.65</v>
      </c>
      <c r="S170" s="43">
        <v>5.0</v>
      </c>
      <c r="T170" s="43">
        <v>0.0</v>
      </c>
      <c r="U170" s="43">
        <v>-2.640283</v>
      </c>
      <c r="V170" s="43">
        <v>0.279445290842568</v>
      </c>
      <c r="W170" s="43">
        <v>1.0</v>
      </c>
      <c r="X170" s="43">
        <v>0.0</v>
      </c>
      <c r="Y170" s="43">
        <v>1.0</v>
      </c>
      <c r="Z170" s="43">
        <v>1.0</v>
      </c>
      <c r="AA170" s="43">
        <v>0.0</v>
      </c>
      <c r="AB170" s="43">
        <v>1.0</v>
      </c>
      <c r="AC170" s="43">
        <v>5.9</v>
      </c>
      <c r="AD170" s="43">
        <v>1.0</v>
      </c>
      <c r="AE170" s="43">
        <v>0.0</v>
      </c>
      <c r="AF170" s="43">
        <v>1.0</v>
      </c>
      <c r="AG170" s="43">
        <v>10096.3</v>
      </c>
      <c r="AH170" s="43">
        <v>0.0</v>
      </c>
      <c r="AI170" s="43">
        <v>1.0</v>
      </c>
      <c r="AJ170" s="43">
        <v>50660.0</v>
      </c>
      <c r="AK170" s="43">
        <v>40000.0</v>
      </c>
      <c r="AL170" s="43">
        <v>31060.0</v>
      </c>
      <c r="AM170" s="43">
        <v>59600.0</v>
      </c>
      <c r="AN170" s="43">
        <v>1.0</v>
      </c>
      <c r="AO170" s="43">
        <v>0.3577631741324398</v>
      </c>
      <c r="AP170" s="43">
        <v>0.0</v>
      </c>
      <c r="AQ170" s="43">
        <v>0.0</v>
      </c>
      <c r="AR170" s="43">
        <v>495.0</v>
      </c>
      <c r="AS170" s="43">
        <v>6.0</v>
      </c>
    </row>
    <row r="171" ht="15.75" customHeight="1">
      <c r="A171" s="47">
        <v>848.0</v>
      </c>
      <c r="B171" s="48" t="str">
        <f t="array" ref="B171">XLOOKUP(A171,Industry_index!$A:$A,Industry_index!$B:$B)</f>
        <v>Wholesale</v>
      </c>
      <c r="C171" s="43">
        <v>601.0</v>
      </c>
      <c r="D171" s="43">
        <v>1.3</v>
      </c>
      <c r="E171" s="43">
        <v>3.0</v>
      </c>
      <c r="F171" s="43">
        <v>4.0</v>
      </c>
      <c r="G171" s="43">
        <v>0.0</v>
      </c>
      <c r="H171" s="43">
        <v>10000.0</v>
      </c>
      <c r="I171" s="43">
        <v>0.0</v>
      </c>
      <c r="J171" s="43">
        <v>14900.0</v>
      </c>
      <c r="K171" s="43">
        <v>116503.53</v>
      </c>
      <c r="L171" s="43">
        <v>22622.323333</v>
      </c>
      <c r="M171" s="43">
        <v>0.0</v>
      </c>
      <c r="N171" s="43">
        <v>0.0</v>
      </c>
      <c r="O171" s="43">
        <v>0.0</v>
      </c>
      <c r="P171" s="43">
        <v>0.0</v>
      </c>
      <c r="Q171" s="43">
        <v>137354.0</v>
      </c>
      <c r="R171" s="43">
        <v>74802.59</v>
      </c>
      <c r="T171" s="43">
        <v>0.0</v>
      </c>
      <c r="U171" s="43">
        <v>-45.54029</v>
      </c>
      <c r="V171" s="43">
        <v>0.194177120641752</v>
      </c>
      <c r="W171" s="43">
        <v>0.0</v>
      </c>
      <c r="X171" s="43">
        <v>0.0</v>
      </c>
      <c r="Y171" s="43">
        <v>0.0</v>
      </c>
      <c r="Z171" s="43">
        <v>0.0</v>
      </c>
      <c r="AA171" s="43">
        <v>0.0</v>
      </c>
      <c r="AB171" s="43">
        <v>1.0</v>
      </c>
      <c r="AC171" s="43">
        <v>1.3</v>
      </c>
      <c r="AD171" s="43">
        <v>3.0</v>
      </c>
      <c r="AE171" s="43">
        <v>0.0</v>
      </c>
      <c r="AF171" s="43">
        <v>0.0</v>
      </c>
      <c r="AG171" s="43">
        <v>22622.323333</v>
      </c>
      <c r="AH171" s="43">
        <v>0.0</v>
      </c>
      <c r="AI171" s="43">
        <v>0.0</v>
      </c>
      <c r="AJ171" s="43">
        <v>0.0</v>
      </c>
      <c r="AK171" s="43">
        <v>10000.0</v>
      </c>
      <c r="AL171" s="43">
        <v>0.0</v>
      </c>
      <c r="AM171" s="43">
        <v>14900.0</v>
      </c>
      <c r="AN171" s="43">
        <v>0.0</v>
      </c>
      <c r="AO171" s="43">
        <v>0.2241580822530732</v>
      </c>
      <c r="AP171" s="43">
        <v>0.0</v>
      </c>
      <c r="AQ171" s="43">
        <v>1.0</v>
      </c>
      <c r="AR171" s="43">
        <v>89.0</v>
      </c>
      <c r="AS171" s="43">
        <v>2.0</v>
      </c>
    </row>
    <row r="172" ht="15.75" customHeight="1">
      <c r="A172" s="47">
        <v>851.0</v>
      </c>
      <c r="B172" s="48" t="str">
        <f t="array" ref="B172">XLOOKUP(A172,Industry_index!$A:$A,Industry_index!$B:$B)</f>
        <v>Services</v>
      </c>
      <c r="C172" s="43">
        <v>669.0</v>
      </c>
      <c r="D172" s="43">
        <v>1.62</v>
      </c>
      <c r="E172" s="43">
        <v>2.0</v>
      </c>
      <c r="F172" s="43">
        <v>24.0</v>
      </c>
      <c r="G172" s="43">
        <v>0.0</v>
      </c>
      <c r="H172" s="43">
        <v>5000.0</v>
      </c>
      <c r="I172" s="43">
        <v>0.0</v>
      </c>
      <c r="J172" s="43">
        <v>7450.0</v>
      </c>
      <c r="K172" s="43">
        <v>12014.1</v>
      </c>
      <c r="L172" s="43">
        <v>1944.206666</v>
      </c>
      <c r="M172" s="43">
        <v>0.0</v>
      </c>
      <c r="N172" s="43">
        <v>0.0</v>
      </c>
      <c r="O172" s="43">
        <v>0.0</v>
      </c>
      <c r="P172" s="43">
        <v>0.0</v>
      </c>
      <c r="Q172" s="43">
        <v>14125.958571</v>
      </c>
      <c r="R172" s="43">
        <v>13531.86</v>
      </c>
      <c r="S172" s="43">
        <v>0.0</v>
      </c>
      <c r="T172" s="43">
        <v>0.0</v>
      </c>
      <c r="U172" s="43">
        <v>-4.205732</v>
      </c>
      <c r="V172" s="43">
        <v>0.168374837690605</v>
      </c>
      <c r="W172" s="43">
        <v>0.0</v>
      </c>
      <c r="X172" s="43">
        <v>1.0</v>
      </c>
      <c r="Y172" s="43">
        <v>0.0</v>
      </c>
      <c r="Z172" s="43">
        <v>1.0</v>
      </c>
      <c r="AA172" s="43">
        <v>0.0</v>
      </c>
      <c r="AB172" s="43">
        <v>1.0</v>
      </c>
      <c r="AC172" s="43">
        <v>1.62</v>
      </c>
      <c r="AD172" s="43">
        <v>2.0</v>
      </c>
      <c r="AE172" s="43">
        <v>1.0</v>
      </c>
      <c r="AF172" s="43">
        <v>0.0</v>
      </c>
      <c r="AG172" s="43">
        <v>1944.206666</v>
      </c>
      <c r="AH172" s="43">
        <v>0.0</v>
      </c>
      <c r="AI172" s="43">
        <v>1.0</v>
      </c>
      <c r="AJ172" s="43">
        <v>0.0</v>
      </c>
      <c r="AK172" s="43">
        <v>5000.0</v>
      </c>
      <c r="AL172" s="43">
        <v>0.0</v>
      </c>
      <c r="AM172" s="43">
        <v>7450.0</v>
      </c>
      <c r="AN172" s="43">
        <v>0.0</v>
      </c>
      <c r="AO172" s="43">
        <v>0.3681948055298678</v>
      </c>
      <c r="AP172" s="43">
        <v>0.0</v>
      </c>
      <c r="AQ172" s="43">
        <v>1.0</v>
      </c>
      <c r="AR172" s="43">
        <v>552.0</v>
      </c>
      <c r="AS172" s="43">
        <v>7.0</v>
      </c>
    </row>
    <row r="173" ht="15.75" customHeight="1">
      <c r="A173" s="47">
        <v>853.0</v>
      </c>
      <c r="B173" s="48" t="str">
        <f t="array" ref="B173">XLOOKUP(A173,Industry_index!$A:$A,Industry_index!$B:$B)</f>
        <v>Services</v>
      </c>
      <c r="C173" s="43">
        <v>442.0</v>
      </c>
      <c r="D173" s="43">
        <v>0.79</v>
      </c>
      <c r="E173" s="43">
        <v>1.0</v>
      </c>
      <c r="F173" s="43">
        <v>0.0</v>
      </c>
      <c r="G173" s="43">
        <v>3665.4</v>
      </c>
      <c r="H173" s="43">
        <v>3000.0</v>
      </c>
      <c r="I173" s="43">
        <v>2195.4</v>
      </c>
      <c r="J173" s="43">
        <v>4470.0</v>
      </c>
      <c r="K173" s="43">
        <v>23757.193333</v>
      </c>
      <c r="L173" s="43">
        <v>1107.806666</v>
      </c>
      <c r="M173" s="43">
        <v>0.0</v>
      </c>
      <c r="N173" s="43">
        <v>3.333333</v>
      </c>
      <c r="O173" s="43">
        <v>0.666666</v>
      </c>
      <c r="P173" s="43">
        <v>2.0</v>
      </c>
      <c r="Q173" s="43">
        <v>24318.96</v>
      </c>
      <c r="R173" s="43">
        <v>22633.66</v>
      </c>
      <c r="T173" s="43">
        <v>5.0</v>
      </c>
      <c r="U173" s="43">
        <v>-6.929983</v>
      </c>
      <c r="V173" s="43">
        <v>0.046630514804149</v>
      </c>
      <c r="W173" s="43">
        <v>0.0</v>
      </c>
      <c r="X173" s="43">
        <v>1.0</v>
      </c>
      <c r="Y173" s="43">
        <v>0.0</v>
      </c>
      <c r="Z173" s="43">
        <v>1.0</v>
      </c>
      <c r="AA173" s="43">
        <v>0.0</v>
      </c>
      <c r="AB173" s="43">
        <v>1.0</v>
      </c>
      <c r="AC173" s="43">
        <v>0.79</v>
      </c>
      <c r="AD173" s="43">
        <v>1.0</v>
      </c>
      <c r="AE173" s="43">
        <v>1.0</v>
      </c>
      <c r="AF173" s="43">
        <v>0.0</v>
      </c>
      <c r="AG173" s="43">
        <v>1107.806666</v>
      </c>
      <c r="AH173" s="43">
        <v>0.0</v>
      </c>
      <c r="AI173" s="43">
        <v>1.0</v>
      </c>
      <c r="AJ173" s="43">
        <v>3665.4</v>
      </c>
      <c r="AK173" s="43">
        <v>3000.0</v>
      </c>
      <c r="AL173" s="43">
        <v>2195.4</v>
      </c>
      <c r="AM173" s="43">
        <v>4470.0</v>
      </c>
      <c r="AN173" s="43">
        <v>1.0</v>
      </c>
      <c r="AO173" s="43">
        <v>0.3614175593478167</v>
      </c>
      <c r="AP173" s="43">
        <v>0.0</v>
      </c>
      <c r="AQ173" s="43">
        <v>0.0</v>
      </c>
      <c r="AR173" s="43">
        <v>519.0</v>
      </c>
      <c r="AS173" s="43">
        <v>6.0</v>
      </c>
    </row>
    <row r="174" ht="15.75" customHeight="1">
      <c r="A174" s="47">
        <v>859.0</v>
      </c>
      <c r="B174" s="48" t="str">
        <f t="array" ref="B174">XLOOKUP(A174,Industry_index!$A:$A,Industry_index!$B:$B)</f>
        <v>Services</v>
      </c>
      <c r="C174" s="43">
        <v>651.0</v>
      </c>
      <c r="D174" s="43">
        <v>5.02</v>
      </c>
      <c r="E174" s="43">
        <v>2.0</v>
      </c>
      <c r="F174" s="43">
        <v>14.0</v>
      </c>
      <c r="G174" s="43">
        <v>0.0</v>
      </c>
      <c r="H174" s="43">
        <v>10000.0</v>
      </c>
      <c r="I174" s="43">
        <v>0.0</v>
      </c>
      <c r="J174" s="43">
        <v>14900.0</v>
      </c>
      <c r="K174" s="43">
        <v>52201.813333</v>
      </c>
      <c r="L174" s="43">
        <v>14165.356666</v>
      </c>
      <c r="M174" s="43">
        <v>0.0</v>
      </c>
      <c r="N174" s="43">
        <v>0.0</v>
      </c>
      <c r="O174" s="43">
        <v>0.0</v>
      </c>
      <c r="P174" s="43">
        <v>0.0</v>
      </c>
      <c r="Q174" s="43">
        <v>68530.532222</v>
      </c>
      <c r="R174" s="43">
        <v>45575.0</v>
      </c>
      <c r="T174" s="43">
        <v>0.0</v>
      </c>
      <c r="U174" s="43">
        <v>-33.496792</v>
      </c>
      <c r="V174" s="43">
        <v>0.29645806429716</v>
      </c>
      <c r="W174" s="43">
        <v>1.0</v>
      </c>
      <c r="X174" s="43">
        <v>1.0</v>
      </c>
      <c r="Y174" s="43">
        <v>0.0</v>
      </c>
      <c r="Z174" s="43">
        <v>0.0</v>
      </c>
      <c r="AA174" s="43">
        <v>0.0</v>
      </c>
      <c r="AB174" s="43">
        <v>1.0</v>
      </c>
      <c r="AC174" s="43">
        <v>5.02</v>
      </c>
      <c r="AD174" s="43">
        <v>2.0</v>
      </c>
      <c r="AE174" s="43">
        <v>1.0</v>
      </c>
      <c r="AF174" s="43">
        <v>0.0</v>
      </c>
      <c r="AG174" s="43">
        <v>14165.356666</v>
      </c>
      <c r="AH174" s="43">
        <v>0.0</v>
      </c>
      <c r="AI174" s="43">
        <v>0.0</v>
      </c>
      <c r="AJ174" s="43">
        <v>0.0</v>
      </c>
      <c r="AK174" s="43">
        <v>10000.0</v>
      </c>
      <c r="AL174" s="43">
        <v>0.0</v>
      </c>
      <c r="AM174" s="43">
        <v>14900.0</v>
      </c>
      <c r="AN174" s="43">
        <v>0.0</v>
      </c>
      <c r="AO174" s="43">
        <v>0.1819220797732088</v>
      </c>
      <c r="AP174" s="43">
        <v>0.0</v>
      </c>
      <c r="AQ174" s="43">
        <v>1.0</v>
      </c>
      <c r="AR174" s="43">
        <v>25.0</v>
      </c>
      <c r="AS174" s="43">
        <v>1.0</v>
      </c>
    </row>
    <row r="175" ht="15.75" customHeight="1">
      <c r="A175" s="47">
        <v>870.0</v>
      </c>
      <c r="B175" s="48" t="str">
        <f t="array" ref="B175">XLOOKUP(A175,Industry_index!$A:$A,Industry_index!$B:$B)</f>
        <v>Services</v>
      </c>
      <c r="C175" s="43">
        <v>531.0</v>
      </c>
      <c r="D175" s="43">
        <v>1.98</v>
      </c>
      <c r="E175" s="43">
        <v>2.0</v>
      </c>
      <c r="F175" s="43">
        <v>4.0</v>
      </c>
      <c r="G175" s="43">
        <v>5028.75</v>
      </c>
      <c r="H175" s="43">
        <v>5000.0</v>
      </c>
      <c r="I175" s="43">
        <v>2578.75</v>
      </c>
      <c r="J175" s="43">
        <v>7450.0</v>
      </c>
      <c r="K175" s="43">
        <v>34211.606666</v>
      </c>
      <c r="L175" s="43">
        <v>2014.39</v>
      </c>
      <c r="M175" s="43">
        <v>0.0</v>
      </c>
      <c r="N175" s="43">
        <v>2.0</v>
      </c>
      <c r="O175" s="43">
        <v>0.0</v>
      </c>
      <c r="P175" s="43">
        <v>0.0</v>
      </c>
      <c r="Q175" s="43">
        <v>31789.795</v>
      </c>
      <c r="R175" s="43">
        <v>39055.23</v>
      </c>
      <c r="S175" s="43">
        <v>0.0</v>
      </c>
      <c r="T175" s="43">
        <v>2.0</v>
      </c>
      <c r="U175" s="43">
        <v>22.854629</v>
      </c>
      <c r="V175" s="43">
        <v>0.058880304083906</v>
      </c>
      <c r="W175" s="43">
        <v>0.0</v>
      </c>
      <c r="X175" s="43">
        <v>1.0</v>
      </c>
      <c r="Y175" s="43">
        <v>0.0</v>
      </c>
      <c r="Z175" s="43">
        <v>0.0</v>
      </c>
      <c r="AA175" s="43">
        <v>1.0</v>
      </c>
      <c r="AB175" s="43">
        <v>1.0</v>
      </c>
      <c r="AC175" s="43">
        <v>1.98</v>
      </c>
      <c r="AD175" s="43">
        <v>2.0</v>
      </c>
      <c r="AE175" s="43">
        <v>1.0</v>
      </c>
      <c r="AF175" s="43">
        <v>0.0</v>
      </c>
      <c r="AG175" s="43">
        <v>2014.39</v>
      </c>
      <c r="AH175" s="43">
        <v>1.0</v>
      </c>
      <c r="AI175" s="43">
        <v>0.0</v>
      </c>
      <c r="AJ175" s="43">
        <v>5028.75</v>
      </c>
      <c r="AK175" s="43">
        <v>5000.0</v>
      </c>
      <c r="AL175" s="43">
        <v>2578.75</v>
      </c>
      <c r="AM175" s="43">
        <v>7450.0</v>
      </c>
      <c r="AN175" s="43">
        <v>1.0</v>
      </c>
      <c r="AO175" s="43">
        <v>0.3661507992157266</v>
      </c>
      <c r="AP175" s="43">
        <v>0.0</v>
      </c>
      <c r="AQ175" s="43">
        <v>0.0</v>
      </c>
      <c r="AR175" s="43">
        <v>546.0</v>
      </c>
      <c r="AS175" s="43">
        <v>7.0</v>
      </c>
    </row>
    <row r="176" ht="15.75" customHeight="1">
      <c r="A176" s="47">
        <v>872.0</v>
      </c>
      <c r="B176" s="48" t="str">
        <f t="array" ref="B176">XLOOKUP(A176,Industry_index!$A:$A,Industry_index!$B:$B)</f>
        <v>Retail</v>
      </c>
      <c r="C176" s="43">
        <v>568.0</v>
      </c>
      <c r="D176" s="43">
        <v>0.28</v>
      </c>
      <c r="E176" s="43">
        <v>1.0</v>
      </c>
      <c r="F176" s="43">
        <v>0.0</v>
      </c>
      <c r="G176" s="43">
        <v>0.0</v>
      </c>
      <c r="H176" s="43">
        <v>9000.0</v>
      </c>
      <c r="I176" s="43">
        <v>0.0</v>
      </c>
      <c r="J176" s="43">
        <v>13050.0</v>
      </c>
      <c r="K176" s="43">
        <v>28238.056666</v>
      </c>
      <c r="L176" s="43">
        <v>2954.366666</v>
      </c>
      <c r="M176" s="43">
        <v>0.0</v>
      </c>
      <c r="N176" s="43">
        <v>1.0</v>
      </c>
      <c r="O176" s="43">
        <v>0.0</v>
      </c>
      <c r="P176" s="43">
        <v>0.0</v>
      </c>
      <c r="Q176" s="43">
        <v>26080.882857</v>
      </c>
      <c r="R176" s="43">
        <v>19803.11</v>
      </c>
      <c r="S176" s="43">
        <v>0.0</v>
      </c>
      <c r="T176" s="43">
        <v>1.0</v>
      </c>
      <c r="U176" s="43">
        <v>-24.070389</v>
      </c>
      <c r="V176" s="43">
        <v>0.114765828607123</v>
      </c>
      <c r="W176" s="43">
        <v>0.0</v>
      </c>
      <c r="X176" s="43">
        <v>1.0</v>
      </c>
      <c r="Y176" s="43">
        <v>0.0</v>
      </c>
      <c r="Z176" s="43">
        <v>0.0</v>
      </c>
      <c r="AA176" s="43">
        <v>0.0</v>
      </c>
      <c r="AB176" s="43">
        <v>1.0</v>
      </c>
      <c r="AC176" s="43">
        <v>0.28</v>
      </c>
      <c r="AD176" s="43">
        <v>1.0</v>
      </c>
      <c r="AE176" s="43">
        <v>1.0</v>
      </c>
      <c r="AF176" s="43">
        <v>0.0</v>
      </c>
      <c r="AG176" s="43">
        <v>2954.366666</v>
      </c>
      <c r="AH176" s="43">
        <v>0.0</v>
      </c>
      <c r="AI176" s="43">
        <v>0.0</v>
      </c>
      <c r="AJ176" s="43">
        <v>0.0</v>
      </c>
      <c r="AK176" s="43">
        <v>9000.0</v>
      </c>
      <c r="AL176" s="43">
        <v>0.0</v>
      </c>
      <c r="AM176" s="43">
        <v>13050.0</v>
      </c>
      <c r="AN176" s="43">
        <v>0.0</v>
      </c>
      <c r="AO176" s="43">
        <v>0.2304859474021902</v>
      </c>
      <c r="AP176" s="43">
        <v>0.0</v>
      </c>
      <c r="AQ176" s="43">
        <v>1.0</v>
      </c>
      <c r="AR176" s="43">
        <v>112.0</v>
      </c>
      <c r="AS176" s="43">
        <v>2.0</v>
      </c>
    </row>
    <row r="177" ht="15.75" customHeight="1">
      <c r="A177" s="47">
        <v>880.0</v>
      </c>
      <c r="B177" s="48" t="str">
        <f t="array" ref="B177">XLOOKUP(A177,Industry_index!$A:$A,Industry_index!$B:$B)</f>
        <v>Services</v>
      </c>
      <c r="C177" s="43">
        <v>632.0</v>
      </c>
      <c r="D177" s="43">
        <v>7.27</v>
      </c>
      <c r="E177" s="43">
        <v>3.0</v>
      </c>
      <c r="F177" s="43">
        <v>4.0</v>
      </c>
      <c r="G177" s="43">
        <v>0.0</v>
      </c>
      <c r="H177" s="43">
        <v>12000.0</v>
      </c>
      <c r="I177" s="43">
        <v>0.0</v>
      </c>
      <c r="J177" s="43">
        <v>17880.0</v>
      </c>
      <c r="K177" s="43">
        <v>114477.413333</v>
      </c>
      <c r="L177" s="43">
        <v>7424.04</v>
      </c>
      <c r="M177" s="43">
        <v>0.0</v>
      </c>
      <c r="N177" s="43">
        <v>1.333333</v>
      </c>
      <c r="O177" s="43">
        <v>0.0</v>
      </c>
      <c r="P177" s="43">
        <v>0.0</v>
      </c>
      <c r="Q177" s="43">
        <v>120497.19</v>
      </c>
      <c r="R177" s="43">
        <v>105795.56</v>
      </c>
      <c r="T177" s="43">
        <v>0.0</v>
      </c>
      <c r="U177" s="43">
        <v>-12.200807</v>
      </c>
      <c r="V177" s="43">
        <v>0.076665156103596</v>
      </c>
      <c r="W177" s="43">
        <v>0.0</v>
      </c>
      <c r="X177" s="43">
        <v>1.0</v>
      </c>
      <c r="Y177" s="43">
        <v>0.0</v>
      </c>
      <c r="Z177" s="43">
        <v>1.0</v>
      </c>
      <c r="AA177" s="43">
        <v>0.0</v>
      </c>
      <c r="AB177" s="43">
        <v>1.0</v>
      </c>
      <c r="AC177" s="43">
        <v>7.27</v>
      </c>
      <c r="AD177" s="43">
        <v>3.0</v>
      </c>
      <c r="AE177" s="43">
        <v>1.0</v>
      </c>
      <c r="AF177" s="43">
        <v>0.0</v>
      </c>
      <c r="AG177" s="43">
        <v>7424.04</v>
      </c>
      <c r="AH177" s="43">
        <v>0.0</v>
      </c>
      <c r="AI177" s="43">
        <v>1.0</v>
      </c>
      <c r="AJ177" s="43">
        <v>0.0</v>
      </c>
      <c r="AK177" s="43">
        <v>12000.0</v>
      </c>
      <c r="AL177" s="43">
        <v>0.0</v>
      </c>
      <c r="AM177" s="43">
        <v>17880.0</v>
      </c>
      <c r="AN177" s="43">
        <v>0.0</v>
      </c>
      <c r="AO177" s="43">
        <v>0.3246534562384974</v>
      </c>
      <c r="AP177" s="43">
        <v>0.0</v>
      </c>
      <c r="AQ177" s="43">
        <v>1.0</v>
      </c>
      <c r="AR177" s="43">
        <v>366.0</v>
      </c>
      <c r="AS177" s="43">
        <v>5.0</v>
      </c>
    </row>
    <row r="178" ht="15.75" customHeight="1">
      <c r="A178" s="47">
        <v>884.0</v>
      </c>
      <c r="B178" s="48" t="str">
        <f t="array" ref="B178">XLOOKUP(A178,Industry_index!$A:$A,Industry_index!$B:$B)</f>
        <v>Services</v>
      </c>
      <c r="C178" s="43">
        <v>637.0</v>
      </c>
      <c r="D178" s="43">
        <v>25.64</v>
      </c>
      <c r="E178" s="43">
        <v>2.0</v>
      </c>
      <c r="F178" s="43">
        <v>4.0</v>
      </c>
      <c r="G178" s="43">
        <v>0.0</v>
      </c>
      <c r="H178" s="43">
        <v>5000.0</v>
      </c>
      <c r="I178" s="43">
        <v>0.0</v>
      </c>
      <c r="J178" s="43">
        <v>7450.0</v>
      </c>
      <c r="K178" s="43">
        <v>38644.066666</v>
      </c>
      <c r="L178" s="43">
        <v>5965.323333</v>
      </c>
      <c r="M178" s="43">
        <v>0.0</v>
      </c>
      <c r="N178" s="43">
        <v>3.666666</v>
      </c>
      <c r="O178" s="43">
        <v>0.333333</v>
      </c>
      <c r="P178" s="43">
        <v>1.0</v>
      </c>
      <c r="Q178" s="43">
        <v>30976.45625</v>
      </c>
      <c r="R178" s="43">
        <v>37829.67</v>
      </c>
      <c r="T178" s="43">
        <v>0.0</v>
      </c>
      <c r="U178" s="43">
        <v>22.123931</v>
      </c>
      <c r="V178" s="43">
        <v>0.120724792698245</v>
      </c>
      <c r="W178" s="43">
        <v>0.0</v>
      </c>
      <c r="X178" s="43">
        <v>1.0</v>
      </c>
      <c r="Y178" s="43">
        <v>0.0</v>
      </c>
      <c r="Z178" s="43">
        <v>0.0</v>
      </c>
      <c r="AA178" s="43">
        <v>1.0</v>
      </c>
      <c r="AB178" s="43">
        <v>1.0</v>
      </c>
      <c r="AC178" s="43">
        <v>25.64</v>
      </c>
      <c r="AD178" s="43">
        <v>2.0</v>
      </c>
      <c r="AE178" s="43">
        <v>1.0</v>
      </c>
      <c r="AF178" s="43">
        <v>0.0</v>
      </c>
      <c r="AG178" s="43">
        <v>5965.323333</v>
      </c>
      <c r="AH178" s="43">
        <v>1.0</v>
      </c>
      <c r="AI178" s="43">
        <v>0.0</v>
      </c>
      <c r="AJ178" s="43">
        <v>0.0</v>
      </c>
      <c r="AK178" s="43">
        <v>5000.0</v>
      </c>
      <c r="AL178" s="43">
        <v>0.0</v>
      </c>
      <c r="AM178" s="43">
        <v>7450.0</v>
      </c>
      <c r="AN178" s="43">
        <v>0.0</v>
      </c>
      <c r="AO178" s="43">
        <v>0.2283625908536805</v>
      </c>
      <c r="AP178" s="43">
        <v>0.0</v>
      </c>
      <c r="AQ178" s="43">
        <v>1.0</v>
      </c>
      <c r="AR178" s="43">
        <v>100.0</v>
      </c>
      <c r="AS178" s="43">
        <v>2.0</v>
      </c>
    </row>
    <row r="179" ht="15.75" customHeight="1">
      <c r="A179" s="47">
        <v>887.0</v>
      </c>
      <c r="B179" s="48" t="str">
        <f t="array" ref="B179">XLOOKUP(A179,Industry_index!$A:$A,Industry_index!$B:$B)</f>
        <v>Retail</v>
      </c>
      <c r="C179" s="43">
        <v>563.0</v>
      </c>
      <c r="D179" s="43">
        <v>2.19</v>
      </c>
      <c r="E179" s="43">
        <v>2.0</v>
      </c>
      <c r="F179" s="43">
        <v>33.0</v>
      </c>
      <c r="G179" s="43">
        <v>2235.0</v>
      </c>
      <c r="H179" s="43">
        <v>3000.0</v>
      </c>
      <c r="I179" s="43">
        <v>765.0</v>
      </c>
      <c r="J179" s="43">
        <v>4470.0</v>
      </c>
      <c r="K179" s="43">
        <v>8439.74</v>
      </c>
      <c r="L179" s="43">
        <v>930.636666</v>
      </c>
      <c r="M179" s="43">
        <v>1.666666</v>
      </c>
      <c r="N179" s="43">
        <v>0.333333</v>
      </c>
      <c r="O179" s="43">
        <v>3.666666</v>
      </c>
      <c r="P179" s="43">
        <v>11.0</v>
      </c>
      <c r="Q179" s="43">
        <v>9894.2675</v>
      </c>
      <c r="R179" s="43">
        <v>5903.6</v>
      </c>
      <c r="S179" s="43">
        <v>0.0</v>
      </c>
      <c r="T179" s="43">
        <v>0.0</v>
      </c>
      <c r="U179" s="43">
        <v>-40.333152</v>
      </c>
      <c r="V179" s="43">
        <v>0.100372043810582</v>
      </c>
      <c r="W179" s="43">
        <v>1.0</v>
      </c>
      <c r="X179" s="43">
        <v>1.0</v>
      </c>
      <c r="Y179" s="43">
        <v>0.0</v>
      </c>
      <c r="Z179" s="43">
        <v>0.0</v>
      </c>
      <c r="AA179" s="43">
        <v>0.0</v>
      </c>
      <c r="AB179" s="43">
        <v>1.0</v>
      </c>
      <c r="AC179" s="43">
        <v>2.19</v>
      </c>
      <c r="AD179" s="43">
        <v>2.0</v>
      </c>
      <c r="AE179" s="43">
        <v>1.0</v>
      </c>
      <c r="AF179" s="43">
        <v>0.0</v>
      </c>
      <c r="AG179" s="43">
        <v>930.636666</v>
      </c>
      <c r="AH179" s="43">
        <v>0.0</v>
      </c>
      <c r="AI179" s="43">
        <v>0.0</v>
      </c>
      <c r="AJ179" s="43">
        <v>2235.0</v>
      </c>
      <c r="AK179" s="43">
        <v>3000.0</v>
      </c>
      <c r="AL179" s="43">
        <v>765.0</v>
      </c>
      <c r="AM179" s="43">
        <v>4470.0</v>
      </c>
      <c r="AN179" s="43">
        <v>1.0</v>
      </c>
      <c r="AO179" s="43">
        <v>0.24248013220569</v>
      </c>
      <c r="AP179" s="43">
        <v>0.0</v>
      </c>
      <c r="AQ179" s="43">
        <v>0.0</v>
      </c>
      <c r="AR179" s="43">
        <v>153.0</v>
      </c>
      <c r="AS179" s="43">
        <v>2.0</v>
      </c>
    </row>
    <row r="180" ht="15.75" customHeight="1">
      <c r="A180" s="47">
        <v>888.0</v>
      </c>
      <c r="B180" s="48" t="str">
        <f t="array" ref="B180">XLOOKUP(A180,Industry_index!$A:$A,Industry_index!$B:$B)</f>
        <v>Transportation &amp; Public Utilities</v>
      </c>
      <c r="C180" s="43">
        <v>660.0</v>
      </c>
      <c r="D180" s="43">
        <v>2.17</v>
      </c>
      <c r="E180" s="43">
        <v>2.0</v>
      </c>
      <c r="F180" s="43">
        <v>22.0</v>
      </c>
      <c r="G180" s="43">
        <v>0.0</v>
      </c>
      <c r="H180" s="43">
        <v>10000.0</v>
      </c>
      <c r="I180" s="43">
        <v>0.0</v>
      </c>
      <c r="J180" s="43">
        <v>14900.0</v>
      </c>
      <c r="K180" s="43">
        <v>50217.703333</v>
      </c>
      <c r="L180" s="43">
        <v>14303.15</v>
      </c>
      <c r="M180" s="43">
        <v>0.0</v>
      </c>
      <c r="N180" s="43">
        <v>0.0</v>
      </c>
      <c r="O180" s="43">
        <v>0.0</v>
      </c>
      <c r="P180" s="43">
        <v>0.0</v>
      </c>
      <c r="Q180" s="43">
        <v>34670.078</v>
      </c>
      <c r="R180" s="43">
        <v>75790.42</v>
      </c>
      <c r="S180" s="43">
        <v>0.0</v>
      </c>
      <c r="T180" s="43">
        <v>0.0</v>
      </c>
      <c r="U180" s="43">
        <v>118.604694</v>
      </c>
      <c r="V180" s="43">
        <v>0.522583250846867</v>
      </c>
      <c r="W180" s="43">
        <v>1.0</v>
      </c>
      <c r="X180" s="43">
        <v>0.0</v>
      </c>
      <c r="Y180" s="43">
        <v>1.0</v>
      </c>
      <c r="Z180" s="43">
        <v>0.0</v>
      </c>
      <c r="AA180" s="43">
        <v>1.0</v>
      </c>
      <c r="AB180" s="43">
        <v>1.0</v>
      </c>
      <c r="AC180" s="43">
        <v>2.17</v>
      </c>
      <c r="AD180" s="43">
        <v>2.0</v>
      </c>
      <c r="AE180" s="43">
        <v>0.0</v>
      </c>
      <c r="AF180" s="43">
        <v>1.0</v>
      </c>
      <c r="AG180" s="43">
        <v>14303.15</v>
      </c>
      <c r="AH180" s="43">
        <v>1.0</v>
      </c>
      <c r="AI180" s="43">
        <v>0.0</v>
      </c>
      <c r="AJ180" s="43">
        <v>0.0</v>
      </c>
      <c r="AK180" s="43">
        <v>10000.0</v>
      </c>
      <c r="AL180" s="43">
        <v>0.0</v>
      </c>
      <c r="AM180" s="43">
        <v>14900.0</v>
      </c>
      <c r="AN180" s="43">
        <v>0.0</v>
      </c>
      <c r="AO180" s="43">
        <v>0.3734689050827766</v>
      </c>
      <c r="AP180" s="43">
        <v>0.0</v>
      </c>
      <c r="AQ180" s="43">
        <v>1.0</v>
      </c>
      <c r="AR180" s="43">
        <v>577.0</v>
      </c>
      <c r="AS180" s="43">
        <v>7.0</v>
      </c>
    </row>
    <row r="181" ht="15.75" customHeight="1">
      <c r="A181" s="47">
        <v>893.0</v>
      </c>
      <c r="B181" s="48" t="str">
        <f t="array" ref="B181">XLOOKUP(A181,Industry_index!$A:$A,Industry_index!$B:$B)</f>
        <v>Services</v>
      </c>
      <c r="C181" s="43">
        <v>582.0</v>
      </c>
      <c r="D181" s="43">
        <v>9.64</v>
      </c>
      <c r="E181" s="43">
        <v>3.0</v>
      </c>
      <c r="F181" s="43">
        <v>28.0</v>
      </c>
      <c r="G181" s="43">
        <v>0.0</v>
      </c>
      <c r="H181" s="43">
        <v>4000.0</v>
      </c>
      <c r="I181" s="43">
        <v>0.0</v>
      </c>
      <c r="J181" s="43">
        <v>5960.0</v>
      </c>
      <c r="K181" s="43">
        <v>21198.623333</v>
      </c>
      <c r="L181" s="43">
        <v>1919.523333</v>
      </c>
      <c r="M181" s="43">
        <v>1.0</v>
      </c>
      <c r="N181" s="43">
        <v>1.333333</v>
      </c>
      <c r="O181" s="43">
        <v>1.333333</v>
      </c>
      <c r="P181" s="43">
        <v>4.0</v>
      </c>
      <c r="Q181" s="43">
        <v>23782.38</v>
      </c>
      <c r="R181" s="43">
        <v>31881.5</v>
      </c>
      <c r="S181" s="43">
        <v>0.0</v>
      </c>
      <c r="T181" s="43">
        <v>0.0</v>
      </c>
      <c r="U181" s="43">
        <v>34.055128</v>
      </c>
      <c r="V181" s="43">
        <v>0.117490435551959</v>
      </c>
      <c r="W181" s="43">
        <v>0.0</v>
      </c>
      <c r="X181" s="43">
        <v>1.0</v>
      </c>
      <c r="Y181" s="43">
        <v>0.0</v>
      </c>
      <c r="Z181" s="43">
        <v>0.0</v>
      </c>
      <c r="AA181" s="43">
        <v>1.0</v>
      </c>
      <c r="AB181" s="43">
        <v>1.0</v>
      </c>
      <c r="AC181" s="43">
        <v>9.64</v>
      </c>
      <c r="AD181" s="43">
        <v>3.0</v>
      </c>
      <c r="AE181" s="43">
        <v>1.0</v>
      </c>
      <c r="AF181" s="43">
        <v>0.0</v>
      </c>
      <c r="AG181" s="43">
        <v>1919.523333</v>
      </c>
      <c r="AH181" s="43">
        <v>1.0</v>
      </c>
      <c r="AI181" s="43">
        <v>0.0</v>
      </c>
      <c r="AJ181" s="43">
        <v>0.0</v>
      </c>
      <c r="AK181" s="43">
        <v>4000.0</v>
      </c>
      <c r="AL181" s="43">
        <v>0.0</v>
      </c>
      <c r="AM181" s="43">
        <v>5960.0</v>
      </c>
      <c r="AN181" s="43">
        <v>0.0</v>
      </c>
      <c r="AO181" s="43">
        <v>0.3392941365476126</v>
      </c>
      <c r="AP181" s="43">
        <v>0.0</v>
      </c>
      <c r="AQ181" s="43">
        <v>1.0</v>
      </c>
      <c r="AR181" s="43">
        <v>406.0</v>
      </c>
      <c r="AS181" s="43">
        <v>5.0</v>
      </c>
    </row>
    <row r="182" ht="15.75" customHeight="1">
      <c r="A182" s="47">
        <v>897.0</v>
      </c>
      <c r="B182" s="48" t="str">
        <f t="array" ref="B182">XLOOKUP(A182,Industry_index!$A:$A,Industry_index!$B:$B)</f>
        <v>Transportation &amp; Public Utilities</v>
      </c>
      <c r="C182" s="43">
        <v>636.0</v>
      </c>
      <c r="D182" s="43">
        <v>2.4</v>
      </c>
      <c r="E182" s="43">
        <v>2.0</v>
      </c>
      <c r="F182" s="43">
        <v>4.0</v>
      </c>
      <c r="G182" s="43">
        <v>0.0</v>
      </c>
      <c r="H182" s="43">
        <v>5000.0</v>
      </c>
      <c r="I182" s="43">
        <v>0.0</v>
      </c>
      <c r="J182" s="43">
        <v>7450.0</v>
      </c>
      <c r="K182" s="43">
        <v>25693.74</v>
      </c>
      <c r="L182" s="43">
        <v>1471.16</v>
      </c>
      <c r="M182" s="43">
        <v>0.0</v>
      </c>
      <c r="N182" s="43">
        <v>0.666666</v>
      </c>
      <c r="O182" s="43">
        <v>0.0</v>
      </c>
      <c r="P182" s="43">
        <v>0.0</v>
      </c>
      <c r="Q182" s="43">
        <v>53908.5675</v>
      </c>
      <c r="R182" s="43">
        <v>35622.15</v>
      </c>
      <c r="S182" s="43">
        <v>0.0</v>
      </c>
      <c r="T182" s="43">
        <v>2.0</v>
      </c>
      <c r="U182" s="43">
        <v>-33.921175</v>
      </c>
      <c r="V182" s="43">
        <v>0.057257526541484</v>
      </c>
      <c r="W182" s="43">
        <v>1.0</v>
      </c>
      <c r="X182" s="43">
        <v>0.0</v>
      </c>
      <c r="Y182" s="43">
        <v>1.0</v>
      </c>
      <c r="Z182" s="43">
        <v>0.0</v>
      </c>
      <c r="AA182" s="43">
        <v>0.0</v>
      </c>
      <c r="AB182" s="43">
        <v>1.0</v>
      </c>
      <c r="AC182" s="43">
        <v>2.4</v>
      </c>
      <c r="AD182" s="43">
        <v>2.0</v>
      </c>
      <c r="AE182" s="43">
        <v>0.0</v>
      </c>
      <c r="AF182" s="43">
        <v>1.0</v>
      </c>
      <c r="AG182" s="43">
        <v>1471.16</v>
      </c>
      <c r="AH182" s="43">
        <v>0.0</v>
      </c>
      <c r="AI182" s="43">
        <v>0.0</v>
      </c>
      <c r="AJ182" s="43">
        <v>0.0</v>
      </c>
      <c r="AK182" s="43">
        <v>5000.0</v>
      </c>
      <c r="AL182" s="43">
        <v>0.0</v>
      </c>
      <c r="AM182" s="43">
        <v>7450.0</v>
      </c>
      <c r="AN182" s="43">
        <v>0.0</v>
      </c>
      <c r="AO182" s="43">
        <v>0.3001570523530888</v>
      </c>
      <c r="AP182" s="43">
        <v>0.0</v>
      </c>
      <c r="AQ182" s="43">
        <v>1.0</v>
      </c>
      <c r="AR182" s="43">
        <v>304.0</v>
      </c>
      <c r="AS182" s="43">
        <v>4.0</v>
      </c>
    </row>
    <row r="183" ht="15.75" customHeight="1">
      <c r="A183" s="47">
        <v>900.0</v>
      </c>
      <c r="B183" s="48" t="str">
        <f t="array" ref="B183">XLOOKUP(A183,Industry_index!$A:$A,Industry_index!$B:$B)</f>
        <v>Transportation &amp; Public Utilities</v>
      </c>
      <c r="C183" s="43">
        <v>567.0</v>
      </c>
      <c r="D183" s="43">
        <v>1.45</v>
      </c>
      <c r="E183" s="43">
        <v>3.0</v>
      </c>
      <c r="F183" s="43">
        <v>20.0</v>
      </c>
      <c r="G183" s="43">
        <v>0.0</v>
      </c>
      <c r="H183" s="43">
        <v>3000.0</v>
      </c>
      <c r="I183" s="43">
        <v>0.0</v>
      </c>
      <c r="J183" s="43">
        <v>4470.0</v>
      </c>
      <c r="K183" s="43">
        <v>19360.366666</v>
      </c>
      <c r="L183" s="43">
        <v>2403.043333</v>
      </c>
      <c r="M183" s="43">
        <v>0.0</v>
      </c>
      <c r="N183" s="43">
        <v>0.0</v>
      </c>
      <c r="O183" s="43">
        <v>0.0</v>
      </c>
      <c r="P183" s="43">
        <v>0.0</v>
      </c>
      <c r="Q183" s="43">
        <v>23924.803333</v>
      </c>
      <c r="R183" s="43">
        <v>10116.41</v>
      </c>
      <c r="T183" s="43">
        <v>0.0</v>
      </c>
      <c r="U183" s="43">
        <v>-57.715793</v>
      </c>
      <c r="V183" s="43">
        <v>0.089257290147283</v>
      </c>
      <c r="W183" s="43">
        <v>0.0</v>
      </c>
      <c r="X183" s="43">
        <v>0.0</v>
      </c>
      <c r="Y183" s="43">
        <v>1.0</v>
      </c>
      <c r="Z183" s="43">
        <v>0.0</v>
      </c>
      <c r="AA183" s="43">
        <v>0.0</v>
      </c>
      <c r="AB183" s="43">
        <v>1.0</v>
      </c>
      <c r="AC183" s="43">
        <v>1.45</v>
      </c>
      <c r="AD183" s="43">
        <v>3.0</v>
      </c>
      <c r="AE183" s="43">
        <v>0.0</v>
      </c>
      <c r="AF183" s="43">
        <v>1.0</v>
      </c>
      <c r="AG183" s="43">
        <v>2403.043333</v>
      </c>
      <c r="AH183" s="43">
        <v>0.0</v>
      </c>
      <c r="AI183" s="43">
        <v>0.0</v>
      </c>
      <c r="AJ183" s="43">
        <v>0.0</v>
      </c>
      <c r="AK183" s="43">
        <v>3000.0</v>
      </c>
      <c r="AL183" s="43">
        <v>0.0</v>
      </c>
      <c r="AM183" s="43">
        <v>4470.0</v>
      </c>
      <c r="AN183" s="43">
        <v>0.0</v>
      </c>
      <c r="AO183" s="43">
        <v>0.3152402954743391</v>
      </c>
      <c r="AP183" s="43">
        <v>0.0</v>
      </c>
      <c r="AQ183" s="43">
        <v>1.0</v>
      </c>
      <c r="AR183" s="43">
        <v>348.0</v>
      </c>
      <c r="AS183" s="43">
        <v>4.0</v>
      </c>
    </row>
    <row r="184" ht="15.75" customHeight="1">
      <c r="A184" s="47">
        <v>905.0</v>
      </c>
      <c r="B184" s="48" t="str">
        <f t="array" ref="B184">XLOOKUP(A184,Industry_index!$A:$A,Industry_index!$B:$B)</f>
        <v>Transportation &amp; Public Utilities</v>
      </c>
      <c r="C184" s="43">
        <v>501.0</v>
      </c>
      <c r="D184" s="43">
        <v>1.33</v>
      </c>
      <c r="E184" s="43">
        <v>1.0</v>
      </c>
      <c r="F184" s="43">
        <v>0.0</v>
      </c>
      <c r="G184" s="43">
        <v>0.0</v>
      </c>
      <c r="H184" s="43">
        <v>7000.0</v>
      </c>
      <c r="I184" s="43">
        <v>0.0</v>
      </c>
      <c r="J184" s="43">
        <v>10430.0</v>
      </c>
      <c r="K184" s="43">
        <v>47565.71</v>
      </c>
      <c r="L184" s="43">
        <v>1455.576666</v>
      </c>
      <c r="M184" s="43">
        <v>0.333333</v>
      </c>
      <c r="N184" s="43">
        <v>0.666666</v>
      </c>
      <c r="O184" s="43">
        <v>0.333333</v>
      </c>
      <c r="P184" s="43">
        <v>1.0</v>
      </c>
      <c r="Q184" s="43">
        <v>50029.736</v>
      </c>
      <c r="R184" s="43">
        <v>38695.42</v>
      </c>
      <c r="S184" s="43">
        <v>0.0</v>
      </c>
      <c r="T184" s="43">
        <v>1.0</v>
      </c>
      <c r="U184" s="43">
        <v>-22.655166</v>
      </c>
      <c r="V184" s="43">
        <v>0.030104745719357</v>
      </c>
      <c r="W184" s="43">
        <v>1.0</v>
      </c>
      <c r="X184" s="43">
        <v>0.0</v>
      </c>
      <c r="Y184" s="43">
        <v>1.0</v>
      </c>
      <c r="Z184" s="43">
        <v>0.0</v>
      </c>
      <c r="AA184" s="43">
        <v>0.0</v>
      </c>
      <c r="AB184" s="43">
        <v>1.0</v>
      </c>
      <c r="AC184" s="43">
        <v>1.33</v>
      </c>
      <c r="AD184" s="43">
        <v>1.0</v>
      </c>
      <c r="AE184" s="43">
        <v>0.0</v>
      </c>
      <c r="AF184" s="43">
        <v>1.0</v>
      </c>
      <c r="AG184" s="43">
        <v>1455.576666</v>
      </c>
      <c r="AH184" s="43">
        <v>0.0</v>
      </c>
      <c r="AI184" s="43">
        <v>0.0</v>
      </c>
      <c r="AJ184" s="43">
        <v>0.0</v>
      </c>
      <c r="AK184" s="43">
        <v>7000.0</v>
      </c>
      <c r="AL184" s="43">
        <v>0.0</v>
      </c>
      <c r="AM184" s="43">
        <v>10430.0</v>
      </c>
      <c r="AN184" s="43">
        <v>0.0</v>
      </c>
      <c r="AO184" s="43">
        <v>0.2914838144531715</v>
      </c>
      <c r="AP184" s="43">
        <v>0.0</v>
      </c>
      <c r="AQ184" s="43">
        <v>1.0</v>
      </c>
      <c r="AR184" s="43">
        <v>277.0</v>
      </c>
      <c r="AS184" s="43">
        <v>4.0</v>
      </c>
    </row>
    <row r="185" ht="15.75" customHeight="1">
      <c r="A185" s="47">
        <v>917.0</v>
      </c>
      <c r="B185" s="48" t="str">
        <f t="array" ref="B185">XLOOKUP(A185,Industry_index!$A:$A,Industry_index!$B:$B)</f>
        <v>Services</v>
      </c>
      <c r="C185" s="43">
        <v>1.0</v>
      </c>
      <c r="D185" s="43">
        <v>4.36</v>
      </c>
      <c r="E185" s="43">
        <v>4.0</v>
      </c>
      <c r="F185" s="43">
        <v>46.0</v>
      </c>
      <c r="G185" s="43">
        <v>0.0</v>
      </c>
      <c r="H185" s="43">
        <v>4000.0</v>
      </c>
      <c r="I185" s="43">
        <v>0.0</v>
      </c>
      <c r="J185" s="43">
        <v>5960.0</v>
      </c>
      <c r="K185" s="43">
        <v>33353.166666</v>
      </c>
      <c r="L185" s="43">
        <v>9865.05</v>
      </c>
      <c r="M185" s="43">
        <v>0.333333</v>
      </c>
      <c r="N185" s="43">
        <v>0.0</v>
      </c>
      <c r="O185" s="43">
        <v>0.333333</v>
      </c>
      <c r="P185" s="43">
        <v>1.0</v>
      </c>
      <c r="Q185" s="43">
        <v>33230.35</v>
      </c>
      <c r="R185" s="43">
        <v>33040.0</v>
      </c>
      <c r="S185" s="43">
        <v>0.0</v>
      </c>
      <c r="T185" s="43">
        <v>0.0</v>
      </c>
      <c r="U185" s="43">
        <v>-0.572819</v>
      </c>
      <c r="V185" s="43">
        <v>0.26843601545574</v>
      </c>
      <c r="W185" s="43">
        <v>0.0</v>
      </c>
      <c r="X185" s="43">
        <v>1.0</v>
      </c>
      <c r="Y185" s="43">
        <v>0.0</v>
      </c>
      <c r="Z185" s="43">
        <v>1.0</v>
      </c>
      <c r="AA185" s="43">
        <v>0.0</v>
      </c>
      <c r="AB185" s="43">
        <v>1.0</v>
      </c>
      <c r="AC185" s="43">
        <v>4.36</v>
      </c>
      <c r="AD185" s="43">
        <v>4.0</v>
      </c>
      <c r="AE185" s="43">
        <v>1.0</v>
      </c>
      <c r="AF185" s="43">
        <v>0.0</v>
      </c>
      <c r="AG185" s="43">
        <v>9865.05</v>
      </c>
      <c r="AH185" s="43">
        <v>0.0</v>
      </c>
      <c r="AI185" s="43">
        <v>1.0</v>
      </c>
      <c r="AJ185" s="43">
        <v>0.0</v>
      </c>
      <c r="AK185" s="43">
        <v>4000.0</v>
      </c>
      <c r="AL185" s="43">
        <v>0.0</v>
      </c>
      <c r="AM185" s="43">
        <v>5960.0</v>
      </c>
      <c r="AN185" s="43">
        <v>0.0</v>
      </c>
      <c r="AO185" s="43">
        <v>0.3436324559893382</v>
      </c>
      <c r="AP185" s="43">
        <v>0.0</v>
      </c>
      <c r="AQ185" s="43">
        <v>1.0</v>
      </c>
      <c r="AR185" s="43">
        <v>436.0</v>
      </c>
      <c r="AS185" s="43">
        <v>5.0</v>
      </c>
    </row>
    <row r="186" ht="15.75" customHeight="1">
      <c r="A186" s="47">
        <v>921.0</v>
      </c>
      <c r="B186" s="48" t="str">
        <f t="array" ref="B186">XLOOKUP(A186,Industry_index!$A:$A,Industry_index!$B:$B)</f>
        <v>Retail</v>
      </c>
      <c r="C186" s="43">
        <v>629.0</v>
      </c>
      <c r="D186" s="43">
        <v>6.62</v>
      </c>
      <c r="E186" s="43">
        <v>2.0</v>
      </c>
      <c r="F186" s="43">
        <v>19.0</v>
      </c>
      <c r="G186" s="43">
        <v>298.14</v>
      </c>
      <c r="H186" s="43">
        <v>3000.0</v>
      </c>
      <c r="I186" s="43">
        <v>0.0</v>
      </c>
      <c r="J186" s="43">
        <v>4470.0</v>
      </c>
      <c r="K186" s="43">
        <v>25301.413333</v>
      </c>
      <c r="L186" s="43">
        <v>1205.65</v>
      </c>
      <c r="M186" s="43">
        <v>0.0</v>
      </c>
      <c r="N186" s="43">
        <v>3.333333</v>
      </c>
      <c r="O186" s="43">
        <v>0.0</v>
      </c>
      <c r="P186" s="43">
        <v>0.0</v>
      </c>
      <c r="Q186" s="43">
        <v>32183.54</v>
      </c>
      <c r="R186" s="43">
        <v>11537.16</v>
      </c>
      <c r="S186" s="43">
        <v>0.0</v>
      </c>
      <c r="T186" s="43">
        <v>7.0</v>
      </c>
      <c r="U186" s="43">
        <v>-64.151985</v>
      </c>
      <c r="V186" s="43">
        <v>0.047651494521451</v>
      </c>
      <c r="W186" s="43">
        <v>0.0</v>
      </c>
      <c r="X186" s="43">
        <v>1.0</v>
      </c>
      <c r="Y186" s="43">
        <v>0.0</v>
      </c>
      <c r="Z186" s="43">
        <v>0.0</v>
      </c>
      <c r="AA186" s="43">
        <v>0.0</v>
      </c>
      <c r="AB186" s="43">
        <v>1.0</v>
      </c>
      <c r="AC186" s="43">
        <v>6.62</v>
      </c>
      <c r="AD186" s="43">
        <v>2.0</v>
      </c>
      <c r="AE186" s="43">
        <v>1.0</v>
      </c>
      <c r="AF186" s="43">
        <v>0.0</v>
      </c>
      <c r="AG186" s="43">
        <v>1205.65</v>
      </c>
      <c r="AH186" s="43">
        <v>0.0</v>
      </c>
      <c r="AI186" s="43">
        <v>0.0</v>
      </c>
      <c r="AJ186" s="43">
        <v>298.14</v>
      </c>
      <c r="AK186" s="43">
        <v>3000.0</v>
      </c>
      <c r="AL186" s="43">
        <v>0.0</v>
      </c>
      <c r="AM186" s="43">
        <v>4470.0</v>
      </c>
      <c r="AN186" s="43">
        <v>1.0</v>
      </c>
      <c r="AO186" s="43">
        <v>0.2220076652815653</v>
      </c>
      <c r="AP186" s="43">
        <v>0.0</v>
      </c>
      <c r="AQ186" s="43">
        <v>0.0</v>
      </c>
      <c r="AR186" s="43">
        <v>80.0</v>
      </c>
      <c r="AS186" s="43">
        <v>1.0</v>
      </c>
    </row>
    <row r="187" ht="15.75" customHeight="1">
      <c r="A187" s="47">
        <v>922.0</v>
      </c>
      <c r="B187" s="48" t="str">
        <f t="array" ref="B187">XLOOKUP(A187,Industry_index!$A:$A,Industry_index!$B:$B)</f>
        <v>Transportation &amp; Public Utilities</v>
      </c>
      <c r="C187" s="43">
        <v>580.0</v>
      </c>
      <c r="D187" s="43">
        <v>2.03</v>
      </c>
      <c r="E187" s="43">
        <v>1.0</v>
      </c>
      <c r="F187" s="43">
        <v>0.0</v>
      </c>
      <c r="G187" s="43">
        <v>0.0</v>
      </c>
      <c r="H187" s="43">
        <v>14000.0</v>
      </c>
      <c r="I187" s="43">
        <v>0.0</v>
      </c>
      <c r="J187" s="43">
        <v>20580.0</v>
      </c>
      <c r="K187" s="43">
        <v>23202.17</v>
      </c>
      <c r="L187" s="43">
        <v>3074.493333</v>
      </c>
      <c r="M187" s="43">
        <v>0.0</v>
      </c>
      <c r="N187" s="43">
        <v>0.333333</v>
      </c>
      <c r="O187" s="43">
        <v>0.333333</v>
      </c>
      <c r="P187" s="43">
        <v>1.0</v>
      </c>
      <c r="Q187" s="43">
        <v>16657.45</v>
      </c>
      <c r="R187" s="43">
        <v>38894.75</v>
      </c>
      <c r="S187" s="43">
        <v>0.0</v>
      </c>
      <c r="T187" s="43">
        <v>0.0</v>
      </c>
      <c r="U187" s="43">
        <v>133.497624</v>
      </c>
      <c r="V187" s="43">
        <v>0.127398081534772</v>
      </c>
      <c r="W187" s="43">
        <v>1.0</v>
      </c>
      <c r="X187" s="43">
        <v>0.0</v>
      </c>
      <c r="Y187" s="43">
        <v>1.0</v>
      </c>
      <c r="Z187" s="43">
        <v>0.0</v>
      </c>
      <c r="AA187" s="43">
        <v>1.0</v>
      </c>
      <c r="AB187" s="43">
        <v>1.0</v>
      </c>
      <c r="AC187" s="43">
        <v>2.03</v>
      </c>
      <c r="AD187" s="43">
        <v>1.0</v>
      </c>
      <c r="AE187" s="43">
        <v>0.0</v>
      </c>
      <c r="AF187" s="43">
        <v>1.0</v>
      </c>
      <c r="AG187" s="43">
        <v>3074.493333</v>
      </c>
      <c r="AH187" s="43">
        <v>1.0</v>
      </c>
      <c r="AI187" s="43">
        <v>0.0</v>
      </c>
      <c r="AJ187" s="43">
        <v>0.0</v>
      </c>
      <c r="AK187" s="43">
        <v>14000.0</v>
      </c>
      <c r="AL187" s="43">
        <v>0.0</v>
      </c>
      <c r="AM187" s="43">
        <v>20580.0</v>
      </c>
      <c r="AN187" s="43">
        <v>0.0</v>
      </c>
      <c r="AO187" s="43">
        <v>0.4177338870853428</v>
      </c>
      <c r="AP187" s="43">
        <v>0.0</v>
      </c>
      <c r="AQ187" s="43">
        <v>1.0</v>
      </c>
      <c r="AR187" s="43">
        <v>713.0</v>
      </c>
      <c r="AS187" s="43">
        <v>9.0</v>
      </c>
    </row>
    <row r="188" ht="15.75" customHeight="1">
      <c r="A188" s="47">
        <v>925.0</v>
      </c>
      <c r="B188" s="48" t="str">
        <f t="array" ref="B188">XLOOKUP(A188,Industry_index!$A:$A,Industry_index!$B:$B)</f>
        <v>Transportation &amp; Public Utilities</v>
      </c>
      <c r="C188" s="43">
        <v>633.0</v>
      </c>
      <c r="D188" s="43">
        <v>6.39</v>
      </c>
      <c r="E188" s="43">
        <v>2.0</v>
      </c>
      <c r="F188" s="43">
        <v>27.0</v>
      </c>
      <c r="G188" s="43">
        <v>0.0</v>
      </c>
      <c r="H188" s="43">
        <v>15000.0</v>
      </c>
      <c r="I188" s="43">
        <v>0.0</v>
      </c>
      <c r="J188" s="43">
        <v>22350.0</v>
      </c>
      <c r="K188" s="43">
        <v>15693.263333</v>
      </c>
      <c r="L188" s="43">
        <v>3583.82</v>
      </c>
      <c r="M188" s="43">
        <v>0.333333</v>
      </c>
      <c r="N188" s="43">
        <v>0.333333</v>
      </c>
      <c r="O188" s="43">
        <v>0.0</v>
      </c>
      <c r="P188" s="43">
        <v>0.0</v>
      </c>
      <c r="Q188" s="43">
        <v>11283.16</v>
      </c>
      <c r="R188" s="43">
        <v>16868.15</v>
      </c>
      <c r="T188" s="43">
        <v>0.0</v>
      </c>
      <c r="U188" s="43">
        <v>49.498456</v>
      </c>
      <c r="V188" s="43">
        <v>0.261609964501502</v>
      </c>
      <c r="W188" s="43">
        <v>1.0</v>
      </c>
      <c r="X188" s="43">
        <v>0.0</v>
      </c>
      <c r="Y188" s="43">
        <v>1.0</v>
      </c>
      <c r="Z188" s="43">
        <v>0.0</v>
      </c>
      <c r="AA188" s="43">
        <v>1.0</v>
      </c>
      <c r="AB188" s="43">
        <v>1.0</v>
      </c>
      <c r="AC188" s="43">
        <v>6.39</v>
      </c>
      <c r="AD188" s="43">
        <v>2.0</v>
      </c>
      <c r="AE188" s="43">
        <v>0.0</v>
      </c>
      <c r="AF188" s="43">
        <v>1.0</v>
      </c>
      <c r="AG188" s="43">
        <v>3583.82</v>
      </c>
      <c r="AH188" s="43">
        <v>1.0</v>
      </c>
      <c r="AI188" s="43">
        <v>0.0</v>
      </c>
      <c r="AJ188" s="43">
        <v>0.0</v>
      </c>
      <c r="AK188" s="43">
        <v>15000.0</v>
      </c>
      <c r="AL188" s="43">
        <v>0.0</v>
      </c>
      <c r="AM188" s="43">
        <v>22350.0</v>
      </c>
      <c r="AN188" s="43">
        <v>0.0</v>
      </c>
      <c r="AO188" s="43">
        <v>0.4055949361209266</v>
      </c>
      <c r="AP188" s="43">
        <v>0.0</v>
      </c>
      <c r="AQ188" s="43">
        <v>1.0</v>
      </c>
      <c r="AR188" s="43">
        <v>676.0</v>
      </c>
      <c r="AS188" s="43">
        <v>8.0</v>
      </c>
    </row>
    <row r="189" ht="15.75" customHeight="1">
      <c r="A189" s="47">
        <v>934.0</v>
      </c>
      <c r="B189" s="48" t="str">
        <f t="array" ref="B189">XLOOKUP(A189,Industry_index!$A:$A,Industry_index!$B:$B)</f>
        <v>Services</v>
      </c>
      <c r="C189" s="43">
        <v>500.0</v>
      </c>
      <c r="D189" s="43">
        <v>2.04</v>
      </c>
      <c r="E189" s="43">
        <v>1.0</v>
      </c>
      <c r="F189" s="43">
        <v>0.0</v>
      </c>
      <c r="G189" s="43">
        <v>0.0</v>
      </c>
      <c r="H189" s="43">
        <v>22000.0</v>
      </c>
      <c r="I189" s="43">
        <v>0.0</v>
      </c>
      <c r="J189" s="43">
        <v>32780.0</v>
      </c>
      <c r="K189" s="43">
        <v>93819.463333</v>
      </c>
      <c r="L189" s="43">
        <v>8339.666666</v>
      </c>
      <c r="M189" s="43">
        <v>0.0</v>
      </c>
      <c r="N189" s="43">
        <v>0.0</v>
      </c>
      <c r="O189" s="43">
        <v>0.0</v>
      </c>
      <c r="P189" s="43">
        <v>0.0</v>
      </c>
      <c r="Q189" s="43">
        <v>79571.746666</v>
      </c>
      <c r="R189" s="43">
        <v>84858.04</v>
      </c>
      <c r="T189" s="43">
        <v>0.0</v>
      </c>
      <c r="U189" s="43">
        <v>6.643425</v>
      </c>
      <c r="V189" s="43">
        <v>0.085652217750564</v>
      </c>
      <c r="W189" s="43">
        <v>0.0</v>
      </c>
      <c r="X189" s="43">
        <v>1.0</v>
      </c>
      <c r="Y189" s="43">
        <v>0.0</v>
      </c>
      <c r="Z189" s="43">
        <v>1.0</v>
      </c>
      <c r="AA189" s="43">
        <v>0.0</v>
      </c>
      <c r="AB189" s="43">
        <v>1.0</v>
      </c>
      <c r="AC189" s="43">
        <v>2.04</v>
      </c>
      <c r="AD189" s="43">
        <v>1.0</v>
      </c>
      <c r="AE189" s="43">
        <v>1.0</v>
      </c>
      <c r="AF189" s="43">
        <v>0.0</v>
      </c>
      <c r="AG189" s="43">
        <v>8339.666666</v>
      </c>
      <c r="AH189" s="43">
        <v>0.0</v>
      </c>
      <c r="AI189" s="43">
        <v>1.0</v>
      </c>
      <c r="AJ189" s="43">
        <v>0.0</v>
      </c>
      <c r="AK189" s="43">
        <v>22000.0</v>
      </c>
      <c r="AL189" s="43">
        <v>0.0</v>
      </c>
      <c r="AM189" s="43">
        <v>32780.0</v>
      </c>
      <c r="AN189" s="43">
        <v>0.0</v>
      </c>
      <c r="AO189" s="43">
        <v>0.3184340402248538</v>
      </c>
      <c r="AP189" s="43">
        <v>0.0</v>
      </c>
      <c r="AQ189" s="43">
        <v>1.0</v>
      </c>
      <c r="AR189" s="43">
        <v>353.0</v>
      </c>
      <c r="AS189" s="43">
        <v>5.0</v>
      </c>
    </row>
    <row r="190" ht="15.75" customHeight="1">
      <c r="A190" s="47">
        <v>948.0</v>
      </c>
      <c r="B190" s="48" t="str">
        <f t="array" ref="B190">XLOOKUP(A190,Industry_index!$A:$A,Industry_index!$B:$B)</f>
        <v>Services</v>
      </c>
      <c r="C190" s="43">
        <v>0.0</v>
      </c>
      <c r="D190" s="43">
        <v>1.08</v>
      </c>
      <c r="E190" s="43">
        <v>2.0</v>
      </c>
      <c r="F190" s="43">
        <v>4.0</v>
      </c>
      <c r="G190" s="43">
        <v>0.0</v>
      </c>
      <c r="H190" s="43">
        <v>3000.0</v>
      </c>
      <c r="I190" s="43">
        <v>0.0</v>
      </c>
      <c r="J190" s="43">
        <v>4470.0</v>
      </c>
      <c r="K190" s="43">
        <v>10283.083333</v>
      </c>
      <c r="L190" s="43">
        <v>742.823333</v>
      </c>
      <c r="M190" s="43">
        <v>0.0</v>
      </c>
      <c r="N190" s="43">
        <v>4.333333</v>
      </c>
      <c r="O190" s="43">
        <v>0.0</v>
      </c>
      <c r="P190" s="43">
        <v>0.0</v>
      </c>
      <c r="Q190" s="43">
        <v>8153.58</v>
      </c>
      <c r="R190" s="43">
        <v>13808.0</v>
      </c>
      <c r="T190" s="43">
        <v>4.0</v>
      </c>
      <c r="U190" s="43">
        <v>69.348924</v>
      </c>
      <c r="V190" s="43">
        <v>0.069882670272082</v>
      </c>
      <c r="W190" s="43">
        <v>0.0</v>
      </c>
      <c r="X190" s="43">
        <v>1.0</v>
      </c>
      <c r="Y190" s="43">
        <v>0.0</v>
      </c>
      <c r="Z190" s="43">
        <v>0.0</v>
      </c>
      <c r="AA190" s="43">
        <v>1.0</v>
      </c>
      <c r="AB190" s="43">
        <v>1.0</v>
      </c>
      <c r="AC190" s="43">
        <v>1.08</v>
      </c>
      <c r="AD190" s="43">
        <v>2.0</v>
      </c>
      <c r="AE190" s="43">
        <v>1.0</v>
      </c>
      <c r="AF190" s="43">
        <v>0.0</v>
      </c>
      <c r="AG190" s="43">
        <v>742.823333</v>
      </c>
      <c r="AH190" s="43">
        <v>1.0</v>
      </c>
      <c r="AI190" s="43">
        <v>0.0</v>
      </c>
      <c r="AJ190" s="43">
        <v>0.0</v>
      </c>
      <c r="AK190" s="43">
        <v>3000.0</v>
      </c>
      <c r="AL190" s="43">
        <v>0.0</v>
      </c>
      <c r="AM190" s="43">
        <v>4470.0</v>
      </c>
      <c r="AN190" s="43">
        <v>0.0</v>
      </c>
      <c r="AO190" s="43">
        <v>0.3779283579115226</v>
      </c>
      <c r="AP190" s="43">
        <v>0.0</v>
      </c>
      <c r="AQ190" s="43">
        <v>1.0</v>
      </c>
      <c r="AR190" s="43">
        <v>602.0</v>
      </c>
      <c r="AS190" s="43">
        <v>7.0</v>
      </c>
    </row>
    <row r="191" ht="15.75" customHeight="1">
      <c r="A191" s="47">
        <v>953.0</v>
      </c>
      <c r="B191" s="48" t="str">
        <f t="array" ref="B191">XLOOKUP(A191,Industry_index!$A:$A,Industry_index!$B:$B)</f>
        <v>Services</v>
      </c>
      <c r="C191" s="43">
        <v>653.0</v>
      </c>
      <c r="D191" s="43">
        <v>0.48</v>
      </c>
      <c r="E191" s="43">
        <v>2.0</v>
      </c>
      <c r="F191" s="43">
        <v>12.0</v>
      </c>
      <c r="G191" s="43">
        <v>7787.67</v>
      </c>
      <c r="H191" s="43">
        <v>7000.0</v>
      </c>
      <c r="I191" s="43">
        <v>4357.67</v>
      </c>
      <c r="J191" s="43">
        <v>10430.0</v>
      </c>
      <c r="K191" s="43">
        <v>15019.443333</v>
      </c>
      <c r="L191" s="43">
        <v>2009.28</v>
      </c>
      <c r="M191" s="43">
        <v>0.0</v>
      </c>
      <c r="N191" s="43">
        <v>0.333333</v>
      </c>
      <c r="O191" s="43">
        <v>0.0</v>
      </c>
      <c r="P191" s="43">
        <v>0.0</v>
      </c>
      <c r="Q191" s="43">
        <v>15099.23</v>
      </c>
      <c r="R191" s="43">
        <v>14859.87</v>
      </c>
      <c r="T191" s="43">
        <v>0.0</v>
      </c>
      <c r="U191" s="43">
        <v>-1.585246</v>
      </c>
      <c r="V191" s="43">
        <v>0.133778622904715</v>
      </c>
      <c r="W191" s="43">
        <v>0.0</v>
      </c>
      <c r="X191" s="43">
        <v>1.0</v>
      </c>
      <c r="Y191" s="43">
        <v>0.0</v>
      </c>
      <c r="Z191" s="43">
        <v>1.0</v>
      </c>
      <c r="AA191" s="43">
        <v>0.0</v>
      </c>
      <c r="AB191" s="43">
        <v>1.0</v>
      </c>
      <c r="AC191" s="43">
        <v>0.48</v>
      </c>
      <c r="AD191" s="43">
        <v>2.0</v>
      </c>
      <c r="AE191" s="43">
        <v>1.0</v>
      </c>
      <c r="AF191" s="43">
        <v>0.0</v>
      </c>
      <c r="AG191" s="43">
        <v>2009.28</v>
      </c>
      <c r="AH191" s="43">
        <v>0.0</v>
      </c>
      <c r="AI191" s="43">
        <v>1.0</v>
      </c>
      <c r="AJ191" s="43">
        <v>7787.67</v>
      </c>
      <c r="AK191" s="43">
        <v>7000.0</v>
      </c>
      <c r="AL191" s="43">
        <v>4357.67</v>
      </c>
      <c r="AM191" s="43">
        <v>10430.0</v>
      </c>
      <c r="AN191" s="43">
        <v>1.0</v>
      </c>
      <c r="AO191" s="43">
        <v>0.3743890590041496</v>
      </c>
      <c r="AP191" s="43">
        <v>0.0</v>
      </c>
      <c r="AQ191" s="43">
        <v>0.0</v>
      </c>
      <c r="AR191" s="43">
        <v>581.0</v>
      </c>
      <c r="AS191" s="43">
        <v>7.0</v>
      </c>
    </row>
    <row r="192" ht="15.75" customHeight="1">
      <c r="A192" s="47">
        <v>959.0</v>
      </c>
      <c r="B192" s="48" t="str">
        <f t="array" ref="B192">XLOOKUP(A192,Industry_index!$A:$A,Industry_index!$B:$B)</f>
        <v>Transportation &amp; Public Utilities</v>
      </c>
      <c r="C192" s="43">
        <v>548.0</v>
      </c>
      <c r="D192" s="43">
        <v>1.05</v>
      </c>
      <c r="E192" s="43">
        <v>1.0</v>
      </c>
      <c r="F192" s="43">
        <v>0.0</v>
      </c>
      <c r="G192" s="43">
        <v>0.0</v>
      </c>
      <c r="H192" s="43">
        <v>3000.0</v>
      </c>
      <c r="I192" s="43">
        <v>0.0</v>
      </c>
      <c r="J192" s="43">
        <v>4470.0</v>
      </c>
      <c r="K192" s="43">
        <v>11943.3</v>
      </c>
      <c r="L192" s="43">
        <v>1398.51</v>
      </c>
      <c r="M192" s="43">
        <v>0.666666</v>
      </c>
      <c r="N192" s="43">
        <v>0.0</v>
      </c>
      <c r="O192" s="43">
        <v>0.666666</v>
      </c>
      <c r="P192" s="43">
        <v>2.0</v>
      </c>
      <c r="Q192" s="43">
        <v>9479.143333</v>
      </c>
      <c r="R192" s="43">
        <v>11986.87</v>
      </c>
      <c r="S192" s="43">
        <v>0.0</v>
      </c>
      <c r="T192" s="43">
        <v>0.0</v>
      </c>
      <c r="U192" s="43">
        <v>26.455238</v>
      </c>
      <c r="V192" s="43">
        <v>0.123630776385409</v>
      </c>
      <c r="W192" s="43">
        <v>1.0</v>
      </c>
      <c r="X192" s="43">
        <v>0.0</v>
      </c>
      <c r="Y192" s="43">
        <v>1.0</v>
      </c>
      <c r="Z192" s="43">
        <v>0.0</v>
      </c>
      <c r="AA192" s="43">
        <v>1.0</v>
      </c>
      <c r="AB192" s="43">
        <v>1.0</v>
      </c>
      <c r="AC192" s="43">
        <v>1.05</v>
      </c>
      <c r="AD192" s="43">
        <v>1.0</v>
      </c>
      <c r="AE192" s="43">
        <v>0.0</v>
      </c>
      <c r="AF192" s="43">
        <v>1.0</v>
      </c>
      <c r="AG192" s="43">
        <v>1398.51</v>
      </c>
      <c r="AH192" s="43">
        <v>1.0</v>
      </c>
      <c r="AI192" s="43">
        <v>0.0</v>
      </c>
      <c r="AJ192" s="43">
        <v>0.0</v>
      </c>
      <c r="AK192" s="43">
        <v>3000.0</v>
      </c>
      <c r="AL192" s="43">
        <v>0.0</v>
      </c>
      <c r="AM192" s="43">
        <v>4470.0</v>
      </c>
      <c r="AN192" s="43">
        <v>0.0</v>
      </c>
      <c r="AO192" s="43">
        <v>0.4327361507027298</v>
      </c>
      <c r="AP192" s="43">
        <v>0.0</v>
      </c>
      <c r="AQ192" s="43">
        <v>1.0</v>
      </c>
      <c r="AR192" s="43">
        <v>783.0</v>
      </c>
      <c r="AS192" s="43">
        <v>9.0</v>
      </c>
    </row>
    <row r="193" ht="15.75" customHeight="1">
      <c r="A193" s="47">
        <v>960.0</v>
      </c>
      <c r="B193" s="48" t="str">
        <f t="array" ref="B193">XLOOKUP(A193,Industry_index!$A:$A,Industry_index!$B:$B)</f>
        <v>Services</v>
      </c>
      <c r="C193" s="43">
        <v>704.0</v>
      </c>
      <c r="D193" s="43">
        <v>3.68</v>
      </c>
      <c r="E193" s="43">
        <v>4.0</v>
      </c>
      <c r="F193" s="43">
        <v>4.0</v>
      </c>
      <c r="G193" s="43">
        <v>0.0</v>
      </c>
      <c r="H193" s="43">
        <v>10000.0</v>
      </c>
      <c r="I193" s="43">
        <v>0.0</v>
      </c>
      <c r="J193" s="43">
        <v>14900.0</v>
      </c>
      <c r="K193" s="43">
        <v>51370.0</v>
      </c>
      <c r="L193" s="43">
        <v>20969.12</v>
      </c>
      <c r="M193" s="43">
        <v>0.0</v>
      </c>
      <c r="N193" s="43">
        <v>0.0</v>
      </c>
      <c r="O193" s="43">
        <v>0.0</v>
      </c>
      <c r="P193" s="43">
        <v>0.0</v>
      </c>
      <c r="Q193" s="43">
        <v>54073.0</v>
      </c>
      <c r="R193" s="43">
        <v>73730.0</v>
      </c>
      <c r="T193" s="43">
        <v>0.0</v>
      </c>
      <c r="U193" s="43">
        <v>36.352708</v>
      </c>
      <c r="V193" s="43">
        <v>0.395647660804485</v>
      </c>
      <c r="W193" s="43">
        <v>1.0</v>
      </c>
      <c r="X193" s="43">
        <v>1.0</v>
      </c>
      <c r="Y193" s="43">
        <v>0.0</v>
      </c>
      <c r="Z193" s="43">
        <v>0.0</v>
      </c>
      <c r="AA193" s="43">
        <v>1.0</v>
      </c>
      <c r="AB193" s="43">
        <v>1.0</v>
      </c>
      <c r="AC193" s="43">
        <v>3.68</v>
      </c>
      <c r="AD193" s="43">
        <v>4.0</v>
      </c>
      <c r="AE193" s="43">
        <v>1.0</v>
      </c>
      <c r="AF193" s="43">
        <v>0.0</v>
      </c>
      <c r="AG193" s="43">
        <v>20969.12</v>
      </c>
      <c r="AH193" s="43">
        <v>1.0</v>
      </c>
      <c r="AI193" s="43">
        <v>0.0</v>
      </c>
      <c r="AJ193" s="43">
        <v>0.0</v>
      </c>
      <c r="AK193" s="43">
        <v>10000.0</v>
      </c>
      <c r="AL193" s="43">
        <v>0.0</v>
      </c>
      <c r="AM193" s="43">
        <v>14900.0</v>
      </c>
      <c r="AN193" s="43">
        <v>0.0</v>
      </c>
      <c r="AO193" s="43">
        <v>0.293971503566983</v>
      </c>
      <c r="AP193" s="43">
        <v>0.0</v>
      </c>
      <c r="AQ193" s="43">
        <v>1.0</v>
      </c>
      <c r="AR193" s="43">
        <v>284.0</v>
      </c>
      <c r="AS193" s="43">
        <v>4.0</v>
      </c>
    </row>
    <row r="194" ht="15.75" customHeight="1">
      <c r="A194" s="47">
        <v>961.0</v>
      </c>
      <c r="B194" s="48" t="str">
        <f t="array" ref="B194">XLOOKUP(A194,Industry_index!$A:$A,Industry_index!$B:$B)</f>
        <v>Manufacturing</v>
      </c>
      <c r="C194" s="43">
        <v>652.0</v>
      </c>
      <c r="D194" s="43">
        <v>1.18</v>
      </c>
      <c r="E194" s="43">
        <v>2.0</v>
      </c>
      <c r="F194" s="43">
        <v>0.0</v>
      </c>
      <c r="G194" s="43">
        <v>4117.88</v>
      </c>
      <c r="H194" s="43">
        <v>4000.0</v>
      </c>
      <c r="I194" s="43">
        <v>2157.88</v>
      </c>
      <c r="J194" s="43">
        <v>5960.0</v>
      </c>
      <c r="K194" s="43">
        <v>14212.596666</v>
      </c>
      <c r="L194" s="43">
        <v>4970.733333</v>
      </c>
      <c r="M194" s="43">
        <v>0.0</v>
      </c>
      <c r="N194" s="43">
        <v>0.333333</v>
      </c>
      <c r="O194" s="43">
        <v>0.0</v>
      </c>
      <c r="P194" s="43">
        <v>0.0</v>
      </c>
      <c r="Q194" s="43">
        <v>14771.06</v>
      </c>
      <c r="R194" s="43">
        <v>13095.67</v>
      </c>
      <c r="T194" s="43">
        <v>1.0</v>
      </c>
      <c r="U194" s="43">
        <v>-11.342381</v>
      </c>
      <c r="V194" s="43">
        <v>0.349741074820933</v>
      </c>
      <c r="W194" s="43">
        <v>1.0</v>
      </c>
      <c r="X194" s="43">
        <v>0.0</v>
      </c>
      <c r="Y194" s="43">
        <v>0.0</v>
      </c>
      <c r="Z194" s="43">
        <v>1.0</v>
      </c>
      <c r="AA194" s="43">
        <v>0.0</v>
      </c>
      <c r="AB194" s="43">
        <v>1.0</v>
      </c>
      <c r="AC194" s="43">
        <v>1.18</v>
      </c>
      <c r="AD194" s="43">
        <v>2.0</v>
      </c>
      <c r="AE194" s="43">
        <v>0.0</v>
      </c>
      <c r="AF194" s="43">
        <v>0.0</v>
      </c>
      <c r="AG194" s="43">
        <v>4970.733333</v>
      </c>
      <c r="AH194" s="43">
        <v>0.0</v>
      </c>
      <c r="AI194" s="43">
        <v>1.0</v>
      </c>
      <c r="AJ194" s="43">
        <v>4117.88</v>
      </c>
      <c r="AK194" s="43">
        <v>4000.0</v>
      </c>
      <c r="AL194" s="43">
        <v>2157.88</v>
      </c>
      <c r="AM194" s="43">
        <v>5960.0</v>
      </c>
      <c r="AN194" s="43">
        <v>1.0</v>
      </c>
      <c r="AO194" s="43">
        <v>0.4240899959208308</v>
      </c>
      <c r="AP194" s="43">
        <v>0.0</v>
      </c>
      <c r="AQ194" s="43">
        <v>0.0</v>
      </c>
      <c r="AR194" s="43">
        <v>738.0</v>
      </c>
      <c r="AS194" s="43">
        <v>9.0</v>
      </c>
    </row>
    <row r="195" ht="15.75" customHeight="1">
      <c r="A195" s="47">
        <v>965.0</v>
      </c>
      <c r="B195" s="48" t="str">
        <f t="array" ref="B195">XLOOKUP(A195,Industry_index!$A:$A,Industry_index!$B:$B)</f>
        <v>Transportation &amp; Public Utilities</v>
      </c>
      <c r="C195" s="43">
        <v>593.0</v>
      </c>
      <c r="D195" s="43">
        <v>9.58</v>
      </c>
      <c r="E195" s="43">
        <v>3.0</v>
      </c>
      <c r="F195" s="43">
        <v>8.0</v>
      </c>
      <c r="G195" s="43">
        <v>0.0</v>
      </c>
      <c r="H195" s="43">
        <v>4000.0</v>
      </c>
      <c r="I195" s="43">
        <v>0.0</v>
      </c>
      <c r="J195" s="43">
        <v>5960.0</v>
      </c>
      <c r="K195" s="43">
        <v>72746.49</v>
      </c>
      <c r="L195" s="43">
        <v>5609.56</v>
      </c>
      <c r="M195" s="43">
        <v>0.0</v>
      </c>
      <c r="N195" s="43">
        <v>0.666666</v>
      </c>
      <c r="O195" s="43">
        <v>0.0</v>
      </c>
      <c r="P195" s="43">
        <v>0.0</v>
      </c>
      <c r="Q195" s="43">
        <v>82178.367142</v>
      </c>
      <c r="R195" s="43">
        <v>94166.55</v>
      </c>
      <c r="S195" s="43">
        <v>0.0</v>
      </c>
      <c r="T195" s="43">
        <v>0.0</v>
      </c>
      <c r="U195" s="43">
        <v>14.587999</v>
      </c>
      <c r="V195" s="43">
        <v>0.072576963209374</v>
      </c>
      <c r="W195" s="43">
        <v>0.0</v>
      </c>
      <c r="X195" s="43">
        <v>0.0</v>
      </c>
      <c r="Y195" s="43">
        <v>1.0</v>
      </c>
      <c r="Z195" s="43">
        <v>1.0</v>
      </c>
      <c r="AA195" s="43">
        <v>0.0</v>
      </c>
      <c r="AB195" s="43">
        <v>1.0</v>
      </c>
      <c r="AC195" s="43">
        <v>9.58</v>
      </c>
      <c r="AD195" s="43">
        <v>3.0</v>
      </c>
      <c r="AE195" s="43">
        <v>0.0</v>
      </c>
      <c r="AF195" s="43">
        <v>1.0</v>
      </c>
      <c r="AG195" s="43">
        <v>5609.56</v>
      </c>
      <c r="AH195" s="43">
        <v>0.0</v>
      </c>
      <c r="AI195" s="43">
        <v>1.0</v>
      </c>
      <c r="AJ195" s="43">
        <v>0.0</v>
      </c>
      <c r="AK195" s="43">
        <v>4000.0</v>
      </c>
      <c r="AL195" s="43">
        <v>0.0</v>
      </c>
      <c r="AM195" s="43">
        <v>5960.0</v>
      </c>
      <c r="AN195" s="43">
        <v>0.0</v>
      </c>
      <c r="AO195" s="43">
        <v>0.3919825289803436</v>
      </c>
      <c r="AP195" s="43">
        <v>0.0</v>
      </c>
      <c r="AQ195" s="43">
        <v>1.0</v>
      </c>
      <c r="AR195" s="43">
        <v>645.0</v>
      </c>
      <c r="AS195" s="43">
        <v>8.0</v>
      </c>
    </row>
    <row r="196" ht="15.75" customHeight="1">
      <c r="A196" s="47">
        <v>967.0</v>
      </c>
      <c r="B196" s="48" t="str">
        <f t="array" ref="B196">XLOOKUP(A196,Industry_index!$A:$A,Industry_index!$B:$B)</f>
        <v>Services</v>
      </c>
      <c r="C196" s="43">
        <v>651.0</v>
      </c>
      <c r="D196" s="43">
        <v>5.06</v>
      </c>
      <c r="E196" s="43">
        <v>1.0</v>
      </c>
      <c r="F196" s="43">
        <v>0.0</v>
      </c>
      <c r="G196" s="43">
        <v>0.0</v>
      </c>
      <c r="H196" s="43">
        <v>2000.0</v>
      </c>
      <c r="I196" s="43">
        <v>0.0</v>
      </c>
      <c r="J196" s="43">
        <v>2980.0</v>
      </c>
      <c r="K196" s="43">
        <v>7791.366666</v>
      </c>
      <c r="L196" s="43">
        <v>2139.503333</v>
      </c>
      <c r="M196" s="43">
        <v>0.0</v>
      </c>
      <c r="N196" s="43">
        <v>0.0</v>
      </c>
      <c r="O196" s="43">
        <v>0.0</v>
      </c>
      <c r="P196" s="43">
        <v>0.0</v>
      </c>
      <c r="Q196" s="43">
        <v>7558.04</v>
      </c>
      <c r="R196" s="43">
        <v>8258.02</v>
      </c>
      <c r="S196" s="43">
        <v>0.0</v>
      </c>
      <c r="T196" s="43">
        <v>0.0</v>
      </c>
      <c r="U196" s="43">
        <v>9.261395</v>
      </c>
      <c r="V196" s="43">
        <v>0.274598690602551</v>
      </c>
      <c r="W196" s="43">
        <v>0.0</v>
      </c>
      <c r="X196" s="43">
        <v>1.0</v>
      </c>
      <c r="Y196" s="43">
        <v>0.0</v>
      </c>
      <c r="Z196" s="43">
        <v>1.0</v>
      </c>
      <c r="AA196" s="43">
        <v>0.0</v>
      </c>
      <c r="AB196" s="43">
        <v>1.0</v>
      </c>
      <c r="AC196" s="43">
        <v>5.06</v>
      </c>
      <c r="AD196" s="43">
        <v>1.0</v>
      </c>
      <c r="AE196" s="43">
        <v>1.0</v>
      </c>
      <c r="AF196" s="43">
        <v>0.0</v>
      </c>
      <c r="AG196" s="43">
        <v>2139.503333</v>
      </c>
      <c r="AH196" s="43">
        <v>0.0</v>
      </c>
      <c r="AI196" s="43">
        <v>1.0</v>
      </c>
      <c r="AJ196" s="43">
        <v>0.0</v>
      </c>
      <c r="AK196" s="43">
        <v>2000.0</v>
      </c>
      <c r="AL196" s="43">
        <v>0.0</v>
      </c>
      <c r="AM196" s="43">
        <v>2980.0</v>
      </c>
      <c r="AN196" s="43">
        <v>0.0</v>
      </c>
      <c r="AO196" s="43">
        <v>0.3324738237827295</v>
      </c>
      <c r="AP196" s="43">
        <v>0.0</v>
      </c>
      <c r="AQ196" s="43">
        <v>1.0</v>
      </c>
      <c r="AR196" s="43">
        <v>383.0</v>
      </c>
      <c r="AS196" s="43">
        <v>5.0</v>
      </c>
    </row>
    <row r="197" ht="15.75" customHeight="1">
      <c r="A197" s="47">
        <v>968.0</v>
      </c>
      <c r="B197" s="48" t="str">
        <f t="array" ref="B197">XLOOKUP(A197,Industry_index!$A:$A,Industry_index!$B:$B)</f>
        <v>Transportation &amp; Public Utilities</v>
      </c>
      <c r="C197" s="43">
        <v>699.0</v>
      </c>
      <c r="D197" s="43">
        <v>3.65</v>
      </c>
      <c r="E197" s="43">
        <v>3.0</v>
      </c>
      <c r="F197" s="43">
        <v>4.0</v>
      </c>
      <c r="G197" s="43">
        <v>0.0</v>
      </c>
      <c r="H197" s="43">
        <v>10000.0</v>
      </c>
      <c r="I197" s="43">
        <v>0.0</v>
      </c>
      <c r="J197" s="43">
        <v>14900.0</v>
      </c>
      <c r="K197" s="43">
        <v>59241.17</v>
      </c>
      <c r="L197" s="43">
        <v>5455.77</v>
      </c>
      <c r="M197" s="43">
        <v>0.0</v>
      </c>
      <c r="N197" s="43">
        <v>0.0</v>
      </c>
      <c r="O197" s="43">
        <v>0.0</v>
      </c>
      <c r="P197" s="43">
        <v>0.0</v>
      </c>
      <c r="Q197" s="43">
        <v>104139.6025</v>
      </c>
      <c r="R197" s="43">
        <v>60593.664</v>
      </c>
      <c r="S197" s="43">
        <v>0.0</v>
      </c>
      <c r="T197" s="43">
        <v>0.0</v>
      </c>
      <c r="U197" s="43">
        <v>49.836372</v>
      </c>
      <c r="V197" s="43">
        <v>0.040553687441788</v>
      </c>
      <c r="W197" s="43">
        <v>1.0</v>
      </c>
      <c r="X197" s="43">
        <v>0.0</v>
      </c>
      <c r="Y197" s="43">
        <v>1.0</v>
      </c>
      <c r="Z197" s="43">
        <v>0.0</v>
      </c>
      <c r="AA197" s="43">
        <v>1.0</v>
      </c>
      <c r="AB197" s="43">
        <v>1.0</v>
      </c>
      <c r="AC197" s="43">
        <v>3.65</v>
      </c>
      <c r="AD197" s="43">
        <v>3.0</v>
      </c>
      <c r="AE197" s="43">
        <v>0.0</v>
      </c>
      <c r="AF197" s="43">
        <v>1.0</v>
      </c>
      <c r="AG197" s="43">
        <v>5455.77</v>
      </c>
      <c r="AH197" s="43">
        <v>1.0</v>
      </c>
      <c r="AI197" s="43">
        <v>0.0</v>
      </c>
      <c r="AJ197" s="43">
        <v>0.0</v>
      </c>
      <c r="AK197" s="43">
        <v>10000.0</v>
      </c>
      <c r="AL197" s="43">
        <v>0.0</v>
      </c>
      <c r="AM197" s="43">
        <v>14900.0</v>
      </c>
      <c r="AN197" s="43">
        <v>0.0</v>
      </c>
      <c r="AO197" s="43">
        <v>0.4283992367859427</v>
      </c>
      <c r="AP197" s="43">
        <v>0.0</v>
      </c>
      <c r="AQ197" s="43">
        <v>1.0</v>
      </c>
      <c r="AR197" s="43">
        <v>762.0</v>
      </c>
      <c r="AS197" s="43">
        <v>9.0</v>
      </c>
    </row>
    <row r="198" ht="15.75" customHeight="1">
      <c r="A198" s="47">
        <v>980.0</v>
      </c>
      <c r="B198" s="48" t="str">
        <f t="array" ref="B198">XLOOKUP(A198,Industry_index!$A:$A,Industry_index!$B:$B)</f>
        <v>Services</v>
      </c>
      <c r="C198" s="43">
        <v>667.0</v>
      </c>
      <c r="D198" s="43">
        <v>0.99</v>
      </c>
      <c r="E198" s="43">
        <v>3.0</v>
      </c>
      <c r="F198" s="43">
        <v>0.0</v>
      </c>
      <c r="G198" s="43">
        <v>0.0</v>
      </c>
      <c r="H198" s="43">
        <v>12000.0</v>
      </c>
      <c r="I198" s="43">
        <v>0.0</v>
      </c>
      <c r="J198" s="43">
        <v>17880.0</v>
      </c>
      <c r="K198" s="43">
        <v>28825.143333</v>
      </c>
      <c r="L198" s="43">
        <v>7268.286666</v>
      </c>
      <c r="M198" s="43">
        <v>0.666666</v>
      </c>
      <c r="N198" s="43">
        <v>1.666666</v>
      </c>
      <c r="O198" s="43">
        <v>0.666666</v>
      </c>
      <c r="P198" s="43">
        <v>2.0</v>
      </c>
      <c r="Q198" s="43">
        <v>38166.538571</v>
      </c>
      <c r="R198" s="43">
        <v>26022.2</v>
      </c>
      <c r="S198" s="43">
        <v>0.0</v>
      </c>
      <c r="T198" s="43">
        <v>2.0</v>
      </c>
      <c r="U198" s="43">
        <v>-31.819338</v>
      </c>
      <c r="V198" s="43">
        <v>0.24974251402928</v>
      </c>
      <c r="W198" s="43">
        <v>0.0</v>
      </c>
      <c r="X198" s="43">
        <v>1.0</v>
      </c>
      <c r="Y198" s="43">
        <v>0.0</v>
      </c>
      <c r="Z198" s="43">
        <v>0.0</v>
      </c>
      <c r="AA198" s="43">
        <v>0.0</v>
      </c>
      <c r="AB198" s="43">
        <v>1.0</v>
      </c>
      <c r="AC198" s="43">
        <v>0.99</v>
      </c>
      <c r="AD198" s="43">
        <v>3.0</v>
      </c>
      <c r="AE198" s="43">
        <v>1.0</v>
      </c>
      <c r="AF198" s="43">
        <v>0.0</v>
      </c>
      <c r="AG198" s="43">
        <v>7268.286666</v>
      </c>
      <c r="AH198" s="43">
        <v>0.0</v>
      </c>
      <c r="AI198" s="43">
        <v>0.0</v>
      </c>
      <c r="AJ198" s="43">
        <v>0.0</v>
      </c>
      <c r="AK198" s="43">
        <v>12000.0</v>
      </c>
      <c r="AL198" s="43">
        <v>0.0</v>
      </c>
      <c r="AM198" s="43">
        <v>17880.0</v>
      </c>
      <c r="AN198" s="43">
        <v>0.0</v>
      </c>
      <c r="AO198" s="43">
        <v>0.2345889241198719</v>
      </c>
      <c r="AP198" s="43">
        <v>0.0</v>
      </c>
      <c r="AQ198" s="43">
        <v>1.0</v>
      </c>
      <c r="AR198" s="43">
        <v>127.0</v>
      </c>
      <c r="AS198" s="43">
        <v>2.0</v>
      </c>
    </row>
    <row r="199" ht="15.75" customHeight="1">
      <c r="A199" s="47">
        <v>987.0</v>
      </c>
      <c r="B199" s="48" t="str">
        <f t="array" ref="B199">XLOOKUP(A199,Industry_index!$A:$A,Industry_index!$B:$B)</f>
        <v>Wholesale</v>
      </c>
      <c r="C199" s="43">
        <v>529.0</v>
      </c>
      <c r="D199" s="43">
        <v>9.01</v>
      </c>
      <c r="E199" s="43">
        <v>1.0</v>
      </c>
      <c r="F199" s="43">
        <v>4.0</v>
      </c>
      <c r="G199" s="43">
        <v>0.0</v>
      </c>
      <c r="H199" s="43">
        <v>4000.0</v>
      </c>
      <c r="I199" s="43">
        <v>0.0</v>
      </c>
      <c r="J199" s="43">
        <v>5960.0</v>
      </c>
      <c r="K199" s="43">
        <v>28539.253333</v>
      </c>
      <c r="L199" s="43">
        <v>772.91</v>
      </c>
      <c r="M199" s="43">
        <v>2.0</v>
      </c>
      <c r="N199" s="43">
        <v>5.333333</v>
      </c>
      <c r="O199" s="43">
        <v>3.333333</v>
      </c>
      <c r="P199" s="43">
        <v>10.0</v>
      </c>
      <c r="Q199" s="43">
        <v>27679.396666</v>
      </c>
      <c r="R199" s="43">
        <v>37741.63</v>
      </c>
      <c r="S199" s="43">
        <v>1.0</v>
      </c>
      <c r="T199" s="43">
        <v>6.0</v>
      </c>
      <c r="U199" s="43">
        <v>36.352779</v>
      </c>
      <c r="V199" s="43">
        <v>0.02531217130276</v>
      </c>
      <c r="W199" s="43">
        <v>0.0</v>
      </c>
      <c r="X199" s="43">
        <v>0.0</v>
      </c>
      <c r="Y199" s="43">
        <v>0.0</v>
      </c>
      <c r="Z199" s="43">
        <v>0.0</v>
      </c>
      <c r="AA199" s="43">
        <v>1.0</v>
      </c>
      <c r="AB199" s="43">
        <v>1.0</v>
      </c>
      <c r="AC199" s="43">
        <v>9.01</v>
      </c>
      <c r="AD199" s="43">
        <v>1.0</v>
      </c>
      <c r="AE199" s="43">
        <v>0.0</v>
      </c>
      <c r="AF199" s="43">
        <v>0.0</v>
      </c>
      <c r="AG199" s="43">
        <v>772.91</v>
      </c>
      <c r="AH199" s="43">
        <v>1.0</v>
      </c>
      <c r="AI199" s="43">
        <v>0.0</v>
      </c>
      <c r="AJ199" s="43">
        <v>0.0</v>
      </c>
      <c r="AK199" s="43">
        <v>4000.0</v>
      </c>
      <c r="AL199" s="43">
        <v>0.0</v>
      </c>
      <c r="AM199" s="43">
        <v>5960.0</v>
      </c>
      <c r="AN199" s="43">
        <v>0.0</v>
      </c>
      <c r="AO199" s="43">
        <v>0.3842920593140897</v>
      </c>
      <c r="AP199" s="43">
        <v>0.0</v>
      </c>
      <c r="AQ199" s="43">
        <v>1.0</v>
      </c>
      <c r="AR199" s="43">
        <v>626.0</v>
      </c>
      <c r="AS199" s="43">
        <v>8.0</v>
      </c>
    </row>
    <row r="200" ht="15.75" customHeight="1">
      <c r="A200" s="47">
        <v>991.0</v>
      </c>
      <c r="B200" s="48" t="str">
        <f t="array" ref="B200">XLOOKUP(A200,Industry_index!$A:$A,Industry_index!$B:$B)</f>
        <v>Services</v>
      </c>
      <c r="C200" s="43">
        <v>665.0</v>
      </c>
      <c r="D200" s="43">
        <v>15.31</v>
      </c>
      <c r="E200" s="43">
        <v>5.0</v>
      </c>
      <c r="F200" s="43">
        <v>17.0</v>
      </c>
      <c r="G200" s="43">
        <v>0.0</v>
      </c>
      <c r="H200" s="43">
        <v>20000.0</v>
      </c>
      <c r="I200" s="43">
        <v>0.0</v>
      </c>
      <c r="J200" s="43">
        <v>29800.0</v>
      </c>
      <c r="K200" s="43">
        <v>59241.17</v>
      </c>
      <c r="L200" s="43">
        <v>10096.3</v>
      </c>
      <c r="M200" s="43">
        <v>0.0</v>
      </c>
      <c r="N200" s="43">
        <v>3.0</v>
      </c>
      <c r="O200" s="43">
        <v>0.0</v>
      </c>
      <c r="P200" s="43">
        <v>0.0</v>
      </c>
      <c r="Q200" s="43">
        <v>428416.038</v>
      </c>
      <c r="R200" s="43">
        <v>60593.664</v>
      </c>
      <c r="T200" s="43">
        <v>3.0</v>
      </c>
      <c r="U200" s="43">
        <v>-44.20408</v>
      </c>
      <c r="V200" s="43">
        <v>0.095159467561928</v>
      </c>
      <c r="W200" s="43">
        <v>0.0</v>
      </c>
      <c r="X200" s="43">
        <v>1.0</v>
      </c>
      <c r="Y200" s="43">
        <v>0.0</v>
      </c>
      <c r="Z200" s="43">
        <v>0.0</v>
      </c>
      <c r="AA200" s="43">
        <v>0.0</v>
      </c>
      <c r="AB200" s="43">
        <v>1.0</v>
      </c>
      <c r="AC200" s="43">
        <v>15.31</v>
      </c>
      <c r="AD200" s="43">
        <v>5.0</v>
      </c>
      <c r="AE200" s="43">
        <v>1.0</v>
      </c>
      <c r="AF200" s="43">
        <v>0.0</v>
      </c>
      <c r="AG200" s="43">
        <v>10096.3</v>
      </c>
      <c r="AH200" s="43">
        <v>0.0</v>
      </c>
      <c r="AI200" s="43">
        <v>0.0</v>
      </c>
      <c r="AJ200" s="43">
        <v>0.0</v>
      </c>
      <c r="AK200" s="43">
        <v>20000.0</v>
      </c>
      <c r="AL200" s="43">
        <v>0.0</v>
      </c>
      <c r="AM200" s="43">
        <v>29800.0</v>
      </c>
      <c r="AN200" s="43">
        <v>0.0</v>
      </c>
      <c r="AO200" s="43">
        <v>0.1883762815872745</v>
      </c>
      <c r="AP200" s="43">
        <v>0.0</v>
      </c>
      <c r="AQ200" s="43">
        <v>1.0</v>
      </c>
      <c r="AR200" s="43">
        <v>30.0</v>
      </c>
      <c r="AS200" s="43">
        <v>1.0</v>
      </c>
    </row>
    <row r="201" ht="15.75" customHeight="1">
      <c r="A201" s="47">
        <v>1000.0</v>
      </c>
      <c r="B201" s="48" t="str">
        <f t="array" ref="B201">XLOOKUP(A201,Industry_index!$A:$A,Industry_index!$B:$B)</f>
        <v>Services</v>
      </c>
      <c r="C201" s="43">
        <v>640.0</v>
      </c>
      <c r="D201" s="43">
        <v>2.19</v>
      </c>
      <c r="E201" s="43">
        <v>2.0</v>
      </c>
      <c r="F201" s="43">
        <v>19.0</v>
      </c>
      <c r="G201" s="43">
        <v>0.0</v>
      </c>
      <c r="H201" s="43">
        <v>3000.0</v>
      </c>
      <c r="I201" s="43">
        <v>0.0</v>
      </c>
      <c r="J201" s="43">
        <v>4470.0</v>
      </c>
      <c r="K201" s="43">
        <v>11678.333333</v>
      </c>
      <c r="L201" s="43">
        <v>3993.69</v>
      </c>
      <c r="M201" s="43">
        <v>0.0</v>
      </c>
      <c r="N201" s="43">
        <v>0.0</v>
      </c>
      <c r="O201" s="43">
        <v>0.0</v>
      </c>
      <c r="P201" s="43">
        <v>0.0</v>
      </c>
      <c r="Q201" s="43">
        <v>17057.028571</v>
      </c>
      <c r="R201" s="43">
        <v>7615.81</v>
      </c>
      <c r="T201" s="43">
        <v>0.0</v>
      </c>
      <c r="U201" s="43">
        <v>-55.350906</v>
      </c>
      <c r="V201" s="43">
        <v>0.601771642782957</v>
      </c>
      <c r="W201" s="43">
        <v>0.0</v>
      </c>
      <c r="X201" s="43">
        <v>1.0</v>
      </c>
      <c r="Y201" s="43">
        <v>0.0</v>
      </c>
      <c r="Z201" s="43">
        <v>0.0</v>
      </c>
      <c r="AA201" s="43">
        <v>0.0</v>
      </c>
      <c r="AB201" s="43">
        <v>1.0</v>
      </c>
      <c r="AC201" s="43">
        <v>2.19</v>
      </c>
      <c r="AD201" s="43">
        <v>2.0</v>
      </c>
      <c r="AE201" s="43">
        <v>1.0</v>
      </c>
      <c r="AF201" s="43">
        <v>0.0</v>
      </c>
      <c r="AG201" s="43">
        <v>3993.69</v>
      </c>
      <c r="AH201" s="43">
        <v>0.0</v>
      </c>
      <c r="AI201" s="43">
        <v>0.0</v>
      </c>
      <c r="AJ201" s="43">
        <v>0.0</v>
      </c>
      <c r="AK201" s="43">
        <v>3000.0</v>
      </c>
      <c r="AL201" s="43">
        <v>0.0</v>
      </c>
      <c r="AM201" s="43">
        <v>4470.0</v>
      </c>
      <c r="AN201" s="43">
        <v>0.0</v>
      </c>
      <c r="AO201" s="43">
        <v>0.2301696652926963</v>
      </c>
      <c r="AP201" s="43">
        <v>0.0</v>
      </c>
      <c r="AQ201" s="43">
        <v>1.0</v>
      </c>
      <c r="AR201" s="43">
        <v>110.0</v>
      </c>
      <c r="AS201" s="43">
        <v>2.0</v>
      </c>
    </row>
    <row r="202" ht="15.75" customHeight="1">
      <c r="A202" s="47">
        <v>1002.0</v>
      </c>
      <c r="B202" s="48" t="str">
        <f t="array" ref="B202">XLOOKUP(A202,Industry_index!$A:$A,Industry_index!$B:$B)</f>
        <v>Retail</v>
      </c>
      <c r="C202" s="43">
        <v>530.0</v>
      </c>
      <c r="D202" s="43">
        <v>1.15</v>
      </c>
      <c r="E202" s="43">
        <v>2.0</v>
      </c>
      <c r="F202" s="43">
        <v>4.0</v>
      </c>
      <c r="G202" s="43">
        <v>60746.2</v>
      </c>
      <c r="H202" s="43">
        <v>50000.0</v>
      </c>
      <c r="I202" s="43">
        <v>36246.2</v>
      </c>
      <c r="J202" s="43">
        <v>74500.0</v>
      </c>
      <c r="K202" s="43">
        <v>59241.17</v>
      </c>
      <c r="L202" s="43">
        <v>10096.3</v>
      </c>
      <c r="M202" s="43">
        <v>0.333333</v>
      </c>
      <c r="N202" s="43">
        <v>1.333333</v>
      </c>
      <c r="O202" s="43">
        <v>1.0</v>
      </c>
      <c r="P202" s="43">
        <v>3.0</v>
      </c>
      <c r="Q202" s="43">
        <v>284543.895</v>
      </c>
      <c r="R202" s="43">
        <v>60593.664</v>
      </c>
      <c r="S202" s="43">
        <v>1.0</v>
      </c>
      <c r="T202" s="43">
        <v>3.0</v>
      </c>
      <c r="U202" s="43">
        <v>-23.17707</v>
      </c>
      <c r="V202" s="43">
        <v>0.10334870094148</v>
      </c>
      <c r="W202" s="43">
        <v>0.0</v>
      </c>
      <c r="X202" s="43">
        <v>1.0</v>
      </c>
      <c r="Y202" s="43">
        <v>0.0</v>
      </c>
      <c r="Z202" s="43">
        <v>0.0</v>
      </c>
      <c r="AA202" s="43">
        <v>0.0</v>
      </c>
      <c r="AB202" s="43">
        <v>1.0</v>
      </c>
      <c r="AC202" s="43">
        <v>1.15</v>
      </c>
      <c r="AD202" s="43">
        <v>2.0</v>
      </c>
      <c r="AE202" s="43">
        <v>1.0</v>
      </c>
      <c r="AF202" s="43">
        <v>0.0</v>
      </c>
      <c r="AG202" s="43">
        <v>10096.3</v>
      </c>
      <c r="AH202" s="43">
        <v>0.0</v>
      </c>
      <c r="AI202" s="43">
        <v>0.0</v>
      </c>
      <c r="AJ202" s="43">
        <v>60746.2</v>
      </c>
      <c r="AK202" s="43">
        <v>50000.0</v>
      </c>
      <c r="AL202" s="43">
        <v>36246.2</v>
      </c>
      <c r="AM202" s="43">
        <v>74500.0</v>
      </c>
      <c r="AN202" s="43">
        <v>1.0</v>
      </c>
      <c r="AO202" s="43">
        <v>0.2111934360045176</v>
      </c>
      <c r="AP202" s="43">
        <v>0.0</v>
      </c>
      <c r="AQ202" s="43">
        <v>0.0</v>
      </c>
      <c r="AR202" s="43">
        <v>58.0</v>
      </c>
      <c r="AS202" s="43">
        <v>1.0</v>
      </c>
    </row>
    <row r="203" ht="15.75" customHeight="1">
      <c r="A203" s="47">
        <v>1012.0</v>
      </c>
      <c r="B203" s="48" t="str">
        <f t="array" ref="B203">XLOOKUP(A203,Industry_index!$A:$A,Industry_index!$B:$B)</f>
        <v>Transportation &amp; Public Utilities</v>
      </c>
      <c r="C203" s="43">
        <v>577.0</v>
      </c>
      <c r="D203" s="43">
        <v>1.21</v>
      </c>
      <c r="E203" s="43">
        <v>1.0</v>
      </c>
      <c r="F203" s="43">
        <v>0.0</v>
      </c>
      <c r="G203" s="43">
        <v>7867.2</v>
      </c>
      <c r="H203" s="43">
        <v>6000.0</v>
      </c>
      <c r="I203" s="43">
        <v>4927.2</v>
      </c>
      <c r="J203" s="43">
        <v>8940.0</v>
      </c>
      <c r="K203" s="43">
        <v>19343.356666</v>
      </c>
      <c r="L203" s="43">
        <v>3022.43</v>
      </c>
      <c r="M203" s="43">
        <v>0.0</v>
      </c>
      <c r="N203" s="43">
        <v>0.0</v>
      </c>
      <c r="O203" s="43">
        <v>0.0</v>
      </c>
      <c r="P203" s="43">
        <v>0.0</v>
      </c>
      <c r="Q203" s="43">
        <v>18722.81</v>
      </c>
      <c r="R203" s="43">
        <v>20584.45</v>
      </c>
      <c r="T203" s="43">
        <v>0.0</v>
      </c>
      <c r="U203" s="43">
        <v>9.943165</v>
      </c>
      <c r="V203" s="43">
        <v>0.156251550919798</v>
      </c>
      <c r="W203" s="43">
        <v>0.0</v>
      </c>
      <c r="X203" s="43">
        <v>0.0</v>
      </c>
      <c r="Y203" s="43">
        <v>1.0</v>
      </c>
      <c r="Z203" s="43">
        <v>1.0</v>
      </c>
      <c r="AA203" s="43">
        <v>0.0</v>
      </c>
      <c r="AB203" s="43">
        <v>1.0</v>
      </c>
      <c r="AC203" s="43">
        <v>1.21</v>
      </c>
      <c r="AD203" s="43">
        <v>1.0</v>
      </c>
      <c r="AE203" s="43">
        <v>0.0</v>
      </c>
      <c r="AF203" s="43">
        <v>1.0</v>
      </c>
      <c r="AG203" s="43">
        <v>3022.43</v>
      </c>
      <c r="AH203" s="43">
        <v>0.0</v>
      </c>
      <c r="AI203" s="43">
        <v>1.0</v>
      </c>
      <c r="AJ203" s="43">
        <v>7867.2</v>
      </c>
      <c r="AK203" s="43">
        <v>6000.0</v>
      </c>
      <c r="AL203" s="43">
        <v>4927.2</v>
      </c>
      <c r="AM203" s="43">
        <v>8940.0</v>
      </c>
      <c r="AN203" s="43">
        <v>1.0</v>
      </c>
      <c r="AO203" s="43">
        <v>0.4225296553329052</v>
      </c>
      <c r="AP203" s="43">
        <v>0.0</v>
      </c>
      <c r="AQ203" s="43">
        <v>0.0</v>
      </c>
      <c r="AR203" s="43">
        <v>726.0</v>
      </c>
      <c r="AS203" s="43">
        <v>9.0</v>
      </c>
    </row>
    <row r="204" ht="15.75" customHeight="1">
      <c r="A204" s="47">
        <v>1025.0</v>
      </c>
      <c r="B204" s="48" t="str">
        <f t="array" ref="B204">XLOOKUP(A204,Industry_index!$A:$A,Industry_index!$B:$B)</f>
        <v>Wholesale</v>
      </c>
      <c r="C204" s="43">
        <v>578.0</v>
      </c>
      <c r="D204" s="43">
        <v>36.45</v>
      </c>
      <c r="E204" s="43">
        <v>5.0</v>
      </c>
      <c r="F204" s="43">
        <v>19.0</v>
      </c>
      <c r="G204" s="43">
        <v>0.0</v>
      </c>
      <c r="H204" s="43">
        <v>5000.0</v>
      </c>
      <c r="I204" s="43">
        <v>0.0</v>
      </c>
      <c r="J204" s="43">
        <v>7450.0</v>
      </c>
      <c r="K204" s="43">
        <v>38943.616666</v>
      </c>
      <c r="L204" s="43">
        <v>4350.056666</v>
      </c>
      <c r="M204" s="43">
        <v>0.0</v>
      </c>
      <c r="N204" s="43">
        <v>0.0</v>
      </c>
      <c r="O204" s="43">
        <v>0.0</v>
      </c>
      <c r="P204" s="43">
        <v>0.0</v>
      </c>
      <c r="Q204" s="43">
        <v>35836.435</v>
      </c>
      <c r="R204" s="43">
        <v>52504.51</v>
      </c>
      <c r="S204" s="43">
        <v>0.0</v>
      </c>
      <c r="T204" s="43">
        <v>0.0</v>
      </c>
      <c r="U204" s="43">
        <v>46.511546</v>
      </c>
      <c r="V204" s="43">
        <v>0.105409093384742</v>
      </c>
      <c r="W204" s="43">
        <v>0.0</v>
      </c>
      <c r="X204" s="43">
        <v>0.0</v>
      </c>
      <c r="Y204" s="43">
        <v>0.0</v>
      </c>
      <c r="Z204" s="43">
        <v>0.0</v>
      </c>
      <c r="AA204" s="43">
        <v>1.0</v>
      </c>
      <c r="AB204" s="43">
        <v>1.0</v>
      </c>
      <c r="AC204" s="43">
        <v>36.45</v>
      </c>
      <c r="AD204" s="43">
        <v>5.0</v>
      </c>
      <c r="AE204" s="43">
        <v>0.0</v>
      </c>
      <c r="AF204" s="43">
        <v>0.0</v>
      </c>
      <c r="AG204" s="43">
        <v>4350.056666</v>
      </c>
      <c r="AH204" s="43">
        <v>1.0</v>
      </c>
      <c r="AI204" s="43">
        <v>0.0</v>
      </c>
      <c r="AJ204" s="43">
        <v>0.0</v>
      </c>
      <c r="AK204" s="43">
        <v>5000.0</v>
      </c>
      <c r="AL204" s="43">
        <v>0.0</v>
      </c>
      <c r="AM204" s="43">
        <v>7450.0</v>
      </c>
      <c r="AN204" s="43">
        <v>0.0</v>
      </c>
      <c r="AO204" s="43">
        <v>0.278554524341559</v>
      </c>
      <c r="AP204" s="43">
        <v>0.0</v>
      </c>
      <c r="AQ204" s="43">
        <v>1.0</v>
      </c>
      <c r="AR204" s="43">
        <v>228.0</v>
      </c>
      <c r="AS204" s="43">
        <v>3.0</v>
      </c>
    </row>
    <row r="205" ht="15.75" customHeight="1">
      <c r="A205" s="47">
        <v>1029.0</v>
      </c>
      <c r="B205" s="48" t="str">
        <f t="array" ref="B205">XLOOKUP(A205,Industry_index!$A:$A,Industry_index!$B:$B)</f>
        <v>Transportation &amp; Public Utilities</v>
      </c>
      <c r="C205" s="43">
        <v>557.0</v>
      </c>
      <c r="D205" s="43">
        <v>0.75</v>
      </c>
      <c r="E205" s="43">
        <v>2.0</v>
      </c>
      <c r="F205" s="43">
        <v>0.0</v>
      </c>
      <c r="G205" s="43">
        <v>0.0</v>
      </c>
      <c r="H205" s="43">
        <v>5000.0</v>
      </c>
      <c r="I205" s="43">
        <v>0.0</v>
      </c>
      <c r="J205" s="43">
        <v>7450.0</v>
      </c>
      <c r="K205" s="43">
        <v>16246.396666</v>
      </c>
      <c r="L205" s="43">
        <v>9696.093333</v>
      </c>
      <c r="M205" s="43">
        <v>0.0</v>
      </c>
      <c r="N205" s="43">
        <v>0.0</v>
      </c>
      <c r="O205" s="43">
        <v>0.0</v>
      </c>
      <c r="P205" s="43">
        <v>0.0</v>
      </c>
      <c r="Q205" s="43">
        <v>18931.56</v>
      </c>
      <c r="R205" s="43">
        <v>15631.33</v>
      </c>
      <c r="T205" s="43">
        <v>0.0</v>
      </c>
      <c r="U205" s="43">
        <v>-17.432425</v>
      </c>
      <c r="V205" s="43">
        <v>0.596814678944258</v>
      </c>
      <c r="W205" s="43">
        <v>1.0</v>
      </c>
      <c r="X205" s="43">
        <v>0.0</v>
      </c>
      <c r="Y205" s="43">
        <v>1.0</v>
      </c>
      <c r="Z205" s="43">
        <v>1.0</v>
      </c>
      <c r="AA205" s="43">
        <v>0.0</v>
      </c>
      <c r="AB205" s="43">
        <v>1.0</v>
      </c>
      <c r="AC205" s="43">
        <v>0.75</v>
      </c>
      <c r="AD205" s="43">
        <v>2.0</v>
      </c>
      <c r="AE205" s="43">
        <v>0.0</v>
      </c>
      <c r="AF205" s="43">
        <v>1.0</v>
      </c>
      <c r="AG205" s="43">
        <v>9696.093333</v>
      </c>
      <c r="AH205" s="43">
        <v>0.0</v>
      </c>
      <c r="AI205" s="43">
        <v>1.0</v>
      </c>
      <c r="AJ205" s="43">
        <v>0.0</v>
      </c>
      <c r="AK205" s="43">
        <v>5000.0</v>
      </c>
      <c r="AL205" s="43">
        <v>0.0</v>
      </c>
      <c r="AM205" s="43">
        <v>7450.0</v>
      </c>
      <c r="AN205" s="43">
        <v>0.0</v>
      </c>
      <c r="AO205" s="43">
        <v>0.4057662191445507</v>
      </c>
      <c r="AP205" s="43">
        <v>0.0</v>
      </c>
      <c r="AQ205" s="43">
        <v>1.0</v>
      </c>
      <c r="AR205" s="43">
        <v>677.0</v>
      </c>
      <c r="AS205" s="43">
        <v>8.0</v>
      </c>
    </row>
    <row r="206" ht="15.75" customHeight="1">
      <c r="A206" s="47">
        <v>1034.0</v>
      </c>
      <c r="B206" s="48" t="str">
        <f t="array" ref="B206">XLOOKUP(A206,Industry_index!$A:$A,Industry_index!$B:$B)</f>
        <v>Services</v>
      </c>
      <c r="C206" s="43">
        <v>629.0</v>
      </c>
      <c r="D206" s="43">
        <v>3.09</v>
      </c>
      <c r="E206" s="43">
        <v>1.0</v>
      </c>
      <c r="F206" s="43">
        <v>0.0</v>
      </c>
      <c r="G206" s="43">
        <v>0.0</v>
      </c>
      <c r="H206" s="43">
        <v>8000.0</v>
      </c>
      <c r="I206" s="43">
        <v>0.0</v>
      </c>
      <c r="J206" s="43">
        <v>11920.0</v>
      </c>
      <c r="K206" s="43">
        <v>31179.976666</v>
      </c>
      <c r="L206" s="43">
        <v>2150.88</v>
      </c>
      <c r="M206" s="43">
        <v>0.333333</v>
      </c>
      <c r="N206" s="43">
        <v>0.666666</v>
      </c>
      <c r="O206" s="43">
        <v>0.333333</v>
      </c>
      <c r="P206" s="43">
        <v>1.0</v>
      </c>
      <c r="Q206" s="43">
        <v>25366.46</v>
      </c>
      <c r="R206" s="43">
        <v>42807.01</v>
      </c>
      <c r="T206" s="43">
        <v>1.0</v>
      </c>
      <c r="U206" s="43">
        <v>68.75437</v>
      </c>
      <c r="V206" s="43">
        <v>0.068982725453961</v>
      </c>
      <c r="W206" s="43">
        <v>1.0</v>
      </c>
      <c r="X206" s="43">
        <v>1.0</v>
      </c>
      <c r="Y206" s="43">
        <v>0.0</v>
      </c>
      <c r="Z206" s="43">
        <v>0.0</v>
      </c>
      <c r="AA206" s="43">
        <v>1.0</v>
      </c>
      <c r="AB206" s="43">
        <v>1.0</v>
      </c>
      <c r="AC206" s="43">
        <v>3.09</v>
      </c>
      <c r="AD206" s="43">
        <v>1.0</v>
      </c>
      <c r="AE206" s="43">
        <v>1.0</v>
      </c>
      <c r="AF206" s="43">
        <v>0.0</v>
      </c>
      <c r="AG206" s="43">
        <v>2150.88</v>
      </c>
      <c r="AH206" s="43">
        <v>1.0</v>
      </c>
      <c r="AI206" s="43">
        <v>0.0</v>
      </c>
      <c r="AJ206" s="43">
        <v>0.0</v>
      </c>
      <c r="AK206" s="43">
        <v>8000.0</v>
      </c>
      <c r="AL206" s="43">
        <v>0.0</v>
      </c>
      <c r="AM206" s="43">
        <v>11920.0</v>
      </c>
      <c r="AN206" s="43">
        <v>1.0</v>
      </c>
      <c r="AO206" s="43">
        <v>0.3435967087322142</v>
      </c>
      <c r="AP206" s="43">
        <v>0.0</v>
      </c>
      <c r="AQ206" s="43">
        <v>0.0</v>
      </c>
      <c r="AR206" s="43">
        <v>433.0</v>
      </c>
      <c r="AS206" s="43">
        <v>5.0</v>
      </c>
    </row>
    <row r="207" ht="15.75" customHeight="1">
      <c r="A207" s="47">
        <v>1035.0</v>
      </c>
      <c r="B207" s="48" t="str">
        <f t="array" ref="B207">XLOOKUP(A207,Industry_index!$A:$A,Industry_index!$B:$B)</f>
        <v>Transportation &amp; Public Utilities</v>
      </c>
      <c r="C207" s="43">
        <v>673.0</v>
      </c>
      <c r="D207" s="43">
        <v>1.79</v>
      </c>
      <c r="E207" s="43">
        <v>2.0</v>
      </c>
      <c r="F207" s="43">
        <v>12.0</v>
      </c>
      <c r="G207" s="43">
        <v>0.0</v>
      </c>
      <c r="H207" s="43">
        <v>20000.0</v>
      </c>
      <c r="I207" s="43">
        <v>0.0</v>
      </c>
      <c r="J207" s="43">
        <v>28400.0</v>
      </c>
      <c r="K207" s="43">
        <v>49676.016666</v>
      </c>
      <c r="L207" s="43">
        <v>14159.896666</v>
      </c>
      <c r="M207" s="43">
        <v>0.0</v>
      </c>
      <c r="N207" s="43">
        <v>0.0</v>
      </c>
      <c r="O207" s="43">
        <v>0.0</v>
      </c>
      <c r="P207" s="43">
        <v>0.0</v>
      </c>
      <c r="Q207" s="43">
        <v>35855.084</v>
      </c>
      <c r="R207" s="43">
        <v>70226.11</v>
      </c>
      <c r="S207" s="43">
        <v>0.0</v>
      </c>
      <c r="T207" s="43">
        <v>0.0</v>
      </c>
      <c r="U207" s="43">
        <v>95.860966</v>
      </c>
      <c r="V207" s="43">
        <v>0.285044977435792</v>
      </c>
      <c r="W207" s="43">
        <v>1.0</v>
      </c>
      <c r="X207" s="43">
        <v>0.0</v>
      </c>
      <c r="Y207" s="43">
        <v>1.0</v>
      </c>
      <c r="Z207" s="43">
        <v>0.0</v>
      </c>
      <c r="AA207" s="43">
        <v>1.0</v>
      </c>
      <c r="AB207" s="43">
        <v>1.0</v>
      </c>
      <c r="AC207" s="43">
        <v>1.79</v>
      </c>
      <c r="AD207" s="43">
        <v>2.0</v>
      </c>
      <c r="AE207" s="43">
        <v>0.0</v>
      </c>
      <c r="AF207" s="43">
        <v>1.0</v>
      </c>
      <c r="AG207" s="43">
        <v>14159.896666</v>
      </c>
      <c r="AH207" s="43">
        <v>1.0</v>
      </c>
      <c r="AI207" s="43">
        <v>0.0</v>
      </c>
      <c r="AJ207" s="43">
        <v>0.0</v>
      </c>
      <c r="AK207" s="43">
        <v>20000.0</v>
      </c>
      <c r="AL207" s="43">
        <v>0.0</v>
      </c>
      <c r="AM207" s="43">
        <v>28400.0</v>
      </c>
      <c r="AN207" s="43">
        <v>0.0</v>
      </c>
      <c r="AO207" s="43">
        <v>0.376402851183684</v>
      </c>
      <c r="AP207" s="43">
        <v>0.0</v>
      </c>
      <c r="AQ207" s="43">
        <v>1.0</v>
      </c>
      <c r="AR207" s="43">
        <v>595.0</v>
      </c>
      <c r="AS207" s="43">
        <v>7.0</v>
      </c>
    </row>
    <row r="208" ht="15.75" customHeight="1">
      <c r="A208" s="47">
        <v>1044.0</v>
      </c>
      <c r="B208" s="48" t="str">
        <f t="array" ref="B208">XLOOKUP(A208,Industry_index!$A:$A,Industry_index!$B:$B)</f>
        <v>Transportation &amp; Public Utilities</v>
      </c>
      <c r="C208" s="43">
        <v>601.0</v>
      </c>
      <c r="D208" s="43">
        <v>3.35</v>
      </c>
      <c r="E208" s="43">
        <v>2.0</v>
      </c>
      <c r="F208" s="43">
        <v>4.0</v>
      </c>
      <c r="G208" s="43">
        <v>79316.0</v>
      </c>
      <c r="H208" s="43">
        <v>100000.0</v>
      </c>
      <c r="I208" s="43">
        <v>42316.0</v>
      </c>
      <c r="J208" s="43">
        <v>137000.0</v>
      </c>
      <c r="K208" s="43">
        <v>59241.17</v>
      </c>
      <c r="L208" s="43">
        <v>18264.576666</v>
      </c>
      <c r="M208" s="43">
        <v>0.333333</v>
      </c>
      <c r="N208" s="43">
        <v>0.333333</v>
      </c>
      <c r="O208" s="43">
        <v>1.0</v>
      </c>
      <c r="P208" s="43">
        <v>3.0</v>
      </c>
      <c r="Q208" s="43">
        <v>127360.045</v>
      </c>
      <c r="R208" s="43">
        <v>60593.664</v>
      </c>
      <c r="T208" s="43">
        <v>0.0</v>
      </c>
      <c r="U208" s="43">
        <v>16.508474</v>
      </c>
      <c r="V208" s="43">
        <v>0.13592909168254</v>
      </c>
      <c r="W208" s="43">
        <v>1.0</v>
      </c>
      <c r="X208" s="43">
        <v>0.0</v>
      </c>
      <c r="Y208" s="43">
        <v>1.0</v>
      </c>
      <c r="Z208" s="43">
        <v>1.0</v>
      </c>
      <c r="AA208" s="43">
        <v>0.0</v>
      </c>
      <c r="AB208" s="43">
        <v>1.0</v>
      </c>
      <c r="AC208" s="43">
        <v>3.35</v>
      </c>
      <c r="AD208" s="43">
        <v>2.0</v>
      </c>
      <c r="AE208" s="43">
        <v>0.0</v>
      </c>
      <c r="AF208" s="43">
        <v>1.0</v>
      </c>
      <c r="AG208" s="43">
        <v>18264.576666</v>
      </c>
      <c r="AH208" s="43">
        <v>0.0</v>
      </c>
      <c r="AI208" s="43">
        <v>1.0</v>
      </c>
      <c r="AJ208" s="43">
        <v>79316.0</v>
      </c>
      <c r="AK208" s="43">
        <v>100000.0</v>
      </c>
      <c r="AL208" s="43">
        <v>42316.0</v>
      </c>
      <c r="AM208" s="43">
        <v>137000.0</v>
      </c>
      <c r="AN208" s="43">
        <v>1.0</v>
      </c>
      <c r="AO208" s="43">
        <v>0.3461134030216532</v>
      </c>
      <c r="AP208" s="43">
        <v>0.0</v>
      </c>
      <c r="AQ208" s="43">
        <v>0.0</v>
      </c>
      <c r="AR208" s="43">
        <v>442.0</v>
      </c>
      <c r="AS208" s="43">
        <v>6.0</v>
      </c>
    </row>
    <row r="209" ht="15.75" customHeight="1">
      <c r="A209" s="47">
        <v>1046.0</v>
      </c>
      <c r="B209" s="48" t="str">
        <f t="array" ref="B209">XLOOKUP(A209,Industry_index!$A:$A,Industry_index!$B:$B)</f>
        <v>Services</v>
      </c>
      <c r="C209" s="43">
        <v>701.0</v>
      </c>
      <c r="D209" s="43">
        <v>9.11</v>
      </c>
      <c r="E209" s="43">
        <v>2.0</v>
      </c>
      <c r="F209" s="43">
        <v>4.0</v>
      </c>
      <c r="G209" s="43">
        <v>0.0</v>
      </c>
      <c r="H209" s="43">
        <v>12000.0</v>
      </c>
      <c r="I209" s="43">
        <v>0.0</v>
      </c>
      <c r="J209" s="43">
        <v>17880.0</v>
      </c>
      <c r="K209" s="43">
        <v>62530.263333</v>
      </c>
      <c r="L209" s="43">
        <v>1236.29</v>
      </c>
      <c r="M209" s="43">
        <v>2.0</v>
      </c>
      <c r="N209" s="43">
        <v>1.333333</v>
      </c>
      <c r="O209" s="43">
        <v>2.0</v>
      </c>
      <c r="P209" s="43">
        <v>6.0</v>
      </c>
      <c r="Q209" s="43">
        <v>55423.20125</v>
      </c>
      <c r="R209" s="43">
        <v>84204.28</v>
      </c>
      <c r="S209" s="43">
        <v>1.0</v>
      </c>
      <c r="T209" s="43">
        <v>2.0</v>
      </c>
      <c r="U209" s="43">
        <v>51.92966</v>
      </c>
      <c r="V209" s="43">
        <v>0.01820994026602</v>
      </c>
      <c r="W209" s="43">
        <v>0.0</v>
      </c>
      <c r="X209" s="43">
        <v>1.0</v>
      </c>
      <c r="Y209" s="43">
        <v>0.0</v>
      </c>
      <c r="Z209" s="43">
        <v>0.0</v>
      </c>
      <c r="AA209" s="43">
        <v>1.0</v>
      </c>
      <c r="AB209" s="43">
        <v>1.0</v>
      </c>
      <c r="AC209" s="43">
        <v>9.11</v>
      </c>
      <c r="AD209" s="43">
        <v>2.0</v>
      </c>
      <c r="AE209" s="43">
        <v>1.0</v>
      </c>
      <c r="AF209" s="43">
        <v>0.0</v>
      </c>
      <c r="AG209" s="43">
        <v>1236.29</v>
      </c>
      <c r="AH209" s="43">
        <v>1.0</v>
      </c>
      <c r="AI209" s="43">
        <v>0.0</v>
      </c>
      <c r="AJ209" s="43">
        <v>0.0</v>
      </c>
      <c r="AK209" s="43">
        <v>12000.0</v>
      </c>
      <c r="AL209" s="43">
        <v>0.0</v>
      </c>
      <c r="AM209" s="43">
        <v>17880.0</v>
      </c>
      <c r="AN209" s="43">
        <v>0.0</v>
      </c>
      <c r="AO209" s="43">
        <v>0.3303803636583845</v>
      </c>
      <c r="AP209" s="43">
        <v>0.0</v>
      </c>
      <c r="AQ209" s="43">
        <v>1.0</v>
      </c>
      <c r="AR209" s="43">
        <v>376.0</v>
      </c>
      <c r="AS209" s="43">
        <v>5.0</v>
      </c>
    </row>
    <row r="210" ht="15.75" customHeight="1">
      <c r="A210" s="47">
        <v>1052.0</v>
      </c>
      <c r="B210" s="48" t="str">
        <f t="array" ref="B210">XLOOKUP(A210,Industry_index!$A:$A,Industry_index!$B:$B)</f>
        <v>Construction</v>
      </c>
      <c r="C210" s="43">
        <v>572.0</v>
      </c>
      <c r="D210" s="43">
        <v>13.99</v>
      </c>
      <c r="E210" s="43">
        <v>5.0</v>
      </c>
      <c r="F210" s="43">
        <v>4.0</v>
      </c>
      <c r="G210" s="43">
        <v>0.0</v>
      </c>
      <c r="H210" s="43">
        <v>4000.0</v>
      </c>
      <c r="I210" s="43">
        <v>0.0</v>
      </c>
      <c r="J210" s="43">
        <v>5960.0</v>
      </c>
      <c r="K210" s="43">
        <v>50589.423333</v>
      </c>
      <c r="L210" s="43">
        <v>3563.22</v>
      </c>
      <c r="M210" s="43">
        <v>0.666666</v>
      </c>
      <c r="N210" s="43">
        <v>0.0</v>
      </c>
      <c r="O210" s="43">
        <v>0.666666</v>
      </c>
      <c r="P210" s="43">
        <v>2.0</v>
      </c>
      <c r="Q210" s="43">
        <v>39149.85</v>
      </c>
      <c r="R210" s="43">
        <v>48014.02</v>
      </c>
      <c r="S210" s="43">
        <v>2.0</v>
      </c>
      <c r="T210" s="43">
        <v>0.0</v>
      </c>
      <c r="U210" s="43">
        <v>22.641644</v>
      </c>
      <c r="V210" s="43">
        <v>0.074578479606515</v>
      </c>
      <c r="W210" s="43">
        <v>0.0</v>
      </c>
      <c r="X210" s="43">
        <v>0.0</v>
      </c>
      <c r="Y210" s="43">
        <v>1.0</v>
      </c>
      <c r="Z210" s="43">
        <v>0.0</v>
      </c>
      <c r="AA210" s="43">
        <v>1.0</v>
      </c>
      <c r="AB210" s="43">
        <v>1.0</v>
      </c>
      <c r="AC210" s="43">
        <v>13.99</v>
      </c>
      <c r="AD210" s="43">
        <v>5.0</v>
      </c>
      <c r="AE210" s="43">
        <v>0.0</v>
      </c>
      <c r="AF210" s="43">
        <v>1.0</v>
      </c>
      <c r="AG210" s="43">
        <v>3563.22</v>
      </c>
      <c r="AH210" s="43">
        <v>1.0</v>
      </c>
      <c r="AI210" s="43">
        <v>0.0</v>
      </c>
      <c r="AJ210" s="43">
        <v>0.0</v>
      </c>
      <c r="AK210" s="43">
        <v>4000.0</v>
      </c>
      <c r="AL210" s="43">
        <v>0.0</v>
      </c>
      <c r="AM210" s="43">
        <v>5960.0</v>
      </c>
      <c r="AN210" s="43">
        <v>0.0</v>
      </c>
      <c r="AO210" s="43">
        <v>0.4100984375396511</v>
      </c>
      <c r="AP210" s="43">
        <v>0.0</v>
      </c>
      <c r="AQ210" s="43">
        <v>1.0</v>
      </c>
      <c r="AR210" s="43">
        <v>693.0</v>
      </c>
      <c r="AS210" s="43">
        <v>8.0</v>
      </c>
    </row>
    <row r="211" ht="15.75" customHeight="1">
      <c r="A211" s="47">
        <v>1055.0</v>
      </c>
      <c r="B211" s="48" t="str">
        <f t="array" ref="B211">XLOOKUP(A211,Industry_index!$A:$A,Industry_index!$B:$B)</f>
        <v>Services</v>
      </c>
      <c r="C211" s="43">
        <v>494.0</v>
      </c>
      <c r="D211" s="43">
        <v>1.76</v>
      </c>
      <c r="E211" s="43">
        <v>2.0</v>
      </c>
      <c r="F211" s="43">
        <v>0.0</v>
      </c>
      <c r="G211" s="43">
        <v>0.0</v>
      </c>
      <c r="H211" s="43">
        <v>10000.0</v>
      </c>
      <c r="I211" s="43">
        <v>0.0</v>
      </c>
      <c r="J211" s="43">
        <v>14900.0</v>
      </c>
      <c r="K211" s="43">
        <v>82935.136666</v>
      </c>
      <c r="L211" s="43">
        <v>10096.3</v>
      </c>
      <c r="M211" s="43">
        <v>0.0</v>
      </c>
      <c r="N211" s="43">
        <v>0.333333</v>
      </c>
      <c r="O211" s="43">
        <v>0.333333</v>
      </c>
      <c r="P211" s="43">
        <v>1.0</v>
      </c>
      <c r="Q211" s="43">
        <v>116913.625</v>
      </c>
      <c r="R211" s="43">
        <v>44042.1</v>
      </c>
      <c r="S211" s="43">
        <v>0.0</v>
      </c>
      <c r="T211" s="43">
        <v>0.0</v>
      </c>
      <c r="U211" s="43">
        <v>-62.329373</v>
      </c>
      <c r="V211" s="43">
        <v>0.267281197325058</v>
      </c>
      <c r="W211" s="43">
        <v>0.0</v>
      </c>
      <c r="X211" s="43">
        <v>1.0</v>
      </c>
      <c r="Y211" s="43">
        <v>0.0</v>
      </c>
      <c r="Z211" s="43">
        <v>0.0</v>
      </c>
      <c r="AA211" s="43">
        <v>0.0</v>
      </c>
      <c r="AB211" s="43">
        <v>1.0</v>
      </c>
      <c r="AC211" s="43">
        <v>1.76</v>
      </c>
      <c r="AD211" s="43">
        <v>2.0</v>
      </c>
      <c r="AE211" s="43">
        <v>1.0</v>
      </c>
      <c r="AF211" s="43">
        <v>0.0</v>
      </c>
      <c r="AG211" s="43">
        <v>10096.3</v>
      </c>
      <c r="AH211" s="43">
        <v>0.0</v>
      </c>
      <c r="AI211" s="43">
        <v>0.0</v>
      </c>
      <c r="AJ211" s="43">
        <v>0.0</v>
      </c>
      <c r="AK211" s="43">
        <v>10000.0</v>
      </c>
      <c r="AL211" s="43">
        <v>0.0</v>
      </c>
      <c r="AM211" s="43">
        <v>14900.0</v>
      </c>
      <c r="AN211" s="43">
        <v>0.0</v>
      </c>
      <c r="AO211" s="43">
        <v>0.2087096072031135</v>
      </c>
      <c r="AP211" s="43">
        <v>0.0</v>
      </c>
      <c r="AQ211" s="43">
        <v>1.0</v>
      </c>
      <c r="AR211" s="43">
        <v>54.0</v>
      </c>
      <c r="AS211" s="43">
        <v>1.0</v>
      </c>
    </row>
    <row r="212" ht="15.75" customHeight="1">
      <c r="A212" s="47">
        <v>1071.0</v>
      </c>
      <c r="B212" s="48" t="str">
        <f t="array" ref="B212">XLOOKUP(A212,Industry_index!$A:$A,Industry_index!$B:$B)</f>
        <v>Transportation &amp; Public Utilities</v>
      </c>
      <c r="C212" s="43">
        <v>620.0</v>
      </c>
      <c r="D212" s="43">
        <v>0.5</v>
      </c>
      <c r="E212" s="43">
        <v>1.0</v>
      </c>
      <c r="F212" s="43">
        <v>40.0</v>
      </c>
      <c r="G212" s="43">
        <v>0.0</v>
      </c>
      <c r="H212" s="43">
        <v>3000.0</v>
      </c>
      <c r="I212" s="43">
        <v>0.0</v>
      </c>
      <c r="J212" s="43">
        <v>4470.0</v>
      </c>
      <c r="K212" s="43">
        <v>11843.656666</v>
      </c>
      <c r="L212" s="43">
        <v>6403.633333</v>
      </c>
      <c r="M212" s="43">
        <v>0.0</v>
      </c>
      <c r="N212" s="43">
        <v>0.0</v>
      </c>
      <c r="O212" s="43">
        <v>0.0</v>
      </c>
      <c r="P212" s="43">
        <v>0.0</v>
      </c>
      <c r="Q212" s="43">
        <v>12127.108</v>
      </c>
      <c r="R212" s="43">
        <v>15275.93</v>
      </c>
      <c r="S212" s="43">
        <v>0.0</v>
      </c>
      <c r="T212" s="43">
        <v>0.0</v>
      </c>
      <c r="U212" s="43">
        <v>25.965135</v>
      </c>
      <c r="V212" s="43">
        <v>0.540679992502317</v>
      </c>
      <c r="W212" s="43">
        <v>0.0</v>
      </c>
      <c r="X212" s="43">
        <v>0.0</v>
      </c>
      <c r="Y212" s="43">
        <v>1.0</v>
      </c>
      <c r="Z212" s="43">
        <v>0.0</v>
      </c>
      <c r="AA212" s="43">
        <v>1.0</v>
      </c>
      <c r="AB212" s="43">
        <v>1.0</v>
      </c>
      <c r="AC212" s="43">
        <v>0.5</v>
      </c>
      <c r="AD212" s="43">
        <v>1.0</v>
      </c>
      <c r="AE212" s="43">
        <v>0.0</v>
      </c>
      <c r="AF212" s="43">
        <v>1.0</v>
      </c>
      <c r="AG212" s="43">
        <v>6403.633333</v>
      </c>
      <c r="AH212" s="43">
        <v>1.0</v>
      </c>
      <c r="AI212" s="43">
        <v>0.0</v>
      </c>
      <c r="AJ212" s="43">
        <v>0.0</v>
      </c>
      <c r="AK212" s="43">
        <v>3000.0</v>
      </c>
      <c r="AL212" s="43">
        <v>0.0</v>
      </c>
      <c r="AM212" s="43">
        <v>4470.0</v>
      </c>
      <c r="AN212" s="43">
        <v>0.0</v>
      </c>
      <c r="AO212" s="43">
        <v>0.4088614834477541</v>
      </c>
      <c r="AP212" s="43">
        <v>0.0</v>
      </c>
      <c r="AQ212" s="43">
        <v>1.0</v>
      </c>
      <c r="AR212" s="43">
        <v>686.0</v>
      </c>
      <c r="AS212" s="43">
        <v>8.0</v>
      </c>
    </row>
    <row r="213" ht="15.75" customHeight="1">
      <c r="A213" s="47">
        <v>1086.0</v>
      </c>
      <c r="B213" s="48" t="str">
        <f t="array" ref="B213">XLOOKUP(A213,Industry_index!$A:$A,Industry_index!$B:$B)</f>
        <v>Services</v>
      </c>
      <c r="C213" s="43">
        <v>658.0</v>
      </c>
      <c r="D213" s="43">
        <v>6.14</v>
      </c>
      <c r="E213" s="43">
        <v>2.0</v>
      </c>
      <c r="F213" s="43">
        <v>4.0</v>
      </c>
      <c r="G213" s="43">
        <v>0.0</v>
      </c>
      <c r="H213" s="43">
        <v>10000.0</v>
      </c>
      <c r="I213" s="43">
        <v>0.0</v>
      </c>
      <c r="J213" s="43">
        <v>14900.0</v>
      </c>
      <c r="K213" s="43">
        <v>66302.176666</v>
      </c>
      <c r="L213" s="43">
        <v>10096.3</v>
      </c>
      <c r="M213" s="43">
        <v>0.666666</v>
      </c>
      <c r="N213" s="43">
        <v>0.0</v>
      </c>
      <c r="O213" s="43">
        <v>0.666666</v>
      </c>
      <c r="P213" s="43">
        <v>2.0</v>
      </c>
      <c r="Q213" s="43">
        <v>41069.962</v>
      </c>
      <c r="R213" s="43">
        <v>82692.94</v>
      </c>
      <c r="S213" s="43">
        <v>0.0</v>
      </c>
      <c r="T213" s="43">
        <v>0.0</v>
      </c>
      <c r="U213" s="43">
        <v>101.346526</v>
      </c>
      <c r="V213" s="43">
        <v>0.441172371707838</v>
      </c>
      <c r="W213" s="43">
        <v>0.0</v>
      </c>
      <c r="X213" s="43">
        <v>1.0</v>
      </c>
      <c r="Y213" s="43">
        <v>0.0</v>
      </c>
      <c r="Z213" s="43">
        <v>0.0</v>
      </c>
      <c r="AA213" s="43">
        <v>1.0</v>
      </c>
      <c r="AB213" s="43">
        <v>1.0</v>
      </c>
      <c r="AC213" s="43">
        <v>6.14</v>
      </c>
      <c r="AD213" s="43">
        <v>2.0</v>
      </c>
      <c r="AE213" s="43">
        <v>1.0</v>
      </c>
      <c r="AF213" s="43">
        <v>0.0</v>
      </c>
      <c r="AG213" s="43">
        <v>10096.3</v>
      </c>
      <c r="AH213" s="43">
        <v>1.0</v>
      </c>
      <c r="AI213" s="43">
        <v>0.0</v>
      </c>
      <c r="AJ213" s="43">
        <v>0.0</v>
      </c>
      <c r="AK213" s="43">
        <v>10000.0</v>
      </c>
      <c r="AL213" s="43">
        <v>0.0</v>
      </c>
      <c r="AM213" s="43">
        <v>14900.0</v>
      </c>
      <c r="AN213" s="43">
        <v>0.0</v>
      </c>
      <c r="AO213" s="43">
        <v>0.3034557179813039</v>
      </c>
      <c r="AP213" s="43">
        <v>0.0</v>
      </c>
      <c r="AQ213" s="43">
        <v>1.0</v>
      </c>
      <c r="AR213" s="43">
        <v>314.0</v>
      </c>
      <c r="AS213" s="43">
        <v>4.0</v>
      </c>
    </row>
    <row r="214" ht="15.75" customHeight="1">
      <c r="A214" s="47">
        <v>1091.0</v>
      </c>
      <c r="B214" s="48" t="str">
        <f t="array" ref="B214">XLOOKUP(A214,Industry_index!$A:$A,Industry_index!$B:$B)</f>
        <v>Services</v>
      </c>
      <c r="C214" s="43">
        <v>477.0</v>
      </c>
      <c r="D214" s="43">
        <v>1.89</v>
      </c>
      <c r="E214" s="43">
        <v>1.0</v>
      </c>
      <c r="F214" s="43">
        <v>4.0</v>
      </c>
      <c r="G214" s="43">
        <v>8774.28</v>
      </c>
      <c r="H214" s="43">
        <v>10000.0</v>
      </c>
      <c r="I214" s="43">
        <v>3874.28</v>
      </c>
      <c r="J214" s="43">
        <v>14900.0</v>
      </c>
      <c r="K214" s="43">
        <v>18129.563333</v>
      </c>
      <c r="L214" s="43">
        <v>920.963333</v>
      </c>
      <c r="M214" s="43">
        <v>0.0</v>
      </c>
      <c r="N214" s="43">
        <v>0.333333</v>
      </c>
      <c r="O214" s="43">
        <v>0.0</v>
      </c>
      <c r="P214" s="43">
        <v>0.0</v>
      </c>
      <c r="Q214" s="43">
        <v>19927.545</v>
      </c>
      <c r="R214" s="43">
        <v>14533.6</v>
      </c>
      <c r="T214" s="43">
        <v>0.0</v>
      </c>
      <c r="U214" s="43">
        <v>-27.067809</v>
      </c>
      <c r="V214" s="43">
        <v>0.050798805927998</v>
      </c>
      <c r="W214" s="43">
        <v>0.0</v>
      </c>
      <c r="X214" s="43">
        <v>1.0</v>
      </c>
      <c r="Y214" s="43">
        <v>0.0</v>
      </c>
      <c r="Z214" s="43">
        <v>0.0</v>
      </c>
      <c r="AA214" s="43">
        <v>0.0</v>
      </c>
      <c r="AB214" s="43">
        <v>1.0</v>
      </c>
      <c r="AC214" s="43">
        <v>1.89</v>
      </c>
      <c r="AD214" s="43">
        <v>1.0</v>
      </c>
      <c r="AE214" s="43">
        <v>1.0</v>
      </c>
      <c r="AF214" s="43">
        <v>0.0</v>
      </c>
      <c r="AG214" s="43">
        <v>920.963333</v>
      </c>
      <c r="AH214" s="43">
        <v>0.0</v>
      </c>
      <c r="AI214" s="43">
        <v>0.0</v>
      </c>
      <c r="AJ214" s="43">
        <v>8774.28</v>
      </c>
      <c r="AK214" s="43">
        <v>10000.0</v>
      </c>
      <c r="AL214" s="43">
        <v>3874.28</v>
      </c>
      <c r="AM214" s="43">
        <v>14900.0</v>
      </c>
      <c r="AN214" s="43">
        <v>1.0</v>
      </c>
      <c r="AO214" s="43">
        <v>0.2315104046744178</v>
      </c>
      <c r="AP214" s="43">
        <v>0.0</v>
      </c>
      <c r="AQ214" s="43">
        <v>0.0</v>
      </c>
      <c r="AR214" s="43">
        <v>116.0</v>
      </c>
      <c r="AS214" s="43">
        <v>2.0</v>
      </c>
    </row>
    <row r="215" ht="15.75" customHeight="1">
      <c r="A215" s="47">
        <v>1098.0</v>
      </c>
      <c r="B215" s="48" t="str">
        <f t="array" ref="B215">XLOOKUP(A215,Industry_index!$A:$A,Industry_index!$B:$B)</f>
        <v>Transportation &amp; Public Utilities</v>
      </c>
      <c r="C215" s="43">
        <v>546.0</v>
      </c>
      <c r="D215" s="43">
        <v>0.63</v>
      </c>
      <c r="E215" s="43">
        <v>1.0</v>
      </c>
      <c r="F215" s="43">
        <v>0.0</v>
      </c>
      <c r="G215" s="43">
        <v>0.0</v>
      </c>
      <c r="H215" s="43">
        <v>8000.0</v>
      </c>
      <c r="I215" s="43">
        <v>0.0</v>
      </c>
      <c r="J215" s="43">
        <v>11920.0</v>
      </c>
      <c r="K215" s="43">
        <v>17508.48</v>
      </c>
      <c r="L215" s="43">
        <v>3077.963333</v>
      </c>
      <c r="M215" s="43">
        <v>0.333333</v>
      </c>
      <c r="N215" s="43">
        <v>0.0</v>
      </c>
      <c r="O215" s="43">
        <v>0.333333</v>
      </c>
      <c r="P215" s="43">
        <v>1.0</v>
      </c>
      <c r="Q215" s="43">
        <v>27633.57875</v>
      </c>
      <c r="R215" s="43">
        <v>16197.79</v>
      </c>
      <c r="S215" s="43">
        <v>0.0</v>
      </c>
      <c r="T215" s="43">
        <v>0.0</v>
      </c>
      <c r="U215" s="43">
        <v>-41.383673</v>
      </c>
      <c r="V215" s="43">
        <v>0.175798241766275</v>
      </c>
      <c r="W215" s="43">
        <v>1.0</v>
      </c>
      <c r="X215" s="43">
        <v>0.0</v>
      </c>
      <c r="Y215" s="43">
        <v>1.0</v>
      </c>
      <c r="Z215" s="43">
        <v>0.0</v>
      </c>
      <c r="AA215" s="43">
        <v>0.0</v>
      </c>
      <c r="AB215" s="43">
        <v>1.0</v>
      </c>
      <c r="AC215" s="43">
        <v>0.63</v>
      </c>
      <c r="AD215" s="43">
        <v>1.0</v>
      </c>
      <c r="AE215" s="43">
        <v>0.0</v>
      </c>
      <c r="AF215" s="43">
        <v>1.0</v>
      </c>
      <c r="AG215" s="43">
        <v>3077.963333</v>
      </c>
      <c r="AH215" s="43">
        <v>0.0</v>
      </c>
      <c r="AI215" s="43">
        <v>0.0</v>
      </c>
      <c r="AJ215" s="43">
        <v>0.0</v>
      </c>
      <c r="AK215" s="43">
        <v>8000.0</v>
      </c>
      <c r="AL215" s="43">
        <v>0.0</v>
      </c>
      <c r="AM215" s="43">
        <v>11920.0</v>
      </c>
      <c r="AN215" s="43">
        <v>0.0</v>
      </c>
      <c r="AO215" s="43">
        <v>0.2875854387318555</v>
      </c>
      <c r="AP215" s="43">
        <v>0.0</v>
      </c>
      <c r="AQ215" s="43">
        <v>1.0</v>
      </c>
      <c r="AR215" s="43">
        <v>255.0</v>
      </c>
      <c r="AS215" s="43">
        <v>3.0</v>
      </c>
    </row>
    <row r="216" ht="15.75" customHeight="1">
      <c r="A216" s="47">
        <v>1099.0</v>
      </c>
      <c r="B216" s="48" t="str">
        <f t="array" ref="B216">XLOOKUP(A216,Industry_index!$A:$A,Industry_index!$B:$B)</f>
        <v>Transportation &amp; Public Utilities</v>
      </c>
      <c r="C216" s="43">
        <v>605.0</v>
      </c>
      <c r="D216" s="43">
        <v>0.3</v>
      </c>
      <c r="E216" s="43">
        <v>2.0</v>
      </c>
      <c r="F216" s="43">
        <v>0.0</v>
      </c>
      <c r="G216" s="43">
        <v>2920.4</v>
      </c>
      <c r="H216" s="43">
        <v>2000.0</v>
      </c>
      <c r="I216" s="43">
        <v>1940.4</v>
      </c>
      <c r="J216" s="43">
        <v>2980.0</v>
      </c>
      <c r="K216" s="43">
        <v>10785.26</v>
      </c>
      <c r="L216" s="43">
        <v>718.603333</v>
      </c>
      <c r="M216" s="43">
        <v>0.0</v>
      </c>
      <c r="N216" s="43">
        <v>0.333333</v>
      </c>
      <c r="O216" s="43">
        <v>0.0</v>
      </c>
      <c r="P216" s="43">
        <v>0.0</v>
      </c>
      <c r="Q216" s="43">
        <v>11251.34</v>
      </c>
      <c r="R216" s="43">
        <v>9853.1</v>
      </c>
      <c r="S216" s="43">
        <v>0.0</v>
      </c>
      <c r="T216" s="43">
        <v>1.0</v>
      </c>
      <c r="U216" s="43">
        <v>-12.427319</v>
      </c>
      <c r="V216" s="43">
        <v>0.06662797188014</v>
      </c>
      <c r="W216" s="43">
        <v>1.0</v>
      </c>
      <c r="X216" s="43">
        <v>0.0</v>
      </c>
      <c r="Y216" s="43">
        <v>1.0</v>
      </c>
      <c r="Z216" s="43">
        <v>1.0</v>
      </c>
      <c r="AA216" s="43">
        <v>0.0</v>
      </c>
      <c r="AB216" s="43">
        <v>1.0</v>
      </c>
      <c r="AC216" s="43">
        <v>0.3</v>
      </c>
      <c r="AD216" s="43">
        <v>2.0</v>
      </c>
      <c r="AE216" s="43">
        <v>0.0</v>
      </c>
      <c r="AF216" s="43">
        <v>1.0</v>
      </c>
      <c r="AG216" s="43">
        <v>718.603333</v>
      </c>
      <c r="AH216" s="43">
        <v>0.0</v>
      </c>
      <c r="AI216" s="43">
        <v>1.0</v>
      </c>
      <c r="AJ216" s="43">
        <v>2920.4</v>
      </c>
      <c r="AK216" s="43">
        <v>2000.0</v>
      </c>
      <c r="AL216" s="43">
        <v>1940.4</v>
      </c>
      <c r="AM216" s="43">
        <v>2980.0</v>
      </c>
      <c r="AN216" s="43">
        <v>1.0</v>
      </c>
      <c r="AO216" s="43">
        <v>0.4574796868177184</v>
      </c>
      <c r="AP216" s="43">
        <v>0.0</v>
      </c>
      <c r="AQ216" s="43">
        <v>0.0</v>
      </c>
      <c r="AR216" s="43">
        <v>857.0</v>
      </c>
      <c r="AS216" s="43">
        <v>10.0</v>
      </c>
    </row>
    <row r="217" ht="15.75" customHeight="1">
      <c r="A217" s="47">
        <v>1102.0</v>
      </c>
      <c r="B217" s="48" t="str">
        <f t="array" ref="B217">XLOOKUP(A217,Industry_index!$A:$A,Industry_index!$B:$B)</f>
        <v>Construction</v>
      </c>
      <c r="C217" s="43">
        <v>651.0</v>
      </c>
      <c r="D217" s="43">
        <v>5.54</v>
      </c>
      <c r="E217" s="43">
        <v>2.0</v>
      </c>
      <c r="F217" s="43">
        <v>0.0</v>
      </c>
      <c r="G217" s="43">
        <v>4842.43</v>
      </c>
      <c r="H217" s="43">
        <v>5000.0</v>
      </c>
      <c r="I217" s="43">
        <v>2392.43</v>
      </c>
      <c r="J217" s="43">
        <v>7450.0</v>
      </c>
      <c r="K217" s="43">
        <v>63646.855</v>
      </c>
      <c r="L217" s="43">
        <v>10127.345</v>
      </c>
      <c r="M217" s="43">
        <v>0.0</v>
      </c>
      <c r="N217" s="43">
        <v>0.0</v>
      </c>
      <c r="O217" s="43">
        <v>0.0</v>
      </c>
      <c r="P217" s="43">
        <v>0.0</v>
      </c>
      <c r="Q217" s="43">
        <v>56087.21</v>
      </c>
      <c r="R217" s="43">
        <v>31033.44</v>
      </c>
      <c r="T217" s="43">
        <v>0.0</v>
      </c>
      <c r="U217" s="43">
        <v>-44.66931</v>
      </c>
      <c r="V217" s="43">
        <v>0.300535550250911</v>
      </c>
      <c r="W217" s="43">
        <v>1.0</v>
      </c>
      <c r="X217" s="43">
        <v>0.0</v>
      </c>
      <c r="Y217" s="43">
        <v>1.0</v>
      </c>
      <c r="Z217" s="43">
        <v>0.0</v>
      </c>
      <c r="AA217" s="43">
        <v>0.0</v>
      </c>
      <c r="AB217" s="43">
        <v>1.0</v>
      </c>
      <c r="AC217" s="43">
        <v>5.54</v>
      </c>
      <c r="AD217" s="43">
        <v>2.0</v>
      </c>
      <c r="AE217" s="43">
        <v>0.0</v>
      </c>
      <c r="AF217" s="43">
        <v>1.0</v>
      </c>
      <c r="AG217" s="43">
        <v>10127.345</v>
      </c>
      <c r="AH217" s="43">
        <v>0.0</v>
      </c>
      <c r="AI217" s="43">
        <v>0.0</v>
      </c>
      <c r="AJ217" s="43">
        <v>4842.43</v>
      </c>
      <c r="AK217" s="43">
        <v>5000.0</v>
      </c>
      <c r="AL217" s="43">
        <v>2392.43</v>
      </c>
      <c r="AM217" s="43">
        <v>7450.0</v>
      </c>
      <c r="AN217" s="43">
        <v>1.0</v>
      </c>
      <c r="AO217" s="43">
        <v>0.246673813283225</v>
      </c>
      <c r="AP217" s="43">
        <v>0.0</v>
      </c>
      <c r="AQ217" s="43">
        <v>0.0</v>
      </c>
      <c r="AR217" s="43">
        <v>165.0</v>
      </c>
      <c r="AS217" s="43">
        <v>2.0</v>
      </c>
    </row>
    <row r="218" ht="15.75" customHeight="1">
      <c r="A218" s="47">
        <v>1115.0</v>
      </c>
      <c r="B218" s="48" t="str">
        <f t="array" ref="B218">XLOOKUP(A218,Industry_index!$A:$A,Industry_index!$B:$B)</f>
        <v>Finance, Insurance, Real Estate</v>
      </c>
      <c r="C218" s="43">
        <v>625.0</v>
      </c>
      <c r="D218" s="43">
        <v>1.07</v>
      </c>
      <c r="E218" s="43">
        <v>4.0</v>
      </c>
      <c r="F218" s="43">
        <v>19.0</v>
      </c>
      <c r="G218" s="43">
        <v>0.0</v>
      </c>
      <c r="H218" s="43">
        <v>3000.0</v>
      </c>
      <c r="I218" s="43">
        <v>0.0</v>
      </c>
      <c r="J218" s="43">
        <v>4470.0</v>
      </c>
      <c r="K218" s="43">
        <v>16318.676666</v>
      </c>
      <c r="L218" s="43">
        <v>6986.15</v>
      </c>
      <c r="M218" s="43">
        <v>0.0</v>
      </c>
      <c r="N218" s="43">
        <v>7.666666</v>
      </c>
      <c r="O218" s="43">
        <v>0.0</v>
      </c>
      <c r="P218" s="43">
        <v>0.0</v>
      </c>
      <c r="Q218" s="43">
        <v>18339.068</v>
      </c>
      <c r="R218" s="43">
        <v>17169.06</v>
      </c>
      <c r="T218" s="43">
        <v>0.0</v>
      </c>
      <c r="U218" s="43">
        <v>-6.379877</v>
      </c>
      <c r="V218" s="43">
        <v>0.590322526183093</v>
      </c>
      <c r="W218" s="43">
        <v>0.0</v>
      </c>
      <c r="X218" s="43">
        <v>0.0</v>
      </c>
      <c r="Y218" s="43">
        <v>0.0</v>
      </c>
      <c r="Z218" s="43">
        <v>1.0</v>
      </c>
      <c r="AA218" s="43">
        <v>0.0</v>
      </c>
      <c r="AB218" s="43">
        <v>1.0</v>
      </c>
      <c r="AC218" s="43">
        <v>1.07</v>
      </c>
      <c r="AD218" s="43">
        <v>4.0</v>
      </c>
      <c r="AE218" s="43">
        <v>0.0</v>
      </c>
      <c r="AF218" s="43">
        <v>0.0</v>
      </c>
      <c r="AG218" s="43">
        <v>6986.15</v>
      </c>
      <c r="AH218" s="43">
        <v>0.0</v>
      </c>
      <c r="AI218" s="43">
        <v>1.0</v>
      </c>
      <c r="AJ218" s="43">
        <v>0.0</v>
      </c>
      <c r="AK218" s="43">
        <v>3000.0</v>
      </c>
      <c r="AL218" s="43">
        <v>0.0</v>
      </c>
      <c r="AM218" s="43">
        <v>4470.0</v>
      </c>
      <c r="AN218" s="43">
        <v>0.0</v>
      </c>
      <c r="AO218" s="43">
        <v>0.447274146817904</v>
      </c>
      <c r="AP218" s="43">
        <v>0.0</v>
      </c>
      <c r="AQ218" s="43">
        <v>1.0</v>
      </c>
      <c r="AR218" s="43">
        <v>838.0</v>
      </c>
      <c r="AS218" s="43">
        <v>10.0</v>
      </c>
    </row>
    <row r="219" ht="15.75" customHeight="1">
      <c r="A219" s="47">
        <v>1128.0</v>
      </c>
      <c r="B219" s="48" t="str">
        <f t="array" ref="B219">XLOOKUP(A219,Industry_index!$A:$A,Industry_index!$B:$B)</f>
        <v>Transportation &amp; Public Utilities</v>
      </c>
      <c r="C219" s="43">
        <v>627.0</v>
      </c>
      <c r="D219" s="43">
        <v>2.42</v>
      </c>
      <c r="E219" s="43">
        <v>2.0</v>
      </c>
      <c r="F219" s="43">
        <v>12.0</v>
      </c>
      <c r="G219" s="43">
        <v>0.0</v>
      </c>
      <c r="H219" s="43">
        <v>8000.0</v>
      </c>
      <c r="I219" s="43">
        <v>0.0</v>
      </c>
      <c r="J219" s="43">
        <v>11920.0</v>
      </c>
      <c r="K219" s="43">
        <v>53153.923333</v>
      </c>
      <c r="L219" s="43">
        <v>6938.496666</v>
      </c>
      <c r="M219" s="43">
        <v>0.0</v>
      </c>
      <c r="N219" s="43">
        <v>0.0</v>
      </c>
      <c r="O219" s="43">
        <v>0.0</v>
      </c>
      <c r="P219" s="43">
        <v>0.0</v>
      </c>
      <c r="Q219" s="43">
        <v>45368.195</v>
      </c>
      <c r="R219" s="43">
        <v>61000.0</v>
      </c>
      <c r="S219" s="43">
        <v>0.0</v>
      </c>
      <c r="T219" s="43">
        <v>0.0</v>
      </c>
      <c r="U219" s="43">
        <v>34.455437</v>
      </c>
      <c r="V219" s="43">
        <v>0.114504473909809</v>
      </c>
      <c r="W219" s="43">
        <v>0.0</v>
      </c>
      <c r="X219" s="43">
        <v>0.0</v>
      </c>
      <c r="Y219" s="43">
        <v>1.0</v>
      </c>
      <c r="Z219" s="43">
        <v>0.0</v>
      </c>
      <c r="AA219" s="43">
        <v>1.0</v>
      </c>
      <c r="AB219" s="43">
        <v>1.0</v>
      </c>
      <c r="AC219" s="43">
        <v>2.42</v>
      </c>
      <c r="AD219" s="43">
        <v>2.0</v>
      </c>
      <c r="AE219" s="43">
        <v>0.0</v>
      </c>
      <c r="AF219" s="43">
        <v>1.0</v>
      </c>
      <c r="AG219" s="43">
        <v>6938.496666</v>
      </c>
      <c r="AH219" s="43">
        <v>1.0</v>
      </c>
      <c r="AI219" s="43">
        <v>0.0</v>
      </c>
      <c r="AJ219" s="43">
        <v>0.0</v>
      </c>
      <c r="AK219" s="43">
        <v>8000.0</v>
      </c>
      <c r="AL219" s="43">
        <v>0.0</v>
      </c>
      <c r="AM219" s="43">
        <v>11920.0</v>
      </c>
      <c r="AN219" s="43">
        <v>0.0</v>
      </c>
      <c r="AO219" s="43">
        <v>0.4110884294647762</v>
      </c>
      <c r="AP219" s="43">
        <v>0.0</v>
      </c>
      <c r="AQ219" s="43">
        <v>1.0</v>
      </c>
      <c r="AR219" s="43">
        <v>695.0</v>
      </c>
      <c r="AS219" s="43">
        <v>8.0</v>
      </c>
    </row>
    <row r="220" ht="15.75" customHeight="1">
      <c r="A220" s="47">
        <v>1131.0</v>
      </c>
      <c r="B220" s="48" t="str">
        <f t="array" ref="B220">XLOOKUP(A220,Industry_index!$A:$A,Industry_index!$B:$B)</f>
        <v>Transportation &amp; Public Utilities</v>
      </c>
      <c r="C220" s="43">
        <v>512.0</v>
      </c>
      <c r="D220" s="43">
        <v>2.73</v>
      </c>
      <c r="E220" s="43">
        <v>2.0</v>
      </c>
      <c r="F220" s="43">
        <v>24.0</v>
      </c>
      <c r="G220" s="43">
        <v>2781.39</v>
      </c>
      <c r="H220" s="43">
        <v>3000.0</v>
      </c>
      <c r="I220" s="43">
        <v>1311.39</v>
      </c>
      <c r="J220" s="43">
        <v>4470.0</v>
      </c>
      <c r="K220" s="43">
        <v>20739.173333</v>
      </c>
      <c r="L220" s="43">
        <v>1775.27</v>
      </c>
      <c r="M220" s="43">
        <v>0.0</v>
      </c>
      <c r="N220" s="43">
        <v>1.0</v>
      </c>
      <c r="O220" s="43">
        <v>0.0</v>
      </c>
      <c r="P220" s="43">
        <v>0.0</v>
      </c>
      <c r="Q220" s="43">
        <v>18954.68</v>
      </c>
      <c r="R220" s="43">
        <v>24308.16</v>
      </c>
      <c r="S220" s="43">
        <v>0.0</v>
      </c>
      <c r="T220" s="43">
        <v>3.0</v>
      </c>
      <c r="U220" s="43">
        <v>28.243578</v>
      </c>
      <c r="V220" s="43">
        <v>0.085599857660648</v>
      </c>
      <c r="W220" s="43">
        <v>1.0</v>
      </c>
      <c r="X220" s="43">
        <v>0.0</v>
      </c>
      <c r="Y220" s="43">
        <v>1.0</v>
      </c>
      <c r="Z220" s="43">
        <v>0.0</v>
      </c>
      <c r="AA220" s="43">
        <v>1.0</v>
      </c>
      <c r="AB220" s="43">
        <v>1.0</v>
      </c>
      <c r="AC220" s="43">
        <v>2.73</v>
      </c>
      <c r="AD220" s="43">
        <v>2.0</v>
      </c>
      <c r="AE220" s="43">
        <v>0.0</v>
      </c>
      <c r="AF220" s="43">
        <v>1.0</v>
      </c>
      <c r="AG220" s="43">
        <v>1775.27</v>
      </c>
      <c r="AH220" s="43">
        <v>1.0</v>
      </c>
      <c r="AI220" s="43">
        <v>0.0</v>
      </c>
      <c r="AJ220" s="43">
        <v>2781.39</v>
      </c>
      <c r="AK220" s="43">
        <v>3000.0</v>
      </c>
      <c r="AL220" s="43">
        <v>1311.39</v>
      </c>
      <c r="AM220" s="43">
        <v>4470.0</v>
      </c>
      <c r="AN220" s="43">
        <v>1.0</v>
      </c>
      <c r="AO220" s="43">
        <v>0.4373123340070065</v>
      </c>
      <c r="AP220" s="43">
        <v>0.0</v>
      </c>
      <c r="AQ220" s="43">
        <v>0.0</v>
      </c>
      <c r="AR220" s="43">
        <v>808.0</v>
      </c>
      <c r="AS220" s="43">
        <v>10.0</v>
      </c>
    </row>
    <row r="221" ht="15.75" customHeight="1">
      <c r="A221" s="47">
        <v>1133.0</v>
      </c>
      <c r="B221" s="48" t="str">
        <f t="array" ref="B221">XLOOKUP(A221,Industry_index!$A:$A,Industry_index!$B:$B)</f>
        <v>Construction</v>
      </c>
      <c r="C221" s="43">
        <v>602.0</v>
      </c>
      <c r="D221" s="43">
        <v>6.68</v>
      </c>
      <c r="E221" s="43">
        <v>4.0</v>
      </c>
      <c r="F221" s="43">
        <v>42.0</v>
      </c>
      <c r="G221" s="43">
        <v>0.0</v>
      </c>
      <c r="H221" s="43">
        <v>6000.0</v>
      </c>
      <c r="I221" s="43">
        <v>0.0</v>
      </c>
      <c r="J221" s="43">
        <v>8940.0</v>
      </c>
      <c r="K221" s="43">
        <v>96736.446666</v>
      </c>
      <c r="L221" s="43">
        <v>10096.3</v>
      </c>
      <c r="M221" s="43">
        <v>0.0</v>
      </c>
      <c r="N221" s="43">
        <v>0.0</v>
      </c>
      <c r="O221" s="43">
        <v>0.0</v>
      </c>
      <c r="P221" s="43">
        <v>0.0</v>
      </c>
      <c r="Q221" s="43">
        <v>162626.762857</v>
      </c>
      <c r="R221" s="43">
        <v>52269.39</v>
      </c>
      <c r="S221" s="43">
        <v>0.0</v>
      </c>
      <c r="T221" s="43">
        <v>0.0</v>
      </c>
      <c r="U221" s="43">
        <v>-67.859292</v>
      </c>
      <c r="V221" s="43">
        <v>0.228096541629644</v>
      </c>
      <c r="W221" s="43">
        <v>1.0</v>
      </c>
      <c r="X221" s="43">
        <v>0.0</v>
      </c>
      <c r="Y221" s="43">
        <v>1.0</v>
      </c>
      <c r="Z221" s="43">
        <v>0.0</v>
      </c>
      <c r="AA221" s="43">
        <v>0.0</v>
      </c>
      <c r="AB221" s="43">
        <v>1.0</v>
      </c>
      <c r="AC221" s="43">
        <v>6.68</v>
      </c>
      <c r="AD221" s="43">
        <v>4.0</v>
      </c>
      <c r="AE221" s="43">
        <v>0.0</v>
      </c>
      <c r="AF221" s="43">
        <v>1.0</v>
      </c>
      <c r="AG221" s="43">
        <v>10096.3</v>
      </c>
      <c r="AH221" s="43">
        <v>0.0</v>
      </c>
      <c r="AI221" s="43">
        <v>0.0</v>
      </c>
      <c r="AJ221" s="43">
        <v>0.0</v>
      </c>
      <c r="AK221" s="43">
        <v>6000.0</v>
      </c>
      <c r="AL221" s="43">
        <v>0.0</v>
      </c>
      <c r="AM221" s="43">
        <v>8940.0</v>
      </c>
      <c r="AN221" s="43">
        <v>0.0</v>
      </c>
      <c r="AO221" s="43">
        <v>0.267524103178066</v>
      </c>
      <c r="AP221" s="43">
        <v>0.0</v>
      </c>
      <c r="AQ221" s="43">
        <v>1.0</v>
      </c>
      <c r="AR221" s="43">
        <v>203.0</v>
      </c>
      <c r="AS221" s="43">
        <v>3.0</v>
      </c>
    </row>
    <row r="222" ht="15.75" customHeight="1">
      <c r="A222" s="47">
        <v>1142.0</v>
      </c>
      <c r="B222" s="48" t="str">
        <f t="array" ref="B222">XLOOKUP(A222,Industry_index!$A:$A,Industry_index!$B:$B)</f>
        <v>Retail</v>
      </c>
      <c r="C222" s="43">
        <v>0.0</v>
      </c>
      <c r="D222" s="43">
        <v>2.43</v>
      </c>
      <c r="E222" s="43">
        <v>3.0</v>
      </c>
      <c r="F222" s="43">
        <v>21.0</v>
      </c>
      <c r="G222" s="43">
        <v>2503.2</v>
      </c>
      <c r="H222" s="43">
        <v>3000.0</v>
      </c>
      <c r="I222" s="43">
        <v>1033.2</v>
      </c>
      <c r="J222" s="43">
        <v>4470.0</v>
      </c>
      <c r="K222" s="43">
        <v>11591.103333</v>
      </c>
      <c r="L222" s="43">
        <v>1472.413333</v>
      </c>
      <c r="M222" s="43">
        <v>0.333333</v>
      </c>
      <c r="N222" s="43">
        <v>4.333333</v>
      </c>
      <c r="O222" s="43">
        <v>0.333333</v>
      </c>
      <c r="P222" s="43">
        <v>1.0</v>
      </c>
      <c r="Q222" s="43">
        <v>11298.76</v>
      </c>
      <c r="R222" s="43">
        <v>12175.79</v>
      </c>
      <c r="T222" s="43">
        <v>0.0</v>
      </c>
      <c r="U222" s="43">
        <v>7.762179</v>
      </c>
      <c r="V222" s="43">
        <v>0.12702935873213</v>
      </c>
      <c r="W222" s="43">
        <v>0.0</v>
      </c>
      <c r="X222" s="43">
        <v>1.0</v>
      </c>
      <c r="Y222" s="43">
        <v>0.0</v>
      </c>
      <c r="Z222" s="43">
        <v>1.0</v>
      </c>
      <c r="AA222" s="43">
        <v>0.0</v>
      </c>
      <c r="AB222" s="43">
        <v>1.0</v>
      </c>
      <c r="AC222" s="43">
        <v>2.43</v>
      </c>
      <c r="AD222" s="43">
        <v>3.0</v>
      </c>
      <c r="AE222" s="43">
        <v>1.0</v>
      </c>
      <c r="AF222" s="43">
        <v>0.0</v>
      </c>
      <c r="AG222" s="43">
        <v>1472.413333</v>
      </c>
      <c r="AH222" s="43">
        <v>0.0</v>
      </c>
      <c r="AI222" s="43">
        <v>1.0</v>
      </c>
      <c r="AJ222" s="43">
        <v>2503.2</v>
      </c>
      <c r="AK222" s="43">
        <v>3000.0</v>
      </c>
      <c r="AL222" s="43">
        <v>1033.2</v>
      </c>
      <c r="AM222" s="43">
        <v>4470.0</v>
      </c>
      <c r="AN222" s="43">
        <v>1.0</v>
      </c>
      <c r="AO222" s="43">
        <v>0.3819941343672252</v>
      </c>
      <c r="AP222" s="43">
        <v>0.0</v>
      </c>
      <c r="AQ222" s="43">
        <v>0.0</v>
      </c>
      <c r="AR222" s="43">
        <v>618.0</v>
      </c>
      <c r="AS222" s="43">
        <v>8.0</v>
      </c>
    </row>
    <row r="223" ht="15.75" customHeight="1">
      <c r="A223" s="47">
        <v>1144.0</v>
      </c>
      <c r="B223" s="48" t="str">
        <f t="array" ref="B223">XLOOKUP(A223,Industry_index!$A:$A,Industry_index!$B:$B)</f>
        <v>Transportation &amp; Public Utilities</v>
      </c>
      <c r="C223" s="43">
        <v>669.0</v>
      </c>
      <c r="D223" s="43">
        <v>4.53</v>
      </c>
      <c r="E223" s="43">
        <v>3.0</v>
      </c>
      <c r="F223" s="43">
        <v>39.0</v>
      </c>
      <c r="G223" s="43">
        <v>0.0</v>
      </c>
      <c r="H223" s="43">
        <v>3000.0</v>
      </c>
      <c r="I223" s="43">
        <v>0.0</v>
      </c>
      <c r="J223" s="43">
        <v>4110.0</v>
      </c>
      <c r="K223" s="43">
        <v>30725.716666</v>
      </c>
      <c r="L223" s="43">
        <v>3048.893333</v>
      </c>
      <c r="M223" s="43">
        <v>1.0</v>
      </c>
      <c r="N223" s="43">
        <v>0.0</v>
      </c>
      <c r="O223" s="43">
        <v>1.666666</v>
      </c>
      <c r="P223" s="43">
        <v>5.0</v>
      </c>
      <c r="Q223" s="43">
        <v>54508.361818</v>
      </c>
      <c r="R223" s="43">
        <v>18613.66</v>
      </c>
      <c r="T223" s="43">
        <v>0.0</v>
      </c>
      <c r="U223" s="43">
        <v>-65.851731</v>
      </c>
      <c r="V223" s="43">
        <v>0.085050814999583</v>
      </c>
      <c r="W223" s="43">
        <v>1.0</v>
      </c>
      <c r="X223" s="43">
        <v>0.0</v>
      </c>
      <c r="Y223" s="43">
        <v>1.0</v>
      </c>
      <c r="Z223" s="43">
        <v>0.0</v>
      </c>
      <c r="AA223" s="43">
        <v>0.0</v>
      </c>
      <c r="AB223" s="43">
        <v>1.0</v>
      </c>
      <c r="AC223" s="43">
        <v>4.53</v>
      </c>
      <c r="AD223" s="43">
        <v>3.0</v>
      </c>
      <c r="AE223" s="43">
        <v>0.0</v>
      </c>
      <c r="AF223" s="43">
        <v>1.0</v>
      </c>
      <c r="AG223" s="43">
        <v>3048.893333</v>
      </c>
      <c r="AH223" s="43">
        <v>0.0</v>
      </c>
      <c r="AI223" s="43">
        <v>0.0</v>
      </c>
      <c r="AJ223" s="43">
        <v>0.0</v>
      </c>
      <c r="AK223" s="43">
        <v>3000.0</v>
      </c>
      <c r="AL223" s="43">
        <v>0.0</v>
      </c>
      <c r="AM223" s="43">
        <v>4110.0</v>
      </c>
      <c r="AN223" s="43">
        <v>0.0</v>
      </c>
      <c r="AO223" s="43">
        <v>0.296144226386995</v>
      </c>
      <c r="AP223" s="43">
        <v>0.0</v>
      </c>
      <c r="AQ223" s="43">
        <v>1.0</v>
      </c>
      <c r="AR223" s="43">
        <v>291.0</v>
      </c>
      <c r="AS223" s="43">
        <v>4.0</v>
      </c>
    </row>
    <row r="224" ht="15.75" customHeight="1">
      <c r="A224" s="47">
        <v>1149.0</v>
      </c>
      <c r="B224" s="48" t="str">
        <f t="array" ref="B224">XLOOKUP(A224,Industry_index!$A:$A,Industry_index!$B:$B)</f>
        <v>Construction</v>
      </c>
      <c r="C224" s="43">
        <v>692.0</v>
      </c>
      <c r="D224" s="43">
        <v>8.03</v>
      </c>
      <c r="E224" s="43">
        <v>2.0</v>
      </c>
      <c r="F224" s="43">
        <v>4.0</v>
      </c>
      <c r="G224" s="43">
        <v>15893.38</v>
      </c>
      <c r="H224" s="43">
        <v>20000.0</v>
      </c>
      <c r="I224" s="43">
        <v>6093.38</v>
      </c>
      <c r="J224" s="43">
        <v>29800.0</v>
      </c>
      <c r="K224" s="43">
        <v>59241.17</v>
      </c>
      <c r="L224" s="43">
        <v>10096.3</v>
      </c>
      <c r="M224" s="43">
        <v>0.0</v>
      </c>
      <c r="N224" s="43">
        <v>0.5</v>
      </c>
      <c r="O224" s="43">
        <v>0.0</v>
      </c>
      <c r="P224" s="43">
        <v>0.0</v>
      </c>
      <c r="Q224" s="43">
        <v>221554.255</v>
      </c>
      <c r="R224" s="43">
        <v>60593.664</v>
      </c>
      <c r="T224" s="43">
        <v>1.0</v>
      </c>
      <c r="U224" s="43">
        <v>29.126946</v>
      </c>
      <c r="V224" s="43">
        <v>0.23069306572092</v>
      </c>
      <c r="W224" s="43">
        <v>1.0</v>
      </c>
      <c r="X224" s="43">
        <v>0.0</v>
      </c>
      <c r="Y224" s="43">
        <v>1.0</v>
      </c>
      <c r="Z224" s="43">
        <v>0.0</v>
      </c>
      <c r="AA224" s="43">
        <v>1.0</v>
      </c>
      <c r="AB224" s="43">
        <v>1.0</v>
      </c>
      <c r="AC224" s="43">
        <v>8.03</v>
      </c>
      <c r="AD224" s="43">
        <v>2.0</v>
      </c>
      <c r="AE224" s="43">
        <v>0.0</v>
      </c>
      <c r="AF224" s="43">
        <v>1.0</v>
      </c>
      <c r="AG224" s="43">
        <v>10096.3</v>
      </c>
      <c r="AH224" s="43">
        <v>1.0</v>
      </c>
      <c r="AI224" s="43">
        <v>0.0</v>
      </c>
      <c r="AJ224" s="43">
        <v>15893.38</v>
      </c>
      <c r="AK224" s="43">
        <v>20000.0</v>
      </c>
      <c r="AL224" s="43">
        <v>6093.38</v>
      </c>
      <c r="AM224" s="43">
        <v>29800.0</v>
      </c>
      <c r="AN224" s="43">
        <v>1.0</v>
      </c>
      <c r="AO224" s="43">
        <v>0.3618097280714026</v>
      </c>
      <c r="AP224" s="43">
        <v>0.0</v>
      </c>
      <c r="AQ224" s="43">
        <v>0.0</v>
      </c>
      <c r="AR224" s="43">
        <v>522.0</v>
      </c>
      <c r="AS224" s="43">
        <v>6.0</v>
      </c>
    </row>
    <row r="225" ht="15.75" customHeight="1">
      <c r="A225" s="47">
        <v>1154.0</v>
      </c>
      <c r="B225" s="48" t="str">
        <f t="array" ref="B225">XLOOKUP(A225,Industry_index!$A:$A,Industry_index!$B:$B)</f>
        <v>Construction</v>
      </c>
      <c r="C225" s="43">
        <v>582.0</v>
      </c>
      <c r="D225" s="43">
        <v>1.64</v>
      </c>
      <c r="E225" s="43">
        <v>1.0</v>
      </c>
      <c r="F225" s="43">
        <v>0.0</v>
      </c>
      <c r="G225" s="43">
        <v>2909.05</v>
      </c>
      <c r="H225" s="43">
        <v>5000.0</v>
      </c>
      <c r="I225" s="43">
        <v>459.05</v>
      </c>
      <c r="J225" s="43">
        <v>7450.0</v>
      </c>
      <c r="K225" s="43">
        <v>31396.04</v>
      </c>
      <c r="L225" s="43">
        <v>1151.93</v>
      </c>
      <c r="M225" s="43">
        <v>0.0</v>
      </c>
      <c r="N225" s="43">
        <v>2.0</v>
      </c>
      <c r="O225" s="43">
        <v>0.0</v>
      </c>
      <c r="P225" s="43">
        <v>0.0</v>
      </c>
      <c r="Q225" s="43">
        <v>38627.45</v>
      </c>
      <c r="R225" s="43">
        <v>23719.77</v>
      </c>
      <c r="S225" s="43">
        <v>0.0</v>
      </c>
      <c r="T225" s="43">
        <v>1.0</v>
      </c>
      <c r="U225" s="43">
        <v>-38.593487</v>
      </c>
      <c r="V225" s="43">
        <v>0.045271518799284</v>
      </c>
      <c r="W225" s="43">
        <v>1.0</v>
      </c>
      <c r="X225" s="43">
        <v>0.0</v>
      </c>
      <c r="Y225" s="43">
        <v>1.0</v>
      </c>
      <c r="Z225" s="43">
        <v>0.0</v>
      </c>
      <c r="AA225" s="43">
        <v>0.0</v>
      </c>
      <c r="AB225" s="43">
        <v>1.0</v>
      </c>
      <c r="AC225" s="43">
        <v>1.64</v>
      </c>
      <c r="AD225" s="43">
        <v>1.0</v>
      </c>
      <c r="AE225" s="43">
        <v>0.0</v>
      </c>
      <c r="AF225" s="43">
        <v>1.0</v>
      </c>
      <c r="AG225" s="43">
        <v>1151.93</v>
      </c>
      <c r="AH225" s="43">
        <v>0.0</v>
      </c>
      <c r="AI225" s="43">
        <v>0.0</v>
      </c>
      <c r="AJ225" s="43">
        <v>2909.05</v>
      </c>
      <c r="AK225" s="43">
        <v>5000.0</v>
      </c>
      <c r="AL225" s="43">
        <v>459.05</v>
      </c>
      <c r="AM225" s="43">
        <v>7450.0</v>
      </c>
      <c r="AN225" s="43">
        <v>1.0</v>
      </c>
      <c r="AO225" s="43">
        <v>0.2913089478984507</v>
      </c>
      <c r="AP225" s="43">
        <v>0.0</v>
      </c>
      <c r="AQ225" s="43">
        <v>0.0</v>
      </c>
      <c r="AR225" s="43">
        <v>276.0</v>
      </c>
      <c r="AS225" s="43">
        <v>4.0</v>
      </c>
    </row>
    <row r="226" ht="15.75" customHeight="1">
      <c r="A226" s="47">
        <v>1169.0</v>
      </c>
      <c r="B226" s="48" t="str">
        <f t="array" ref="B226">XLOOKUP(A226,Industry_index!$A:$A,Industry_index!$B:$B)</f>
        <v>Transportation &amp; Public Utilities</v>
      </c>
      <c r="C226" s="43">
        <v>684.0</v>
      </c>
      <c r="D226" s="43">
        <v>5.92</v>
      </c>
      <c r="E226" s="43">
        <v>2.0</v>
      </c>
      <c r="F226" s="43">
        <v>4.0</v>
      </c>
      <c r="G226" s="43">
        <v>12547.4</v>
      </c>
      <c r="H226" s="43">
        <v>10000.0</v>
      </c>
      <c r="I226" s="43">
        <v>7647.4</v>
      </c>
      <c r="J226" s="43">
        <v>14900.0</v>
      </c>
      <c r="K226" s="43">
        <v>53119.04</v>
      </c>
      <c r="L226" s="43">
        <v>6017.695</v>
      </c>
      <c r="M226" s="43">
        <v>0.0</v>
      </c>
      <c r="N226" s="43">
        <v>0.0</v>
      </c>
      <c r="O226" s="43">
        <v>0.0</v>
      </c>
      <c r="P226" s="43">
        <v>0.0</v>
      </c>
      <c r="Q226" s="43">
        <v>38306.72</v>
      </c>
      <c r="R226" s="43">
        <v>65923.33</v>
      </c>
      <c r="T226" s="43">
        <v>0.0</v>
      </c>
      <c r="U226" s="43">
        <v>72.093382</v>
      </c>
      <c r="V226" s="43">
        <v>0.136630840124212</v>
      </c>
      <c r="W226" s="43">
        <v>1.0</v>
      </c>
      <c r="X226" s="43">
        <v>0.0</v>
      </c>
      <c r="Y226" s="43">
        <v>1.0</v>
      </c>
      <c r="Z226" s="43">
        <v>0.0</v>
      </c>
      <c r="AA226" s="43">
        <v>1.0</v>
      </c>
      <c r="AB226" s="43">
        <v>1.0</v>
      </c>
      <c r="AC226" s="43">
        <v>5.92</v>
      </c>
      <c r="AD226" s="43">
        <v>2.0</v>
      </c>
      <c r="AE226" s="43">
        <v>0.0</v>
      </c>
      <c r="AF226" s="43">
        <v>1.0</v>
      </c>
      <c r="AG226" s="43">
        <v>6017.695</v>
      </c>
      <c r="AH226" s="43">
        <v>1.0</v>
      </c>
      <c r="AI226" s="43">
        <v>0.0</v>
      </c>
      <c r="AJ226" s="43">
        <v>12547.4</v>
      </c>
      <c r="AK226" s="43">
        <v>10000.0</v>
      </c>
      <c r="AL226" s="43">
        <v>7647.4</v>
      </c>
      <c r="AM226" s="43">
        <v>14900.0</v>
      </c>
      <c r="AN226" s="43">
        <v>1.0</v>
      </c>
      <c r="AO226" s="43">
        <v>0.395350068225428</v>
      </c>
      <c r="AP226" s="43">
        <v>0.0</v>
      </c>
      <c r="AQ226" s="43">
        <v>0.0</v>
      </c>
      <c r="AR226" s="43">
        <v>651.0</v>
      </c>
      <c r="AS226" s="43">
        <v>8.0</v>
      </c>
    </row>
    <row r="227" ht="15.75" customHeight="1">
      <c r="A227" s="47">
        <v>1186.0</v>
      </c>
      <c r="B227" s="48" t="str">
        <f t="array" ref="B227">XLOOKUP(A227,Industry_index!$A:$A,Industry_index!$B:$B)</f>
        <v>Construction</v>
      </c>
      <c r="C227" s="43">
        <v>619.0</v>
      </c>
      <c r="D227" s="43">
        <v>17.75</v>
      </c>
      <c r="E227" s="43">
        <v>5.0</v>
      </c>
      <c r="F227" s="43">
        <v>19.0</v>
      </c>
      <c r="G227" s="43">
        <v>0.0</v>
      </c>
      <c r="H227" s="43">
        <v>3000.0</v>
      </c>
      <c r="I227" s="43">
        <v>0.0</v>
      </c>
      <c r="J227" s="43">
        <v>4470.0</v>
      </c>
      <c r="K227" s="43">
        <v>29467.923333</v>
      </c>
      <c r="L227" s="43">
        <v>5672.0</v>
      </c>
      <c r="M227" s="43">
        <v>0.0</v>
      </c>
      <c r="N227" s="43">
        <v>0.0</v>
      </c>
      <c r="O227" s="43">
        <v>0.0</v>
      </c>
      <c r="P227" s="43">
        <v>0.0</v>
      </c>
      <c r="Q227" s="43">
        <v>45262.078571</v>
      </c>
      <c r="R227" s="43">
        <v>26030.0</v>
      </c>
      <c r="S227" s="43">
        <v>0.0</v>
      </c>
      <c r="T227" s="43">
        <v>0.0</v>
      </c>
      <c r="U227" s="43">
        <v>-42.490492</v>
      </c>
      <c r="V227" s="43">
        <v>0.156409677785969</v>
      </c>
      <c r="W227" s="43">
        <v>1.0</v>
      </c>
      <c r="X227" s="43">
        <v>0.0</v>
      </c>
      <c r="Y227" s="43">
        <v>1.0</v>
      </c>
      <c r="Z227" s="43">
        <v>0.0</v>
      </c>
      <c r="AA227" s="43">
        <v>0.0</v>
      </c>
      <c r="AB227" s="43">
        <v>1.0</v>
      </c>
      <c r="AC227" s="43">
        <v>17.75</v>
      </c>
      <c r="AD227" s="43">
        <v>5.0</v>
      </c>
      <c r="AE227" s="43">
        <v>0.0</v>
      </c>
      <c r="AF227" s="43">
        <v>1.0</v>
      </c>
      <c r="AG227" s="43">
        <v>5672.0</v>
      </c>
      <c r="AH227" s="43">
        <v>0.0</v>
      </c>
      <c r="AI227" s="43">
        <v>0.0</v>
      </c>
      <c r="AJ227" s="43">
        <v>0.0</v>
      </c>
      <c r="AK227" s="43">
        <v>3000.0</v>
      </c>
      <c r="AL227" s="43">
        <v>0.0</v>
      </c>
      <c r="AM227" s="43">
        <v>4470.0</v>
      </c>
      <c r="AN227" s="43">
        <v>0.0</v>
      </c>
      <c r="AO227" s="43">
        <v>0.247465287436852</v>
      </c>
      <c r="AP227" s="43">
        <v>0.0</v>
      </c>
      <c r="AQ227" s="43">
        <v>1.0</v>
      </c>
      <c r="AR227" s="43">
        <v>167.0</v>
      </c>
      <c r="AS227" s="43">
        <v>2.0</v>
      </c>
    </row>
    <row r="228" ht="15.75" customHeight="1">
      <c r="A228" s="47">
        <v>1194.0</v>
      </c>
      <c r="B228" s="48" t="str">
        <f t="array" ref="B228">XLOOKUP(A228,Industry_index!$A:$A,Industry_index!$B:$B)</f>
        <v>Services</v>
      </c>
      <c r="C228" s="43">
        <v>469.0</v>
      </c>
      <c r="D228" s="43">
        <v>1.38</v>
      </c>
      <c r="E228" s="43">
        <v>1.0</v>
      </c>
      <c r="F228" s="43">
        <v>0.0</v>
      </c>
      <c r="G228" s="43">
        <v>0.0</v>
      </c>
      <c r="H228" s="43">
        <v>3000.0</v>
      </c>
      <c r="I228" s="43">
        <v>0.0</v>
      </c>
      <c r="J228" s="43">
        <v>4470.0</v>
      </c>
      <c r="K228" s="43">
        <v>16771.853333</v>
      </c>
      <c r="L228" s="43">
        <v>1235.966666</v>
      </c>
      <c r="M228" s="43">
        <v>0.0</v>
      </c>
      <c r="N228" s="43">
        <v>1.666666</v>
      </c>
      <c r="O228" s="43">
        <v>0.0</v>
      </c>
      <c r="P228" s="43">
        <v>0.0</v>
      </c>
      <c r="Q228" s="43">
        <v>19326.155</v>
      </c>
      <c r="R228" s="43">
        <v>7618.98</v>
      </c>
      <c r="S228" s="43">
        <v>0.0</v>
      </c>
      <c r="T228" s="43">
        <v>3.0</v>
      </c>
      <c r="U228" s="43">
        <v>-60.576871</v>
      </c>
      <c r="V228" s="43">
        <v>0.070560832073624</v>
      </c>
      <c r="W228" s="43">
        <v>0.0</v>
      </c>
      <c r="X228" s="43">
        <v>1.0</v>
      </c>
      <c r="Y228" s="43">
        <v>0.0</v>
      </c>
      <c r="Z228" s="43">
        <v>0.0</v>
      </c>
      <c r="AA228" s="43">
        <v>0.0</v>
      </c>
      <c r="AB228" s="43">
        <v>1.0</v>
      </c>
      <c r="AC228" s="43">
        <v>1.38</v>
      </c>
      <c r="AD228" s="43">
        <v>1.0</v>
      </c>
      <c r="AE228" s="43">
        <v>1.0</v>
      </c>
      <c r="AF228" s="43">
        <v>0.0</v>
      </c>
      <c r="AG228" s="43">
        <v>1235.966666</v>
      </c>
      <c r="AH228" s="43">
        <v>0.0</v>
      </c>
      <c r="AI228" s="43">
        <v>0.0</v>
      </c>
      <c r="AJ228" s="43">
        <v>0.0</v>
      </c>
      <c r="AK228" s="43">
        <v>3000.0</v>
      </c>
      <c r="AL228" s="43">
        <v>0.0</v>
      </c>
      <c r="AM228" s="43">
        <v>4470.0</v>
      </c>
      <c r="AN228" s="43">
        <v>0.0</v>
      </c>
      <c r="AO228" s="43">
        <v>0.2324910162889752</v>
      </c>
      <c r="AP228" s="43">
        <v>0.0</v>
      </c>
      <c r="AQ228" s="43">
        <v>1.0</v>
      </c>
      <c r="AR228" s="43">
        <v>119.0</v>
      </c>
      <c r="AS228" s="43">
        <v>2.0</v>
      </c>
    </row>
    <row r="229" ht="15.75" customHeight="1">
      <c r="A229" s="47">
        <v>1197.0</v>
      </c>
      <c r="B229" s="48" t="str">
        <f t="array" ref="B229">XLOOKUP(A229,Industry_index!$A:$A,Industry_index!$B:$B)</f>
        <v>Construction</v>
      </c>
      <c r="C229" s="43">
        <v>610.0</v>
      </c>
      <c r="D229" s="43">
        <v>9.85</v>
      </c>
      <c r="E229" s="43">
        <v>3.0</v>
      </c>
      <c r="F229" s="43">
        <v>19.0</v>
      </c>
      <c r="G229" s="43">
        <v>0.0</v>
      </c>
      <c r="H229" s="43">
        <v>3000.0</v>
      </c>
      <c r="I229" s="43">
        <v>0.0</v>
      </c>
      <c r="J229" s="43">
        <v>4470.0</v>
      </c>
      <c r="K229" s="43">
        <v>19348.915</v>
      </c>
      <c r="L229" s="43">
        <v>8024.875</v>
      </c>
      <c r="M229" s="43">
        <v>0.0</v>
      </c>
      <c r="N229" s="43">
        <v>0.0</v>
      </c>
      <c r="O229" s="43">
        <v>0.0</v>
      </c>
      <c r="P229" s="43">
        <v>0.0</v>
      </c>
      <c r="Q229" s="43">
        <v>20854.12</v>
      </c>
      <c r="R229" s="43">
        <v>21346.57</v>
      </c>
      <c r="S229" s="43">
        <v>0.0</v>
      </c>
      <c r="T229" s="43">
        <v>0.0</v>
      </c>
      <c r="U229" s="43">
        <v>2.361403</v>
      </c>
      <c r="V229" s="43">
        <v>0.288457613304996</v>
      </c>
      <c r="W229" s="43">
        <v>1.0</v>
      </c>
      <c r="X229" s="43">
        <v>0.0</v>
      </c>
      <c r="Y229" s="43">
        <v>1.0</v>
      </c>
      <c r="Z229" s="43">
        <v>1.0</v>
      </c>
      <c r="AA229" s="43">
        <v>0.0</v>
      </c>
      <c r="AB229" s="43">
        <v>1.0</v>
      </c>
      <c r="AC229" s="43">
        <v>9.85</v>
      </c>
      <c r="AD229" s="43">
        <v>3.0</v>
      </c>
      <c r="AE229" s="43">
        <v>0.0</v>
      </c>
      <c r="AF229" s="43">
        <v>1.0</v>
      </c>
      <c r="AG229" s="43">
        <v>8024.875</v>
      </c>
      <c r="AH229" s="43">
        <v>0.0</v>
      </c>
      <c r="AI229" s="43">
        <v>1.0</v>
      </c>
      <c r="AJ229" s="43">
        <v>0.0</v>
      </c>
      <c r="AK229" s="43">
        <v>3000.0</v>
      </c>
      <c r="AL229" s="43">
        <v>0.0</v>
      </c>
      <c r="AM229" s="43">
        <v>4470.0</v>
      </c>
      <c r="AN229" s="43">
        <v>0.0</v>
      </c>
      <c r="AO229" s="43">
        <v>0.3776791495147119</v>
      </c>
      <c r="AP229" s="43">
        <v>0.0</v>
      </c>
      <c r="AQ229" s="43">
        <v>1.0</v>
      </c>
      <c r="AR229" s="43">
        <v>601.0</v>
      </c>
      <c r="AS229" s="43">
        <v>7.0</v>
      </c>
    </row>
    <row r="230" ht="15.75" customHeight="1">
      <c r="A230" s="47">
        <v>1204.0</v>
      </c>
      <c r="B230" s="48" t="str">
        <f t="array" ref="B230">XLOOKUP(A230,Industry_index!$A:$A,Industry_index!$B:$B)</f>
        <v>Services</v>
      </c>
      <c r="C230" s="43">
        <v>514.0</v>
      </c>
      <c r="D230" s="43">
        <v>1.05</v>
      </c>
      <c r="E230" s="43">
        <v>2.0</v>
      </c>
      <c r="F230" s="43">
        <v>4.0</v>
      </c>
      <c r="G230" s="43">
        <v>4842.5</v>
      </c>
      <c r="H230" s="43">
        <v>5000.0</v>
      </c>
      <c r="I230" s="43">
        <v>2392.5</v>
      </c>
      <c r="J230" s="43">
        <v>7450.0</v>
      </c>
      <c r="K230" s="43">
        <v>9236.106666</v>
      </c>
      <c r="L230" s="43">
        <v>13146.5</v>
      </c>
      <c r="M230" s="43">
        <v>0.0</v>
      </c>
      <c r="N230" s="43">
        <v>0.0</v>
      </c>
      <c r="O230" s="43">
        <v>0.0</v>
      </c>
      <c r="P230" s="43">
        <v>0.0</v>
      </c>
      <c r="Q230" s="43">
        <v>11270.0</v>
      </c>
      <c r="R230" s="43">
        <v>5168.32</v>
      </c>
      <c r="S230" s="43">
        <v>0.0</v>
      </c>
      <c r="T230" s="43">
        <v>0.0</v>
      </c>
      <c r="U230" s="43">
        <v>-54.140905</v>
      </c>
      <c r="V230" s="43">
        <v>1.42338062236157</v>
      </c>
      <c r="W230" s="43">
        <v>1.0</v>
      </c>
      <c r="X230" s="43">
        <v>1.0</v>
      </c>
      <c r="Y230" s="43">
        <v>0.0</v>
      </c>
      <c r="Z230" s="43">
        <v>0.0</v>
      </c>
      <c r="AA230" s="43">
        <v>0.0</v>
      </c>
      <c r="AB230" s="43">
        <v>1.0</v>
      </c>
      <c r="AC230" s="43">
        <v>1.05</v>
      </c>
      <c r="AD230" s="43">
        <v>2.0</v>
      </c>
      <c r="AE230" s="43">
        <v>1.0</v>
      </c>
      <c r="AF230" s="43">
        <v>0.0</v>
      </c>
      <c r="AG230" s="43">
        <v>13146.5</v>
      </c>
      <c r="AH230" s="43">
        <v>0.0</v>
      </c>
      <c r="AI230" s="43">
        <v>0.0</v>
      </c>
      <c r="AJ230" s="43">
        <v>4842.5</v>
      </c>
      <c r="AK230" s="43">
        <v>5000.0</v>
      </c>
      <c r="AL230" s="43">
        <v>2392.5</v>
      </c>
      <c r="AM230" s="43">
        <v>7450.0</v>
      </c>
      <c r="AN230" s="43">
        <v>1.0</v>
      </c>
      <c r="AO230" s="43">
        <v>0.2004909124634566</v>
      </c>
      <c r="AP230" s="43">
        <v>0.0</v>
      </c>
      <c r="AQ230" s="43">
        <v>0.0</v>
      </c>
      <c r="AR230" s="43">
        <v>42.0</v>
      </c>
      <c r="AS230" s="43">
        <v>1.0</v>
      </c>
    </row>
    <row r="231" ht="15.75" customHeight="1">
      <c r="A231" s="47">
        <v>1207.0</v>
      </c>
      <c r="B231" s="48" t="str">
        <f t="array" ref="B231">XLOOKUP(A231,Industry_index!$A:$A,Industry_index!$B:$B)</f>
        <v>Retail</v>
      </c>
      <c r="C231" s="43">
        <v>587.0</v>
      </c>
      <c r="D231" s="43">
        <v>9.36</v>
      </c>
      <c r="E231" s="43">
        <v>1.0</v>
      </c>
      <c r="F231" s="43">
        <v>0.0</v>
      </c>
      <c r="G231" s="43">
        <v>0.0</v>
      </c>
      <c r="H231" s="43">
        <v>4000.0</v>
      </c>
      <c r="I231" s="43">
        <v>0.0</v>
      </c>
      <c r="J231" s="43">
        <v>5960.0</v>
      </c>
      <c r="K231" s="43">
        <v>7534.423333</v>
      </c>
      <c r="L231" s="43">
        <v>2994.32</v>
      </c>
      <c r="M231" s="43">
        <v>0.0</v>
      </c>
      <c r="N231" s="43">
        <v>0.0</v>
      </c>
      <c r="O231" s="43">
        <v>0.0</v>
      </c>
      <c r="P231" s="43">
        <v>0.0</v>
      </c>
      <c r="Q231" s="43">
        <v>10635.421428</v>
      </c>
      <c r="R231" s="43">
        <v>6140.26</v>
      </c>
      <c r="S231" s="43">
        <v>0.0</v>
      </c>
      <c r="T231" s="43">
        <v>0.0</v>
      </c>
      <c r="U231" s="43">
        <v>-42.265932</v>
      </c>
      <c r="V231" s="43">
        <v>0.36567553537345</v>
      </c>
      <c r="W231" s="43">
        <v>1.0</v>
      </c>
      <c r="X231" s="43">
        <v>1.0</v>
      </c>
      <c r="Y231" s="43">
        <v>0.0</v>
      </c>
      <c r="Z231" s="43">
        <v>0.0</v>
      </c>
      <c r="AA231" s="43">
        <v>0.0</v>
      </c>
      <c r="AB231" s="43">
        <v>1.0</v>
      </c>
      <c r="AC231" s="43">
        <v>9.36</v>
      </c>
      <c r="AD231" s="43">
        <v>1.0</v>
      </c>
      <c r="AE231" s="43">
        <v>1.0</v>
      </c>
      <c r="AF231" s="43">
        <v>0.0</v>
      </c>
      <c r="AG231" s="43">
        <v>2994.32</v>
      </c>
      <c r="AH231" s="43">
        <v>0.0</v>
      </c>
      <c r="AI231" s="43">
        <v>0.0</v>
      </c>
      <c r="AJ231" s="43">
        <v>0.0</v>
      </c>
      <c r="AK231" s="43">
        <v>4000.0</v>
      </c>
      <c r="AL231" s="43">
        <v>0.0</v>
      </c>
      <c r="AM231" s="43">
        <v>5960.0</v>
      </c>
      <c r="AN231" s="43">
        <v>0.0</v>
      </c>
      <c r="AO231" s="43">
        <v>0.1931986346187964</v>
      </c>
      <c r="AP231" s="43">
        <v>0.0</v>
      </c>
      <c r="AQ231" s="43">
        <v>1.0</v>
      </c>
      <c r="AR231" s="43">
        <v>32.0</v>
      </c>
      <c r="AS231" s="43">
        <v>1.0</v>
      </c>
    </row>
    <row r="232" ht="15.75" customHeight="1">
      <c r="A232" s="47">
        <v>1209.0</v>
      </c>
      <c r="B232" s="48" t="str">
        <f t="array" ref="B232">XLOOKUP(A232,Industry_index!$A:$A,Industry_index!$B:$B)</f>
        <v>Construction</v>
      </c>
      <c r="C232" s="43">
        <v>571.0</v>
      </c>
      <c r="D232" s="43">
        <v>0.37</v>
      </c>
      <c r="E232" s="43">
        <v>1.0</v>
      </c>
      <c r="F232" s="43">
        <v>0.0</v>
      </c>
      <c r="G232" s="43">
        <v>10012.8</v>
      </c>
      <c r="H232" s="43">
        <v>7000.0</v>
      </c>
      <c r="I232" s="43">
        <v>6582.8</v>
      </c>
      <c r="J232" s="43">
        <v>10430.0</v>
      </c>
      <c r="K232" s="43">
        <v>42556.083333</v>
      </c>
      <c r="L232" s="43">
        <v>2825.316666</v>
      </c>
      <c r="M232" s="43">
        <v>0.666666</v>
      </c>
      <c r="N232" s="43">
        <v>1.666666</v>
      </c>
      <c r="O232" s="43">
        <v>2.333333</v>
      </c>
      <c r="P232" s="43">
        <v>7.0</v>
      </c>
      <c r="Q232" s="43">
        <v>39497.125</v>
      </c>
      <c r="R232" s="43">
        <v>48674.0</v>
      </c>
      <c r="S232" s="43">
        <v>0.0</v>
      </c>
      <c r="T232" s="43">
        <v>0.0</v>
      </c>
      <c r="U232" s="43">
        <v>23.234298</v>
      </c>
      <c r="V232" s="43">
        <v>0.066390513411949</v>
      </c>
      <c r="W232" s="43">
        <v>1.0</v>
      </c>
      <c r="X232" s="43">
        <v>0.0</v>
      </c>
      <c r="Y232" s="43">
        <v>1.0</v>
      </c>
      <c r="Z232" s="43">
        <v>0.0</v>
      </c>
      <c r="AA232" s="43">
        <v>1.0</v>
      </c>
      <c r="AB232" s="43">
        <v>1.0</v>
      </c>
      <c r="AC232" s="43">
        <v>0.37</v>
      </c>
      <c r="AD232" s="43">
        <v>1.0</v>
      </c>
      <c r="AE232" s="43">
        <v>0.0</v>
      </c>
      <c r="AF232" s="43">
        <v>1.0</v>
      </c>
      <c r="AG232" s="43">
        <v>2825.316666</v>
      </c>
      <c r="AH232" s="43">
        <v>1.0</v>
      </c>
      <c r="AI232" s="43">
        <v>0.0</v>
      </c>
      <c r="AJ232" s="43">
        <v>10012.8</v>
      </c>
      <c r="AK232" s="43">
        <v>7000.0</v>
      </c>
      <c r="AL232" s="43">
        <v>6582.8</v>
      </c>
      <c r="AM232" s="43">
        <v>10430.0</v>
      </c>
      <c r="AN232" s="43">
        <v>1.0</v>
      </c>
      <c r="AO232" s="43">
        <v>0.4290366364959995</v>
      </c>
      <c r="AP232" s="43">
        <v>0.0</v>
      </c>
      <c r="AQ232" s="43">
        <v>0.0</v>
      </c>
      <c r="AR232" s="43">
        <v>764.0</v>
      </c>
      <c r="AS232" s="43">
        <v>9.0</v>
      </c>
    </row>
    <row r="233" ht="15.75" customHeight="1">
      <c r="A233" s="47">
        <v>1210.0</v>
      </c>
      <c r="B233" s="48" t="str">
        <f t="array" ref="B233">XLOOKUP(A233,Industry_index!$A:$A,Industry_index!$B:$B)</f>
        <v>Transportation &amp; Public Utilities</v>
      </c>
      <c r="C233" s="43">
        <v>552.0</v>
      </c>
      <c r="D233" s="43">
        <v>1.59</v>
      </c>
      <c r="E233" s="43">
        <v>2.0</v>
      </c>
      <c r="F233" s="43">
        <v>4.0</v>
      </c>
      <c r="G233" s="43">
        <v>2429.43</v>
      </c>
      <c r="H233" s="43">
        <v>3000.0</v>
      </c>
      <c r="I233" s="43">
        <v>959.43</v>
      </c>
      <c r="J233" s="43">
        <v>4470.0</v>
      </c>
      <c r="K233" s="43">
        <v>29822.72</v>
      </c>
      <c r="L233" s="43">
        <v>1291.513333</v>
      </c>
      <c r="M233" s="43">
        <v>0.0</v>
      </c>
      <c r="N233" s="43">
        <v>0.0</v>
      </c>
      <c r="O233" s="43">
        <v>0.0</v>
      </c>
      <c r="P233" s="43">
        <v>0.0</v>
      </c>
      <c r="Q233" s="43">
        <v>20727.29875</v>
      </c>
      <c r="R233" s="43">
        <v>61356.15</v>
      </c>
      <c r="S233" s="43">
        <v>0.0</v>
      </c>
      <c r="T233" s="43">
        <v>0.0</v>
      </c>
      <c r="U233" s="43">
        <v>196.016135</v>
      </c>
      <c r="V233" s="43">
        <v>0.043306244366711</v>
      </c>
      <c r="W233" s="43">
        <v>1.0</v>
      </c>
      <c r="X233" s="43">
        <v>0.0</v>
      </c>
      <c r="Y233" s="43">
        <v>1.0</v>
      </c>
      <c r="Z233" s="43">
        <v>0.0</v>
      </c>
      <c r="AA233" s="43">
        <v>1.0</v>
      </c>
      <c r="AB233" s="43">
        <v>1.0</v>
      </c>
      <c r="AC233" s="43">
        <v>1.59</v>
      </c>
      <c r="AD233" s="43">
        <v>2.0</v>
      </c>
      <c r="AE233" s="43">
        <v>0.0</v>
      </c>
      <c r="AF233" s="43">
        <v>1.0</v>
      </c>
      <c r="AG233" s="43">
        <v>1291.513333</v>
      </c>
      <c r="AH233" s="43">
        <v>1.0</v>
      </c>
      <c r="AI233" s="43">
        <v>0.0</v>
      </c>
      <c r="AJ233" s="43">
        <v>2429.43</v>
      </c>
      <c r="AK233" s="43">
        <v>3000.0</v>
      </c>
      <c r="AL233" s="43">
        <v>959.43</v>
      </c>
      <c r="AM233" s="43">
        <v>4470.0</v>
      </c>
      <c r="AN233" s="43">
        <v>1.0</v>
      </c>
      <c r="AO233" s="43">
        <v>0.4468720220848061</v>
      </c>
      <c r="AP233" s="43">
        <v>0.0</v>
      </c>
      <c r="AQ233" s="43">
        <v>0.0</v>
      </c>
      <c r="AR233" s="43">
        <v>834.0</v>
      </c>
      <c r="AS233" s="43">
        <v>10.0</v>
      </c>
    </row>
    <row r="234" ht="15.75" customHeight="1">
      <c r="A234" s="47">
        <v>1214.0</v>
      </c>
      <c r="B234" s="48" t="str">
        <f t="array" ref="B234">XLOOKUP(A234,Industry_index!$A:$A,Industry_index!$B:$B)</f>
        <v>Transportation &amp; Public Utilities</v>
      </c>
      <c r="C234" s="43">
        <v>653.0</v>
      </c>
      <c r="D234" s="43">
        <v>7.67</v>
      </c>
      <c r="E234" s="43">
        <v>1.0</v>
      </c>
      <c r="F234" s="43">
        <v>0.0</v>
      </c>
      <c r="G234" s="43">
        <v>0.0</v>
      </c>
      <c r="H234" s="43">
        <v>100000.0</v>
      </c>
      <c r="I234" s="43">
        <v>0.0</v>
      </c>
      <c r="J234" s="43">
        <v>149000.0</v>
      </c>
      <c r="K234" s="43">
        <v>59241.17</v>
      </c>
      <c r="L234" s="43">
        <v>10096.3</v>
      </c>
      <c r="M234" s="43">
        <v>2.0</v>
      </c>
      <c r="N234" s="43">
        <v>2.333333</v>
      </c>
      <c r="O234" s="43">
        <v>3.666666</v>
      </c>
      <c r="P234" s="43">
        <v>11.0</v>
      </c>
      <c r="Q234" s="43">
        <v>513294.96</v>
      </c>
      <c r="R234" s="43">
        <v>60593.664</v>
      </c>
      <c r="S234" s="43">
        <v>1.0</v>
      </c>
      <c r="T234" s="43">
        <v>2.0</v>
      </c>
      <c r="U234" s="43">
        <v>-31.44575</v>
      </c>
      <c r="V234" s="43">
        <v>0.171974237356291</v>
      </c>
      <c r="W234" s="43">
        <v>1.0</v>
      </c>
      <c r="X234" s="43">
        <v>0.0</v>
      </c>
      <c r="Y234" s="43">
        <v>1.0</v>
      </c>
      <c r="Z234" s="43">
        <v>0.0</v>
      </c>
      <c r="AA234" s="43">
        <v>0.0</v>
      </c>
      <c r="AB234" s="43">
        <v>1.0</v>
      </c>
      <c r="AC234" s="43">
        <v>7.67</v>
      </c>
      <c r="AD234" s="43">
        <v>1.0</v>
      </c>
      <c r="AE234" s="43">
        <v>0.0</v>
      </c>
      <c r="AF234" s="43">
        <v>1.0</v>
      </c>
      <c r="AG234" s="43">
        <v>10096.3</v>
      </c>
      <c r="AH234" s="43">
        <v>0.0</v>
      </c>
      <c r="AI234" s="43">
        <v>0.0</v>
      </c>
      <c r="AJ234" s="43">
        <v>0.0</v>
      </c>
      <c r="AK234" s="43">
        <v>100000.0</v>
      </c>
      <c r="AL234" s="43">
        <v>0.0</v>
      </c>
      <c r="AM234" s="43">
        <v>149000.0</v>
      </c>
      <c r="AN234" s="43">
        <v>0.0</v>
      </c>
      <c r="AO234" s="43">
        <v>0.2250841240778866</v>
      </c>
      <c r="AP234" s="43">
        <v>0.0</v>
      </c>
      <c r="AQ234" s="43">
        <v>1.0</v>
      </c>
      <c r="AR234" s="43">
        <v>90.0</v>
      </c>
      <c r="AS234" s="43">
        <v>2.0</v>
      </c>
    </row>
    <row r="235" ht="15.75" customHeight="1">
      <c r="A235" s="47">
        <v>1224.0</v>
      </c>
      <c r="B235" s="48" t="str">
        <f t="array" ref="B235">XLOOKUP(A235,Industry_index!$A:$A,Industry_index!$B:$B)</f>
        <v>Retail</v>
      </c>
      <c r="C235" s="43">
        <v>576.0</v>
      </c>
      <c r="D235" s="43">
        <v>1.64</v>
      </c>
      <c r="E235" s="43">
        <v>1.0</v>
      </c>
      <c r="F235" s="43">
        <v>0.0</v>
      </c>
      <c r="G235" s="43">
        <v>22881.6</v>
      </c>
      <c r="H235" s="43">
        <v>25000.0</v>
      </c>
      <c r="I235" s="43">
        <v>11381.6</v>
      </c>
      <c r="J235" s="43">
        <v>36500.0</v>
      </c>
      <c r="K235" s="43">
        <v>36357.37</v>
      </c>
      <c r="L235" s="43">
        <v>2983.1</v>
      </c>
      <c r="M235" s="43">
        <v>0.0</v>
      </c>
      <c r="N235" s="43">
        <v>0.0</v>
      </c>
      <c r="O235" s="43">
        <v>0.0</v>
      </c>
      <c r="P235" s="43">
        <v>0.0</v>
      </c>
      <c r="Q235" s="43">
        <v>33185.38</v>
      </c>
      <c r="R235" s="43">
        <v>42701.35</v>
      </c>
      <c r="S235" s="43">
        <v>0.0</v>
      </c>
      <c r="T235" s="43">
        <v>0.0</v>
      </c>
      <c r="U235" s="43">
        <v>28.675187</v>
      </c>
      <c r="V235" s="43">
        <v>0.082049389160987</v>
      </c>
      <c r="W235" s="43">
        <v>1.0</v>
      </c>
      <c r="X235" s="43">
        <v>1.0</v>
      </c>
      <c r="Y235" s="43">
        <v>0.0</v>
      </c>
      <c r="Z235" s="43">
        <v>0.0</v>
      </c>
      <c r="AA235" s="43">
        <v>1.0</v>
      </c>
      <c r="AB235" s="43">
        <v>1.0</v>
      </c>
      <c r="AC235" s="43">
        <v>1.64</v>
      </c>
      <c r="AD235" s="43">
        <v>1.0</v>
      </c>
      <c r="AE235" s="43">
        <v>1.0</v>
      </c>
      <c r="AF235" s="43">
        <v>0.0</v>
      </c>
      <c r="AG235" s="43">
        <v>2983.1</v>
      </c>
      <c r="AH235" s="43">
        <v>1.0</v>
      </c>
      <c r="AI235" s="43">
        <v>0.0</v>
      </c>
      <c r="AJ235" s="43">
        <v>22881.6</v>
      </c>
      <c r="AK235" s="43">
        <v>25000.0</v>
      </c>
      <c r="AL235" s="43">
        <v>11381.6</v>
      </c>
      <c r="AM235" s="43">
        <v>36500.0</v>
      </c>
      <c r="AN235" s="43">
        <v>1.0</v>
      </c>
      <c r="AO235" s="43">
        <v>0.3474543885155279</v>
      </c>
      <c r="AP235" s="43">
        <v>0.0</v>
      </c>
      <c r="AQ235" s="43">
        <v>0.0</v>
      </c>
      <c r="AR235" s="43">
        <v>453.0</v>
      </c>
      <c r="AS235" s="43">
        <v>6.0</v>
      </c>
    </row>
    <row r="236" ht="15.75" customHeight="1">
      <c r="A236" s="47">
        <v>1226.0</v>
      </c>
      <c r="B236" s="48" t="str">
        <f t="array" ref="B236">XLOOKUP(A236,Industry_index!$A:$A,Industry_index!$B:$B)</f>
        <v>Services</v>
      </c>
      <c r="C236" s="43">
        <v>621.0</v>
      </c>
      <c r="D236" s="43">
        <v>1.23</v>
      </c>
      <c r="E236" s="43">
        <v>2.0</v>
      </c>
      <c r="F236" s="43">
        <v>35.0</v>
      </c>
      <c r="G236" s="43">
        <v>1505.75</v>
      </c>
      <c r="H236" s="43">
        <v>2000.0</v>
      </c>
      <c r="I236" s="43">
        <v>525.75</v>
      </c>
      <c r="J236" s="43">
        <v>2980.0</v>
      </c>
      <c r="K236" s="43">
        <v>5011.786666</v>
      </c>
      <c r="L236" s="43">
        <v>3906.466666</v>
      </c>
      <c r="M236" s="43">
        <v>0.0</v>
      </c>
      <c r="N236" s="43">
        <v>0.0</v>
      </c>
      <c r="O236" s="43">
        <v>0.0</v>
      </c>
      <c r="P236" s="43">
        <v>0.0</v>
      </c>
      <c r="Q236" s="43">
        <v>5254.995</v>
      </c>
      <c r="R236" s="43">
        <v>4525.37</v>
      </c>
      <c r="S236" s="43">
        <v>0.0</v>
      </c>
      <c r="T236" s="43">
        <v>0.0</v>
      </c>
      <c r="U236" s="43">
        <v>-13.884504</v>
      </c>
      <c r="V236" s="43">
        <v>0.779456042651427</v>
      </c>
      <c r="W236" s="43">
        <v>0.0</v>
      </c>
      <c r="X236" s="43">
        <v>1.0</v>
      </c>
      <c r="Y236" s="43">
        <v>0.0</v>
      </c>
      <c r="Z236" s="43">
        <v>1.0</v>
      </c>
      <c r="AA236" s="43">
        <v>0.0</v>
      </c>
      <c r="AB236" s="43">
        <v>1.0</v>
      </c>
      <c r="AC236" s="43">
        <v>1.23</v>
      </c>
      <c r="AD236" s="43">
        <v>2.0</v>
      </c>
      <c r="AE236" s="43">
        <v>1.0</v>
      </c>
      <c r="AF236" s="43">
        <v>0.0</v>
      </c>
      <c r="AG236" s="43">
        <v>3906.466666</v>
      </c>
      <c r="AH236" s="43">
        <v>0.0</v>
      </c>
      <c r="AI236" s="43">
        <v>1.0</v>
      </c>
      <c r="AJ236" s="43">
        <v>1505.75</v>
      </c>
      <c r="AK236" s="43">
        <v>2000.0</v>
      </c>
      <c r="AL236" s="43">
        <v>525.75</v>
      </c>
      <c r="AM236" s="43">
        <v>2980.0</v>
      </c>
      <c r="AN236" s="43">
        <v>1.0</v>
      </c>
      <c r="AO236" s="43">
        <v>0.360291188432372</v>
      </c>
      <c r="AP236" s="43">
        <v>0.0</v>
      </c>
      <c r="AQ236" s="43">
        <v>0.0</v>
      </c>
      <c r="AR236" s="43">
        <v>513.0</v>
      </c>
      <c r="AS236" s="43">
        <v>6.0</v>
      </c>
    </row>
    <row r="237" ht="15.75" customHeight="1">
      <c r="A237" s="47">
        <v>1229.0</v>
      </c>
      <c r="B237" s="48" t="str">
        <f t="array" ref="B237">XLOOKUP(A237,Industry_index!$A:$A,Industry_index!$B:$B)</f>
        <v>Transportation &amp; Public Utilities</v>
      </c>
      <c r="C237" s="43">
        <v>612.0</v>
      </c>
      <c r="D237" s="43">
        <v>27.2</v>
      </c>
      <c r="E237" s="43">
        <v>2.0</v>
      </c>
      <c r="F237" s="43">
        <v>43.0</v>
      </c>
      <c r="G237" s="43">
        <v>0.0</v>
      </c>
      <c r="H237" s="43">
        <v>4000.0</v>
      </c>
      <c r="I237" s="43">
        <v>0.0</v>
      </c>
      <c r="J237" s="43">
        <v>5960.0</v>
      </c>
      <c r="K237" s="43">
        <v>13958.68</v>
      </c>
      <c r="L237" s="43">
        <v>17354.993333</v>
      </c>
      <c r="M237" s="43">
        <v>0.0</v>
      </c>
      <c r="N237" s="43">
        <v>0.0</v>
      </c>
      <c r="O237" s="43">
        <v>0.0</v>
      </c>
      <c r="P237" s="43">
        <v>0.0</v>
      </c>
      <c r="Q237" s="43">
        <v>27041.744</v>
      </c>
      <c r="R237" s="43">
        <v>5596.71</v>
      </c>
      <c r="S237" s="43">
        <v>0.0</v>
      </c>
      <c r="T237" s="43">
        <v>0.0</v>
      </c>
      <c r="U237" s="43">
        <v>-79.303428</v>
      </c>
      <c r="V237" s="43">
        <v>3.07107182910709</v>
      </c>
      <c r="W237" s="43">
        <v>1.0</v>
      </c>
      <c r="X237" s="43">
        <v>0.0</v>
      </c>
      <c r="Y237" s="43">
        <v>1.0</v>
      </c>
      <c r="Z237" s="43">
        <v>0.0</v>
      </c>
      <c r="AA237" s="43">
        <v>0.0</v>
      </c>
      <c r="AB237" s="43">
        <v>1.0</v>
      </c>
      <c r="AC237" s="43">
        <v>27.2</v>
      </c>
      <c r="AD237" s="43">
        <v>2.0</v>
      </c>
      <c r="AE237" s="43">
        <v>0.0</v>
      </c>
      <c r="AF237" s="43">
        <v>1.0</v>
      </c>
      <c r="AG237" s="43">
        <v>17354.993333</v>
      </c>
      <c r="AH237" s="43">
        <v>0.0</v>
      </c>
      <c r="AI237" s="43">
        <v>0.0</v>
      </c>
      <c r="AJ237" s="43">
        <v>0.0</v>
      </c>
      <c r="AK237" s="43">
        <v>4000.0</v>
      </c>
      <c r="AL237" s="43">
        <v>0.0</v>
      </c>
      <c r="AM237" s="43">
        <v>5960.0</v>
      </c>
      <c r="AN237" s="43">
        <v>0.0</v>
      </c>
      <c r="AO237" s="43">
        <v>0.1407431521024471</v>
      </c>
      <c r="AP237" s="43">
        <v>0.0</v>
      </c>
      <c r="AQ237" s="43">
        <v>1.0</v>
      </c>
      <c r="AR237" s="43">
        <v>8.0</v>
      </c>
      <c r="AS237" s="43">
        <v>1.0</v>
      </c>
    </row>
    <row r="238" ht="15.75" customHeight="1">
      <c r="A238" s="47">
        <v>1230.0</v>
      </c>
      <c r="B238" s="48" t="str">
        <f t="array" ref="B238">XLOOKUP(A238,Industry_index!$A:$A,Industry_index!$B:$B)</f>
        <v>Transportation &amp; Public Utilities</v>
      </c>
      <c r="C238" s="43">
        <v>660.0</v>
      </c>
      <c r="D238" s="43">
        <v>18.66</v>
      </c>
      <c r="E238" s="43">
        <v>1.0</v>
      </c>
      <c r="F238" s="43">
        <v>4.0</v>
      </c>
      <c r="G238" s="43">
        <v>0.0</v>
      </c>
      <c r="H238" s="43">
        <v>10000.0</v>
      </c>
      <c r="I238" s="43">
        <v>0.0</v>
      </c>
      <c r="J238" s="43">
        <v>14900.0</v>
      </c>
      <c r="K238" s="43">
        <v>9671.806666</v>
      </c>
      <c r="L238" s="43">
        <v>1331.353333</v>
      </c>
      <c r="M238" s="43">
        <v>0.0</v>
      </c>
      <c r="N238" s="43">
        <v>0.0</v>
      </c>
      <c r="O238" s="43">
        <v>0.0</v>
      </c>
      <c r="P238" s="43">
        <v>0.0</v>
      </c>
      <c r="Q238" s="43">
        <v>12048.196</v>
      </c>
      <c r="R238" s="43">
        <v>9116.68</v>
      </c>
      <c r="S238" s="43">
        <v>0.0</v>
      </c>
      <c r="T238" s="43">
        <v>0.0</v>
      </c>
      <c r="U238" s="43">
        <v>-24.331609</v>
      </c>
      <c r="V238" s="43">
        <v>0.137652621381106</v>
      </c>
      <c r="W238" s="43">
        <v>0.0</v>
      </c>
      <c r="X238" s="43">
        <v>0.0</v>
      </c>
      <c r="Y238" s="43">
        <v>1.0</v>
      </c>
      <c r="Z238" s="43">
        <v>0.0</v>
      </c>
      <c r="AA238" s="43">
        <v>0.0</v>
      </c>
      <c r="AB238" s="43">
        <v>1.0</v>
      </c>
      <c r="AC238" s="43">
        <v>18.66</v>
      </c>
      <c r="AD238" s="43">
        <v>1.0</v>
      </c>
      <c r="AE238" s="43">
        <v>0.0</v>
      </c>
      <c r="AF238" s="43">
        <v>1.0</v>
      </c>
      <c r="AG238" s="43">
        <v>1331.353333</v>
      </c>
      <c r="AH238" s="43">
        <v>0.0</v>
      </c>
      <c r="AI238" s="43">
        <v>0.0</v>
      </c>
      <c r="AJ238" s="43">
        <v>0.0</v>
      </c>
      <c r="AK238" s="43">
        <v>10000.0</v>
      </c>
      <c r="AL238" s="43">
        <v>0.0</v>
      </c>
      <c r="AM238" s="43">
        <v>14900.0</v>
      </c>
      <c r="AN238" s="43">
        <v>0.0</v>
      </c>
      <c r="AO238" s="43">
        <v>0.2123454273947444</v>
      </c>
      <c r="AP238" s="43">
        <v>0.0</v>
      </c>
      <c r="AQ238" s="43">
        <v>1.0</v>
      </c>
      <c r="AR238" s="43">
        <v>59.0</v>
      </c>
      <c r="AS238" s="43">
        <v>1.0</v>
      </c>
    </row>
    <row r="239" ht="15.75" customHeight="1">
      <c r="A239" s="47">
        <v>1246.0</v>
      </c>
      <c r="B239" s="48" t="str">
        <f t="array" ref="B239">XLOOKUP(A239,Industry_index!$A:$A,Industry_index!$B:$B)</f>
        <v>Services</v>
      </c>
      <c r="C239" s="43">
        <v>675.0</v>
      </c>
      <c r="D239" s="43">
        <v>8.12</v>
      </c>
      <c r="E239" s="43">
        <v>3.0</v>
      </c>
      <c r="F239" s="43">
        <v>4.0</v>
      </c>
      <c r="G239" s="43">
        <v>11919.96</v>
      </c>
      <c r="H239" s="43">
        <v>16000.0</v>
      </c>
      <c r="I239" s="43">
        <v>4079.96</v>
      </c>
      <c r="J239" s="43">
        <v>23840.0</v>
      </c>
      <c r="K239" s="43">
        <v>25578.6</v>
      </c>
      <c r="L239" s="43">
        <v>12122.306666</v>
      </c>
      <c r="M239" s="43">
        <v>0.0</v>
      </c>
      <c r="N239" s="43">
        <v>0.0</v>
      </c>
      <c r="O239" s="43">
        <v>0.0</v>
      </c>
      <c r="P239" s="43">
        <v>0.0</v>
      </c>
      <c r="Q239" s="43">
        <v>25289.175</v>
      </c>
      <c r="R239" s="43">
        <v>26157.45</v>
      </c>
      <c r="T239" s="43">
        <v>0.0</v>
      </c>
      <c r="U239" s="43">
        <v>3.433405</v>
      </c>
      <c r="V239" s="43">
        <v>0.473923905139452</v>
      </c>
      <c r="W239" s="43">
        <v>0.0</v>
      </c>
      <c r="X239" s="43">
        <v>1.0</v>
      </c>
      <c r="Y239" s="43">
        <v>0.0</v>
      </c>
      <c r="Z239" s="43">
        <v>1.0</v>
      </c>
      <c r="AA239" s="43">
        <v>0.0</v>
      </c>
      <c r="AB239" s="43">
        <v>1.0</v>
      </c>
      <c r="AC239" s="43">
        <v>8.12</v>
      </c>
      <c r="AD239" s="43">
        <v>3.0</v>
      </c>
      <c r="AE239" s="43">
        <v>1.0</v>
      </c>
      <c r="AF239" s="43">
        <v>0.0</v>
      </c>
      <c r="AG239" s="43">
        <v>12122.306666</v>
      </c>
      <c r="AH239" s="43">
        <v>0.0</v>
      </c>
      <c r="AI239" s="43">
        <v>1.0</v>
      </c>
      <c r="AJ239" s="43">
        <v>11919.96</v>
      </c>
      <c r="AK239" s="43">
        <v>16000.0</v>
      </c>
      <c r="AL239" s="43">
        <v>4079.96</v>
      </c>
      <c r="AM239" s="43">
        <v>23840.0</v>
      </c>
      <c r="AN239" s="43">
        <v>1.0</v>
      </c>
      <c r="AO239" s="43">
        <v>0.2977618982725274</v>
      </c>
      <c r="AP239" s="43">
        <v>0.0</v>
      </c>
      <c r="AQ239" s="43">
        <v>0.0</v>
      </c>
      <c r="AR239" s="43">
        <v>294.0</v>
      </c>
      <c r="AS239" s="43">
        <v>4.0</v>
      </c>
    </row>
    <row r="240" ht="15.75" customHeight="1">
      <c r="A240" s="47">
        <v>1251.0</v>
      </c>
      <c r="B240" s="48" t="str">
        <f t="array" ref="B240">XLOOKUP(A240,Industry_index!$A:$A,Industry_index!$B:$B)</f>
        <v>Transportation &amp; Public Utilities</v>
      </c>
      <c r="C240" s="43">
        <v>545.0</v>
      </c>
      <c r="D240" s="43">
        <v>3.93</v>
      </c>
      <c r="E240" s="43">
        <v>1.0</v>
      </c>
      <c r="F240" s="43">
        <v>0.0</v>
      </c>
      <c r="G240" s="43">
        <v>1638.95</v>
      </c>
      <c r="H240" s="43">
        <v>4000.0</v>
      </c>
      <c r="I240" s="43">
        <v>0.0</v>
      </c>
      <c r="J240" s="43">
        <v>5960.0</v>
      </c>
      <c r="K240" s="43">
        <v>10358.573333</v>
      </c>
      <c r="L240" s="43">
        <v>1347.213333</v>
      </c>
      <c r="M240" s="43">
        <v>0.0</v>
      </c>
      <c r="N240" s="43">
        <v>0.0</v>
      </c>
      <c r="O240" s="43">
        <v>0.0</v>
      </c>
      <c r="P240" s="43">
        <v>0.0</v>
      </c>
      <c r="Q240" s="43">
        <v>5006.995</v>
      </c>
      <c r="R240" s="43">
        <v>21061.73</v>
      </c>
      <c r="S240" s="43">
        <v>0.0</v>
      </c>
      <c r="T240" s="43">
        <v>0.0</v>
      </c>
      <c r="U240" s="43">
        <v>320.646215</v>
      </c>
      <c r="V240" s="43">
        <v>0.130057527245556</v>
      </c>
      <c r="W240" s="43">
        <v>1.0</v>
      </c>
      <c r="X240" s="43">
        <v>0.0</v>
      </c>
      <c r="Y240" s="43">
        <v>1.0</v>
      </c>
      <c r="Z240" s="43">
        <v>0.0</v>
      </c>
      <c r="AA240" s="43">
        <v>1.0</v>
      </c>
      <c r="AB240" s="43">
        <v>1.0</v>
      </c>
      <c r="AC240" s="43">
        <v>3.93</v>
      </c>
      <c r="AD240" s="43">
        <v>1.0</v>
      </c>
      <c r="AE240" s="43">
        <v>0.0</v>
      </c>
      <c r="AF240" s="43">
        <v>1.0</v>
      </c>
      <c r="AG240" s="43">
        <v>1347.213333</v>
      </c>
      <c r="AH240" s="43">
        <v>1.0</v>
      </c>
      <c r="AI240" s="43">
        <v>0.0</v>
      </c>
      <c r="AJ240" s="43">
        <v>1638.95</v>
      </c>
      <c r="AK240" s="43">
        <v>4000.0</v>
      </c>
      <c r="AL240" s="43">
        <v>0.0</v>
      </c>
      <c r="AM240" s="43">
        <v>5960.0</v>
      </c>
      <c r="AN240" s="43">
        <v>1.0</v>
      </c>
      <c r="AO240" s="43">
        <v>0.4157479734302266</v>
      </c>
      <c r="AP240" s="43">
        <v>0.0</v>
      </c>
      <c r="AQ240" s="43">
        <v>0.0</v>
      </c>
      <c r="AR240" s="43">
        <v>706.0</v>
      </c>
      <c r="AS240" s="43">
        <v>9.0</v>
      </c>
    </row>
    <row r="241" ht="15.75" customHeight="1">
      <c r="A241" s="47">
        <v>1254.0</v>
      </c>
      <c r="B241" s="48" t="str">
        <f t="array" ref="B241">XLOOKUP(A241,Industry_index!$A:$A,Industry_index!$B:$B)</f>
        <v>Services</v>
      </c>
      <c r="C241" s="43">
        <v>712.0</v>
      </c>
      <c r="D241" s="43">
        <v>8.42</v>
      </c>
      <c r="E241" s="43">
        <v>1.0</v>
      </c>
      <c r="F241" s="43">
        <v>0.0</v>
      </c>
      <c r="G241" s="43">
        <v>0.0</v>
      </c>
      <c r="H241" s="43">
        <v>3000.0</v>
      </c>
      <c r="I241" s="43">
        <v>0.0</v>
      </c>
      <c r="J241" s="43">
        <v>4200.0</v>
      </c>
      <c r="K241" s="43">
        <v>17452.64</v>
      </c>
      <c r="L241" s="43">
        <v>1896.65</v>
      </c>
      <c r="M241" s="43">
        <v>0.0</v>
      </c>
      <c r="N241" s="43">
        <v>0.0</v>
      </c>
      <c r="O241" s="43">
        <v>0.0</v>
      </c>
      <c r="P241" s="43">
        <v>0.0</v>
      </c>
      <c r="Q241" s="43">
        <v>22335.84</v>
      </c>
      <c r="R241" s="43">
        <v>15561.38</v>
      </c>
      <c r="T241" s="43">
        <v>0.0</v>
      </c>
      <c r="U241" s="43">
        <v>-30.329998</v>
      </c>
      <c r="V241" s="43">
        <v>0.068223784659747</v>
      </c>
      <c r="W241" s="43">
        <v>1.0</v>
      </c>
      <c r="X241" s="43">
        <v>1.0</v>
      </c>
      <c r="Y241" s="43">
        <v>0.0</v>
      </c>
      <c r="Z241" s="43">
        <v>0.0</v>
      </c>
      <c r="AA241" s="43">
        <v>0.0</v>
      </c>
      <c r="AB241" s="43">
        <v>1.0</v>
      </c>
      <c r="AC241" s="43">
        <v>8.42</v>
      </c>
      <c r="AD241" s="43">
        <v>1.0</v>
      </c>
      <c r="AE241" s="43">
        <v>1.0</v>
      </c>
      <c r="AF241" s="43">
        <v>0.0</v>
      </c>
      <c r="AG241" s="43">
        <v>1896.65</v>
      </c>
      <c r="AH241" s="43">
        <v>0.0</v>
      </c>
      <c r="AI241" s="43">
        <v>0.0</v>
      </c>
      <c r="AJ241" s="43">
        <v>0.0</v>
      </c>
      <c r="AK241" s="43">
        <v>3000.0</v>
      </c>
      <c r="AL241" s="43">
        <v>0.0</v>
      </c>
      <c r="AM241" s="43">
        <v>4200.0</v>
      </c>
      <c r="AN241" s="43">
        <v>0.0</v>
      </c>
      <c r="AO241" s="43">
        <v>0.2007144964163958</v>
      </c>
      <c r="AP241" s="43">
        <v>0.0</v>
      </c>
      <c r="AQ241" s="43">
        <v>1.0</v>
      </c>
      <c r="AR241" s="43">
        <v>43.0</v>
      </c>
      <c r="AS241" s="43">
        <v>1.0</v>
      </c>
    </row>
    <row r="242" ht="15.75" customHeight="1">
      <c r="A242" s="47">
        <v>1261.0</v>
      </c>
      <c r="B242" s="48" t="str">
        <f t="array" ref="B242">XLOOKUP(A242,Industry_index!$A:$A,Industry_index!$B:$B)</f>
        <v>Transportation &amp; Public Utilities</v>
      </c>
      <c r="C242" s="43">
        <v>720.0</v>
      </c>
      <c r="D242" s="43">
        <v>5.1</v>
      </c>
      <c r="E242" s="43">
        <v>6.0</v>
      </c>
      <c r="F242" s="43">
        <v>19.0</v>
      </c>
      <c r="G242" s="43">
        <v>9908.5</v>
      </c>
      <c r="H242" s="43">
        <v>7000.0</v>
      </c>
      <c r="I242" s="43">
        <v>6478.5</v>
      </c>
      <c r="J242" s="43">
        <v>10430.0</v>
      </c>
      <c r="K242" s="43">
        <v>37433.445</v>
      </c>
      <c r="L242" s="43">
        <v>16790.995</v>
      </c>
      <c r="M242" s="43">
        <v>0.0</v>
      </c>
      <c r="N242" s="43">
        <v>0.0</v>
      </c>
      <c r="O242" s="43">
        <v>0.0</v>
      </c>
      <c r="P242" s="43">
        <v>0.0</v>
      </c>
      <c r="Q242" s="43">
        <v>48074.975</v>
      </c>
      <c r="R242" s="43">
        <v>31370.87</v>
      </c>
      <c r="T242" s="43">
        <v>0.0</v>
      </c>
      <c r="U242" s="43">
        <v>-34.745956</v>
      </c>
      <c r="V242" s="43">
        <v>0.319557935715908</v>
      </c>
      <c r="W242" s="43">
        <v>1.0</v>
      </c>
      <c r="X242" s="43">
        <v>0.0</v>
      </c>
      <c r="Y242" s="43">
        <v>1.0</v>
      </c>
      <c r="Z242" s="43">
        <v>0.0</v>
      </c>
      <c r="AA242" s="43">
        <v>0.0</v>
      </c>
      <c r="AB242" s="43">
        <v>1.0</v>
      </c>
      <c r="AC242" s="43">
        <v>5.1</v>
      </c>
      <c r="AD242" s="43">
        <v>6.0</v>
      </c>
      <c r="AE242" s="43">
        <v>0.0</v>
      </c>
      <c r="AF242" s="43">
        <v>1.0</v>
      </c>
      <c r="AG242" s="43">
        <v>16790.995</v>
      </c>
      <c r="AH242" s="43">
        <v>0.0</v>
      </c>
      <c r="AI242" s="43">
        <v>0.0</v>
      </c>
      <c r="AJ242" s="43">
        <v>9908.5</v>
      </c>
      <c r="AK242" s="43">
        <v>7000.0</v>
      </c>
      <c r="AL242" s="43">
        <v>6478.5</v>
      </c>
      <c r="AM242" s="43">
        <v>10430.0</v>
      </c>
      <c r="AN242" s="43">
        <v>1.0</v>
      </c>
      <c r="AO242" s="43">
        <v>0.2726852779356782</v>
      </c>
      <c r="AP242" s="43">
        <v>0.0</v>
      </c>
      <c r="AQ242" s="43">
        <v>0.0</v>
      </c>
      <c r="AR242" s="43">
        <v>216.0</v>
      </c>
      <c r="AS242" s="43">
        <v>3.0</v>
      </c>
    </row>
    <row r="243" ht="15.75" customHeight="1">
      <c r="A243" s="47">
        <v>1271.0</v>
      </c>
      <c r="B243" s="48" t="str">
        <f t="array" ref="B243">XLOOKUP(A243,Industry_index!$A:$A,Industry_index!$B:$B)</f>
        <v>Transportation &amp; Public Utilities</v>
      </c>
      <c r="C243" s="43">
        <v>725.0</v>
      </c>
      <c r="D243" s="43">
        <v>10.0</v>
      </c>
      <c r="E243" s="43">
        <v>1.0</v>
      </c>
      <c r="F243" s="43">
        <v>0.0</v>
      </c>
      <c r="G243" s="43">
        <v>3874.0</v>
      </c>
      <c r="H243" s="43">
        <v>3000.0</v>
      </c>
      <c r="I243" s="43">
        <v>2404.0</v>
      </c>
      <c r="J243" s="43">
        <v>4470.0</v>
      </c>
      <c r="K243" s="43">
        <v>10987.533333</v>
      </c>
      <c r="L243" s="43">
        <v>1914.206666</v>
      </c>
      <c r="M243" s="43">
        <v>0.0</v>
      </c>
      <c r="N243" s="43">
        <v>0.0</v>
      </c>
      <c r="O243" s="43">
        <v>0.0</v>
      </c>
      <c r="P243" s="43">
        <v>0.0</v>
      </c>
      <c r="Q243" s="43">
        <v>9066.55</v>
      </c>
      <c r="R243" s="43">
        <v>14829.5</v>
      </c>
      <c r="S243" s="43">
        <v>0.0</v>
      </c>
      <c r="T243" s="43">
        <v>0.0</v>
      </c>
      <c r="U243" s="43">
        <v>63.562766</v>
      </c>
      <c r="V243" s="43">
        <v>0.174216589169722</v>
      </c>
      <c r="W243" s="43">
        <v>1.0</v>
      </c>
      <c r="X243" s="43">
        <v>0.0</v>
      </c>
      <c r="Y243" s="43">
        <v>1.0</v>
      </c>
      <c r="Z243" s="43">
        <v>0.0</v>
      </c>
      <c r="AA243" s="43">
        <v>1.0</v>
      </c>
      <c r="AB243" s="43">
        <v>1.0</v>
      </c>
      <c r="AC243" s="43">
        <v>10.0</v>
      </c>
      <c r="AD243" s="43">
        <v>1.0</v>
      </c>
      <c r="AE243" s="43">
        <v>0.0</v>
      </c>
      <c r="AF243" s="43">
        <v>1.0</v>
      </c>
      <c r="AG243" s="43">
        <v>1914.206666</v>
      </c>
      <c r="AH243" s="43">
        <v>1.0</v>
      </c>
      <c r="AI243" s="43">
        <v>0.0</v>
      </c>
      <c r="AJ243" s="43">
        <v>3874.0</v>
      </c>
      <c r="AK243" s="43">
        <v>3000.0</v>
      </c>
      <c r="AL243" s="43">
        <v>2404.0</v>
      </c>
      <c r="AM243" s="43">
        <v>4470.0</v>
      </c>
      <c r="AN243" s="43">
        <v>1.0</v>
      </c>
      <c r="AO243" s="43">
        <v>0.3770964690115475</v>
      </c>
      <c r="AP243" s="43">
        <v>0.0</v>
      </c>
      <c r="AQ243" s="43">
        <v>0.0</v>
      </c>
      <c r="AR243" s="43">
        <v>598.0</v>
      </c>
      <c r="AS243" s="43">
        <v>7.0</v>
      </c>
    </row>
    <row r="244" ht="15.75" customHeight="1">
      <c r="A244" s="47">
        <v>1279.0</v>
      </c>
      <c r="B244" s="48" t="str">
        <f t="array" ref="B244">XLOOKUP(A244,Industry_index!$A:$A,Industry_index!$B:$B)</f>
        <v>Services</v>
      </c>
      <c r="C244" s="43">
        <v>584.0</v>
      </c>
      <c r="D244" s="43">
        <v>1.38</v>
      </c>
      <c r="E244" s="43">
        <v>1.0</v>
      </c>
      <c r="F244" s="43">
        <v>4.0</v>
      </c>
      <c r="G244" s="43">
        <v>0.0</v>
      </c>
      <c r="H244" s="43">
        <v>3000.0</v>
      </c>
      <c r="I244" s="43">
        <v>0.0</v>
      </c>
      <c r="J244" s="43">
        <v>4470.0</v>
      </c>
      <c r="K244" s="43">
        <v>33148.263333</v>
      </c>
      <c r="L244" s="43">
        <v>2477.56</v>
      </c>
      <c r="M244" s="43">
        <v>0.666666</v>
      </c>
      <c r="N244" s="43">
        <v>3.666666</v>
      </c>
      <c r="O244" s="43">
        <v>0.666666</v>
      </c>
      <c r="P244" s="43">
        <v>2.0</v>
      </c>
      <c r="Q244" s="43">
        <v>36897.532</v>
      </c>
      <c r="R244" s="43">
        <v>18645.47</v>
      </c>
      <c r="S244" s="43">
        <v>1.0</v>
      </c>
      <c r="T244" s="43">
        <v>5.0</v>
      </c>
      <c r="U244" s="43">
        <v>-49.466885</v>
      </c>
      <c r="V244" s="43">
        <v>0.078132649433427</v>
      </c>
      <c r="W244" s="43">
        <v>0.0</v>
      </c>
      <c r="X244" s="43">
        <v>1.0</v>
      </c>
      <c r="Y244" s="43">
        <v>0.0</v>
      </c>
      <c r="Z244" s="43">
        <v>0.0</v>
      </c>
      <c r="AA244" s="43">
        <v>0.0</v>
      </c>
      <c r="AB244" s="43">
        <v>1.0</v>
      </c>
      <c r="AC244" s="43">
        <v>1.38</v>
      </c>
      <c r="AD244" s="43">
        <v>1.0</v>
      </c>
      <c r="AE244" s="43">
        <v>1.0</v>
      </c>
      <c r="AF244" s="43">
        <v>0.0</v>
      </c>
      <c r="AG244" s="43">
        <v>2477.56</v>
      </c>
      <c r="AH244" s="43">
        <v>0.0</v>
      </c>
      <c r="AI244" s="43">
        <v>0.0</v>
      </c>
      <c r="AJ244" s="43">
        <v>0.0</v>
      </c>
      <c r="AK244" s="43">
        <v>3000.0</v>
      </c>
      <c r="AL244" s="43">
        <v>0.0</v>
      </c>
      <c r="AM244" s="43">
        <v>4470.0</v>
      </c>
      <c r="AN244" s="43">
        <v>0.0</v>
      </c>
      <c r="AO244" s="43">
        <v>0.2275930060922483</v>
      </c>
      <c r="AP244" s="43">
        <v>0.0</v>
      </c>
      <c r="AQ244" s="43">
        <v>1.0</v>
      </c>
      <c r="AR244" s="43">
        <v>98.0</v>
      </c>
      <c r="AS244" s="43">
        <v>2.0</v>
      </c>
    </row>
    <row r="245" ht="15.75" customHeight="1">
      <c r="A245" s="47">
        <v>1287.0</v>
      </c>
      <c r="B245" s="48" t="str">
        <f t="array" ref="B245">XLOOKUP(A245,Industry_index!$A:$A,Industry_index!$B:$B)</f>
        <v>Services</v>
      </c>
      <c r="C245" s="43">
        <v>582.0</v>
      </c>
      <c r="D245" s="43">
        <v>3.48</v>
      </c>
      <c r="E245" s="43">
        <v>4.0</v>
      </c>
      <c r="F245" s="43">
        <v>19.0</v>
      </c>
      <c r="G245" s="43">
        <v>0.0</v>
      </c>
      <c r="H245" s="43">
        <v>4000.0</v>
      </c>
      <c r="I245" s="43">
        <v>0.0</v>
      </c>
      <c r="J245" s="43">
        <v>5960.0</v>
      </c>
      <c r="K245" s="43">
        <v>29586.226666</v>
      </c>
      <c r="L245" s="43">
        <v>1149.693333</v>
      </c>
      <c r="M245" s="43">
        <v>0.0</v>
      </c>
      <c r="N245" s="43">
        <v>0.666666</v>
      </c>
      <c r="O245" s="43">
        <v>0.0</v>
      </c>
      <c r="P245" s="43">
        <v>0.0</v>
      </c>
      <c r="Q245" s="43">
        <v>20660.605555</v>
      </c>
      <c r="R245" s="43">
        <v>31020.92</v>
      </c>
      <c r="S245" s="43">
        <v>0.0</v>
      </c>
      <c r="T245" s="43">
        <v>1.0</v>
      </c>
      <c r="U245" s="43">
        <v>50.145238</v>
      </c>
      <c r="V245" s="43">
        <v>0.047700347349784</v>
      </c>
      <c r="W245" s="43">
        <v>0.0</v>
      </c>
      <c r="X245" s="43">
        <v>1.0</v>
      </c>
      <c r="Y245" s="43">
        <v>0.0</v>
      </c>
      <c r="Z245" s="43">
        <v>0.0</v>
      </c>
      <c r="AA245" s="43">
        <v>1.0</v>
      </c>
      <c r="AB245" s="43">
        <v>1.0</v>
      </c>
      <c r="AC245" s="43">
        <v>3.48</v>
      </c>
      <c r="AD245" s="43">
        <v>4.0</v>
      </c>
      <c r="AE245" s="43">
        <v>1.0</v>
      </c>
      <c r="AF245" s="43">
        <v>0.0</v>
      </c>
      <c r="AG245" s="43">
        <v>1149.693333</v>
      </c>
      <c r="AH245" s="43">
        <v>1.0</v>
      </c>
      <c r="AI245" s="43">
        <v>0.0</v>
      </c>
      <c r="AJ245" s="43">
        <v>0.0</v>
      </c>
      <c r="AK245" s="43">
        <v>4000.0</v>
      </c>
      <c r="AL245" s="43">
        <v>0.0</v>
      </c>
      <c r="AM245" s="43">
        <v>5960.0</v>
      </c>
      <c r="AN245" s="43">
        <v>0.0</v>
      </c>
      <c r="AO245" s="43">
        <v>0.394168214440872</v>
      </c>
      <c r="AP245" s="43">
        <v>0.0</v>
      </c>
      <c r="AQ245" s="43">
        <v>1.0</v>
      </c>
      <c r="AR245" s="43">
        <v>649.0</v>
      </c>
      <c r="AS245" s="43">
        <v>8.0</v>
      </c>
    </row>
    <row r="246" ht="15.75" customHeight="1">
      <c r="A246" s="47">
        <v>1300.0</v>
      </c>
      <c r="B246" s="48" t="str">
        <f t="array" ref="B246">XLOOKUP(A246,Industry_index!$A:$A,Industry_index!$B:$B)</f>
        <v>Retail</v>
      </c>
      <c r="C246" s="43">
        <v>615.0</v>
      </c>
      <c r="D246" s="43">
        <v>3.9</v>
      </c>
      <c r="E246" s="43">
        <v>1.0</v>
      </c>
      <c r="F246" s="43">
        <v>0.0</v>
      </c>
      <c r="G246" s="43">
        <v>3874.0</v>
      </c>
      <c r="H246" s="43">
        <v>3000.0</v>
      </c>
      <c r="I246" s="43">
        <v>2404.0</v>
      </c>
      <c r="J246" s="43">
        <v>4470.0</v>
      </c>
      <c r="K246" s="43">
        <v>4920.09</v>
      </c>
      <c r="L246" s="43">
        <v>1183.666666</v>
      </c>
      <c r="M246" s="43">
        <v>0.0</v>
      </c>
      <c r="N246" s="43">
        <v>0.0</v>
      </c>
      <c r="O246" s="43">
        <v>0.0</v>
      </c>
      <c r="P246" s="43">
        <v>0.0</v>
      </c>
      <c r="Q246" s="43">
        <v>4826.635</v>
      </c>
      <c r="R246" s="43">
        <v>5107.0</v>
      </c>
      <c r="S246" s="43">
        <v>0.0</v>
      </c>
      <c r="T246" s="43">
        <v>0.0</v>
      </c>
      <c r="U246" s="43">
        <v>5.808808</v>
      </c>
      <c r="V246" s="43">
        <v>0.240578932499202</v>
      </c>
      <c r="W246" s="43">
        <v>1.0</v>
      </c>
      <c r="X246" s="43">
        <v>1.0</v>
      </c>
      <c r="Y246" s="43">
        <v>0.0</v>
      </c>
      <c r="Z246" s="43">
        <v>1.0</v>
      </c>
      <c r="AA246" s="43">
        <v>0.0</v>
      </c>
      <c r="AB246" s="43">
        <v>1.0</v>
      </c>
      <c r="AC246" s="43">
        <v>3.9</v>
      </c>
      <c r="AD246" s="43">
        <v>1.0</v>
      </c>
      <c r="AE246" s="43">
        <v>1.0</v>
      </c>
      <c r="AF246" s="43">
        <v>0.0</v>
      </c>
      <c r="AG246" s="43">
        <v>1183.666666</v>
      </c>
      <c r="AH246" s="43">
        <v>0.0</v>
      </c>
      <c r="AI246" s="43">
        <v>1.0</v>
      </c>
      <c r="AJ246" s="43">
        <v>3874.0</v>
      </c>
      <c r="AK246" s="43">
        <v>3000.0</v>
      </c>
      <c r="AL246" s="43">
        <v>2404.0</v>
      </c>
      <c r="AM246" s="43">
        <v>4470.0</v>
      </c>
      <c r="AN246" s="43">
        <v>1.0</v>
      </c>
      <c r="AO246" s="43">
        <v>0.3436090678005511</v>
      </c>
      <c r="AP246" s="43">
        <v>0.0</v>
      </c>
      <c r="AQ246" s="43">
        <v>0.0</v>
      </c>
      <c r="AR246" s="43">
        <v>435.0</v>
      </c>
      <c r="AS246" s="43">
        <v>5.0</v>
      </c>
    </row>
    <row r="247" ht="15.75" customHeight="1">
      <c r="A247" s="47">
        <v>1301.0</v>
      </c>
      <c r="B247" s="48" t="str">
        <f t="array" ref="B247">XLOOKUP(A247,Industry_index!$A:$A,Industry_index!$B:$B)</f>
        <v>Retail</v>
      </c>
      <c r="C247" s="43">
        <v>611.0</v>
      </c>
      <c r="D247" s="43">
        <v>0.53</v>
      </c>
      <c r="E247" s="43">
        <v>2.0</v>
      </c>
      <c r="F247" s="43">
        <v>4.0</v>
      </c>
      <c r="G247" s="43">
        <v>0.0</v>
      </c>
      <c r="H247" s="43">
        <v>15000.0</v>
      </c>
      <c r="I247" s="43">
        <v>0.0</v>
      </c>
      <c r="J247" s="43">
        <v>22350.0</v>
      </c>
      <c r="K247" s="43">
        <v>92493.023333</v>
      </c>
      <c r="L247" s="43">
        <v>3699.346666</v>
      </c>
      <c r="M247" s="43">
        <v>2.333333</v>
      </c>
      <c r="N247" s="43">
        <v>2.0</v>
      </c>
      <c r="O247" s="43">
        <v>2.666666</v>
      </c>
      <c r="P247" s="43">
        <v>8.0</v>
      </c>
      <c r="Q247" s="43">
        <v>209862.048</v>
      </c>
      <c r="R247" s="43">
        <v>80915.68</v>
      </c>
      <c r="T247" s="43">
        <v>2.0</v>
      </c>
      <c r="U247" s="43">
        <v>-61.443396</v>
      </c>
      <c r="V247" s="43">
        <v>0.035156347793121</v>
      </c>
      <c r="W247" s="43">
        <v>1.0</v>
      </c>
      <c r="X247" s="43">
        <v>1.0</v>
      </c>
      <c r="Y247" s="43">
        <v>0.0</v>
      </c>
      <c r="Z247" s="43">
        <v>0.0</v>
      </c>
      <c r="AA247" s="43">
        <v>0.0</v>
      </c>
      <c r="AB247" s="43">
        <v>1.0</v>
      </c>
      <c r="AC247" s="43">
        <v>0.53</v>
      </c>
      <c r="AD247" s="43">
        <v>2.0</v>
      </c>
      <c r="AE247" s="43">
        <v>1.0</v>
      </c>
      <c r="AF247" s="43">
        <v>0.0</v>
      </c>
      <c r="AG247" s="43">
        <v>3699.346666</v>
      </c>
      <c r="AH247" s="43">
        <v>0.0</v>
      </c>
      <c r="AI247" s="43">
        <v>0.0</v>
      </c>
      <c r="AJ247" s="43">
        <v>0.0</v>
      </c>
      <c r="AK247" s="43">
        <v>15000.0</v>
      </c>
      <c r="AL247" s="43">
        <v>0.0</v>
      </c>
      <c r="AM247" s="43">
        <v>22350.0</v>
      </c>
      <c r="AN247" s="43">
        <v>0.0</v>
      </c>
      <c r="AO247" s="43">
        <v>0.2386587123216838</v>
      </c>
      <c r="AP247" s="43">
        <v>0.0</v>
      </c>
      <c r="AQ247" s="43">
        <v>1.0</v>
      </c>
      <c r="AR247" s="43">
        <v>136.0</v>
      </c>
      <c r="AS247" s="43">
        <v>2.0</v>
      </c>
    </row>
    <row r="248" ht="15.75" customHeight="1">
      <c r="A248" s="47">
        <v>1312.0</v>
      </c>
      <c r="B248" s="48" t="str">
        <f t="array" ref="B248">XLOOKUP(A248,Industry_index!$A:$A,Industry_index!$B:$B)</f>
        <v>Transportation &amp; Public Utilities</v>
      </c>
      <c r="C248" s="43">
        <v>678.0</v>
      </c>
      <c r="D248" s="43">
        <v>1.76</v>
      </c>
      <c r="E248" s="43">
        <v>1.0</v>
      </c>
      <c r="F248" s="43">
        <v>0.0</v>
      </c>
      <c r="G248" s="43">
        <v>0.0</v>
      </c>
      <c r="H248" s="43">
        <v>10000.0</v>
      </c>
      <c r="I248" s="43">
        <v>0.0</v>
      </c>
      <c r="J248" s="43">
        <v>14900.0</v>
      </c>
      <c r="K248" s="43">
        <v>30437.486666</v>
      </c>
      <c r="L248" s="43">
        <v>2745.61</v>
      </c>
      <c r="M248" s="43">
        <v>0.0</v>
      </c>
      <c r="N248" s="43">
        <v>0.0</v>
      </c>
      <c r="O248" s="43">
        <v>0.0</v>
      </c>
      <c r="P248" s="43">
        <v>0.0</v>
      </c>
      <c r="Q248" s="43">
        <v>28225.07125</v>
      </c>
      <c r="R248" s="43">
        <v>29791.15</v>
      </c>
      <c r="S248" s="43">
        <v>0.0</v>
      </c>
      <c r="T248" s="43">
        <v>0.0</v>
      </c>
      <c r="U248" s="43">
        <v>5.548542</v>
      </c>
      <c r="V248" s="43">
        <v>0.091519968834886</v>
      </c>
      <c r="W248" s="43">
        <v>0.0</v>
      </c>
      <c r="X248" s="43">
        <v>0.0</v>
      </c>
      <c r="Y248" s="43">
        <v>1.0</v>
      </c>
      <c r="Z248" s="43">
        <v>1.0</v>
      </c>
      <c r="AA248" s="43">
        <v>0.0</v>
      </c>
      <c r="AB248" s="43">
        <v>1.0</v>
      </c>
      <c r="AC248" s="43">
        <v>1.76</v>
      </c>
      <c r="AD248" s="43">
        <v>1.0</v>
      </c>
      <c r="AE248" s="43">
        <v>0.0</v>
      </c>
      <c r="AF248" s="43">
        <v>1.0</v>
      </c>
      <c r="AG248" s="43">
        <v>2745.61</v>
      </c>
      <c r="AH248" s="43">
        <v>0.0</v>
      </c>
      <c r="AI248" s="43">
        <v>1.0</v>
      </c>
      <c r="AJ248" s="43">
        <v>0.0</v>
      </c>
      <c r="AK248" s="43">
        <v>10000.0</v>
      </c>
      <c r="AL248" s="43">
        <v>0.0</v>
      </c>
      <c r="AM248" s="43">
        <v>14900.0</v>
      </c>
      <c r="AN248" s="43">
        <v>0.0</v>
      </c>
      <c r="AO248" s="43">
        <v>0.4207407079630497</v>
      </c>
      <c r="AP248" s="43">
        <v>0.0</v>
      </c>
      <c r="AQ248" s="43">
        <v>1.0</v>
      </c>
      <c r="AR248" s="43">
        <v>721.0</v>
      </c>
      <c r="AS248" s="43">
        <v>9.0</v>
      </c>
    </row>
    <row r="249" ht="15.75" customHeight="1">
      <c r="A249" s="47">
        <v>1315.0</v>
      </c>
      <c r="B249" s="48" t="str">
        <f t="array" ref="B249">XLOOKUP(A249,Industry_index!$A:$A,Industry_index!$B:$B)</f>
        <v>Retail</v>
      </c>
      <c r="C249" s="43">
        <v>658.0</v>
      </c>
      <c r="D249" s="43">
        <v>1.73</v>
      </c>
      <c r="E249" s="43">
        <v>2.0</v>
      </c>
      <c r="F249" s="43">
        <v>16.0</v>
      </c>
      <c r="G249" s="43">
        <v>1408.78</v>
      </c>
      <c r="H249" s="43">
        <v>2000.0</v>
      </c>
      <c r="I249" s="43">
        <v>428.78</v>
      </c>
      <c r="J249" s="43">
        <v>2980.0</v>
      </c>
      <c r="K249" s="43">
        <v>12459.15</v>
      </c>
      <c r="L249" s="43">
        <v>993.283333</v>
      </c>
      <c r="M249" s="43">
        <v>0.0</v>
      </c>
      <c r="N249" s="43">
        <v>0.333333</v>
      </c>
      <c r="O249" s="43">
        <v>0.0</v>
      </c>
      <c r="P249" s="43">
        <v>0.0</v>
      </c>
      <c r="Q249" s="43">
        <v>14102.035</v>
      </c>
      <c r="R249" s="43">
        <v>9173.38</v>
      </c>
      <c r="T249" s="43">
        <v>1.0</v>
      </c>
      <c r="U249" s="43">
        <v>-34.949991</v>
      </c>
      <c r="V249" s="43">
        <v>0.079722934550109</v>
      </c>
      <c r="W249" s="43">
        <v>1.0</v>
      </c>
      <c r="X249" s="43">
        <v>1.0</v>
      </c>
      <c r="Y249" s="43">
        <v>0.0</v>
      </c>
      <c r="Z249" s="43">
        <v>0.0</v>
      </c>
      <c r="AA249" s="43">
        <v>0.0</v>
      </c>
      <c r="AB249" s="43">
        <v>1.0</v>
      </c>
      <c r="AC249" s="43">
        <v>1.73</v>
      </c>
      <c r="AD249" s="43">
        <v>2.0</v>
      </c>
      <c r="AE249" s="43">
        <v>1.0</v>
      </c>
      <c r="AF249" s="43">
        <v>0.0</v>
      </c>
      <c r="AG249" s="43">
        <v>993.283333</v>
      </c>
      <c r="AH249" s="43">
        <v>0.0</v>
      </c>
      <c r="AI249" s="43">
        <v>0.0</v>
      </c>
      <c r="AJ249" s="43">
        <v>1408.78</v>
      </c>
      <c r="AK249" s="43">
        <v>2000.0</v>
      </c>
      <c r="AL249" s="43">
        <v>428.78</v>
      </c>
      <c r="AM249" s="43">
        <v>2980.0</v>
      </c>
      <c r="AN249" s="43">
        <v>1.0</v>
      </c>
      <c r="AO249" s="43">
        <v>0.2443026656355491</v>
      </c>
      <c r="AP249" s="43">
        <v>0.0</v>
      </c>
      <c r="AQ249" s="43">
        <v>0.0</v>
      </c>
      <c r="AR249" s="43">
        <v>158.0</v>
      </c>
      <c r="AS249" s="43">
        <v>2.0</v>
      </c>
    </row>
    <row r="250" ht="15.75" customHeight="1">
      <c r="A250" s="47">
        <v>1328.0</v>
      </c>
      <c r="B250" s="48" t="str">
        <f t="array" ref="B250">XLOOKUP(A250,Industry_index!$A:$A,Industry_index!$B:$B)</f>
        <v>Retail</v>
      </c>
      <c r="C250" s="43">
        <v>613.0</v>
      </c>
      <c r="D250" s="43">
        <v>9.2</v>
      </c>
      <c r="E250" s="43">
        <v>2.0</v>
      </c>
      <c r="F250" s="43">
        <v>31.0</v>
      </c>
      <c r="G250" s="43">
        <v>0.0</v>
      </c>
      <c r="H250" s="43">
        <v>2000.0</v>
      </c>
      <c r="I250" s="43">
        <v>0.0</v>
      </c>
      <c r="J250" s="43">
        <v>2980.0</v>
      </c>
      <c r="K250" s="43">
        <v>7337.93</v>
      </c>
      <c r="L250" s="43">
        <v>1549.326666</v>
      </c>
      <c r="M250" s="43">
        <v>0.0</v>
      </c>
      <c r="N250" s="43">
        <v>0.0</v>
      </c>
      <c r="O250" s="43">
        <v>0.0</v>
      </c>
      <c r="P250" s="43">
        <v>0.0</v>
      </c>
      <c r="Q250" s="43">
        <v>6318.19125</v>
      </c>
      <c r="R250" s="43">
        <v>10060.5</v>
      </c>
      <c r="S250" s="43">
        <v>0.0</v>
      </c>
      <c r="T250" s="43">
        <v>0.0</v>
      </c>
      <c r="U250" s="43">
        <v>59.230717</v>
      </c>
      <c r="V250" s="43">
        <v>0.258359632842007</v>
      </c>
      <c r="W250" s="43">
        <v>1.0</v>
      </c>
      <c r="X250" s="43">
        <v>1.0</v>
      </c>
      <c r="Y250" s="43">
        <v>0.0</v>
      </c>
      <c r="Z250" s="43">
        <v>0.0</v>
      </c>
      <c r="AA250" s="43">
        <v>1.0</v>
      </c>
      <c r="AB250" s="43">
        <v>1.0</v>
      </c>
      <c r="AC250" s="43">
        <v>9.2</v>
      </c>
      <c r="AD250" s="43">
        <v>2.0</v>
      </c>
      <c r="AE250" s="43">
        <v>1.0</v>
      </c>
      <c r="AF250" s="43">
        <v>0.0</v>
      </c>
      <c r="AG250" s="43">
        <v>1549.326666</v>
      </c>
      <c r="AH250" s="43">
        <v>1.0</v>
      </c>
      <c r="AI250" s="43">
        <v>0.0</v>
      </c>
      <c r="AJ250" s="43">
        <v>0.0</v>
      </c>
      <c r="AK250" s="43">
        <v>2000.0</v>
      </c>
      <c r="AL250" s="43">
        <v>0.0</v>
      </c>
      <c r="AM250" s="43">
        <v>2980.0</v>
      </c>
      <c r="AN250" s="43">
        <v>0.0</v>
      </c>
      <c r="AO250" s="43">
        <v>0.3283522924839292</v>
      </c>
      <c r="AP250" s="43">
        <v>0.0</v>
      </c>
      <c r="AQ250" s="43">
        <v>1.0</v>
      </c>
      <c r="AR250" s="43">
        <v>373.0</v>
      </c>
      <c r="AS250" s="43">
        <v>5.0</v>
      </c>
    </row>
    <row r="251" ht="15.75" customHeight="1">
      <c r="A251" s="47">
        <v>1329.0</v>
      </c>
      <c r="B251" s="48" t="str">
        <f t="array" ref="B251">XLOOKUP(A251,Industry_index!$A:$A,Industry_index!$B:$B)</f>
        <v>Construction</v>
      </c>
      <c r="C251" s="43">
        <v>507.0</v>
      </c>
      <c r="D251" s="43">
        <v>6.04</v>
      </c>
      <c r="E251" s="43">
        <v>1.0</v>
      </c>
      <c r="F251" s="43">
        <v>0.0</v>
      </c>
      <c r="G251" s="43">
        <v>0.0</v>
      </c>
      <c r="H251" s="43">
        <v>3000.0</v>
      </c>
      <c r="I251" s="43">
        <v>0.0</v>
      </c>
      <c r="J251" s="43">
        <v>4470.0</v>
      </c>
      <c r="K251" s="43">
        <v>10788.883333</v>
      </c>
      <c r="L251" s="43">
        <v>1895.89</v>
      </c>
      <c r="M251" s="43">
        <v>0.0</v>
      </c>
      <c r="N251" s="43">
        <v>1.0</v>
      </c>
      <c r="O251" s="43">
        <v>0.0</v>
      </c>
      <c r="P251" s="43">
        <v>0.0</v>
      </c>
      <c r="Q251" s="43">
        <v>10700.6575</v>
      </c>
      <c r="R251" s="43">
        <v>6283.01</v>
      </c>
      <c r="S251" s="43">
        <v>0.0</v>
      </c>
      <c r="T251" s="43">
        <v>2.0</v>
      </c>
      <c r="U251" s="43">
        <v>-41.283911</v>
      </c>
      <c r="V251" s="43">
        <v>0.157866771863993</v>
      </c>
      <c r="W251" s="43">
        <v>1.0</v>
      </c>
      <c r="X251" s="43">
        <v>0.0</v>
      </c>
      <c r="Y251" s="43">
        <v>1.0</v>
      </c>
      <c r="Z251" s="43">
        <v>0.0</v>
      </c>
      <c r="AA251" s="43">
        <v>0.0</v>
      </c>
      <c r="AB251" s="43">
        <v>1.0</v>
      </c>
      <c r="AC251" s="43">
        <v>6.04</v>
      </c>
      <c r="AD251" s="43">
        <v>1.0</v>
      </c>
      <c r="AE251" s="43">
        <v>0.0</v>
      </c>
      <c r="AF251" s="43">
        <v>1.0</v>
      </c>
      <c r="AG251" s="43">
        <v>1895.89</v>
      </c>
      <c r="AH251" s="43">
        <v>0.0</v>
      </c>
      <c r="AI251" s="43">
        <v>0.0</v>
      </c>
      <c r="AJ251" s="43">
        <v>0.0</v>
      </c>
      <c r="AK251" s="43">
        <v>3000.0</v>
      </c>
      <c r="AL251" s="43">
        <v>0.0</v>
      </c>
      <c r="AM251" s="43">
        <v>4470.0</v>
      </c>
      <c r="AN251" s="43">
        <v>0.0</v>
      </c>
      <c r="AO251" s="43">
        <v>0.2662723056599273</v>
      </c>
      <c r="AP251" s="43">
        <v>0.0</v>
      </c>
      <c r="AQ251" s="43">
        <v>1.0</v>
      </c>
      <c r="AR251" s="43">
        <v>201.0</v>
      </c>
      <c r="AS251" s="43">
        <v>3.0</v>
      </c>
    </row>
    <row r="252" ht="15.75" customHeight="1">
      <c r="A252" s="47">
        <v>1335.0</v>
      </c>
      <c r="B252" s="48" t="str">
        <f t="array" ref="B252">XLOOKUP(A252,Industry_index!$A:$A,Industry_index!$B:$B)</f>
        <v>Transportation &amp; Public Utilities</v>
      </c>
      <c r="C252" s="43">
        <v>0.0</v>
      </c>
      <c r="D252" s="43">
        <v>3.61</v>
      </c>
      <c r="E252" s="43">
        <v>1.0</v>
      </c>
      <c r="F252" s="43">
        <v>0.0</v>
      </c>
      <c r="G252" s="43">
        <v>0.0</v>
      </c>
      <c r="H252" s="43">
        <v>2000.0</v>
      </c>
      <c r="I252" s="43">
        <v>0.0</v>
      </c>
      <c r="J252" s="43">
        <v>2980.0</v>
      </c>
      <c r="K252" s="43">
        <v>5697.28</v>
      </c>
      <c r="L252" s="43">
        <v>897.703333</v>
      </c>
      <c r="M252" s="43">
        <v>0.0</v>
      </c>
      <c r="N252" s="43">
        <v>0.0</v>
      </c>
      <c r="O252" s="43">
        <v>0.0</v>
      </c>
      <c r="P252" s="43">
        <v>0.0</v>
      </c>
      <c r="Q252" s="43">
        <v>8220.2575</v>
      </c>
      <c r="R252" s="43">
        <v>8064.56</v>
      </c>
      <c r="T252" s="43">
        <v>0.0</v>
      </c>
      <c r="U252" s="43">
        <v>-1.894101</v>
      </c>
      <c r="V252" s="43">
        <v>0.132288227626574</v>
      </c>
      <c r="W252" s="43">
        <v>1.0</v>
      </c>
      <c r="X252" s="43">
        <v>0.0</v>
      </c>
      <c r="Y252" s="43">
        <v>1.0</v>
      </c>
      <c r="Z252" s="43">
        <v>1.0</v>
      </c>
      <c r="AA252" s="43">
        <v>0.0</v>
      </c>
      <c r="AB252" s="43">
        <v>1.0</v>
      </c>
      <c r="AC252" s="43">
        <v>3.61</v>
      </c>
      <c r="AD252" s="43">
        <v>1.0</v>
      </c>
      <c r="AE252" s="43">
        <v>0.0</v>
      </c>
      <c r="AF252" s="43">
        <v>1.0</v>
      </c>
      <c r="AG252" s="43">
        <v>897.703333</v>
      </c>
      <c r="AH252" s="43">
        <v>0.0</v>
      </c>
      <c r="AI252" s="43">
        <v>1.0</v>
      </c>
      <c r="AJ252" s="43">
        <v>0.0</v>
      </c>
      <c r="AK252" s="43">
        <v>2000.0</v>
      </c>
      <c r="AL252" s="43">
        <v>0.0</v>
      </c>
      <c r="AM252" s="43">
        <v>2980.0</v>
      </c>
      <c r="AN252" s="43">
        <v>0.0</v>
      </c>
      <c r="AO252" s="43">
        <v>0.4197037779501701</v>
      </c>
      <c r="AP252" s="43">
        <v>0.0</v>
      </c>
      <c r="AQ252" s="43">
        <v>1.0</v>
      </c>
      <c r="AR252" s="43">
        <v>717.0</v>
      </c>
      <c r="AS252" s="43">
        <v>9.0</v>
      </c>
    </row>
    <row r="253" ht="15.75" customHeight="1">
      <c r="A253" s="47">
        <v>1338.0</v>
      </c>
      <c r="B253" s="48" t="str">
        <f t="array" ref="B253">XLOOKUP(A253,Industry_index!$A:$A,Industry_index!$B:$B)</f>
        <v>Construction</v>
      </c>
      <c r="C253" s="43">
        <v>617.0</v>
      </c>
      <c r="D253" s="43">
        <v>7.38</v>
      </c>
      <c r="E253" s="43">
        <v>4.0</v>
      </c>
      <c r="F253" s="43">
        <v>4.0</v>
      </c>
      <c r="G253" s="43">
        <v>0.0</v>
      </c>
      <c r="H253" s="43">
        <v>15000.0</v>
      </c>
      <c r="I253" s="43">
        <v>0.0</v>
      </c>
      <c r="J253" s="43">
        <v>22350.0</v>
      </c>
      <c r="K253" s="43">
        <v>93798.346666</v>
      </c>
      <c r="L253" s="43">
        <v>20815.186666</v>
      </c>
      <c r="M253" s="43">
        <v>0.0</v>
      </c>
      <c r="N253" s="43">
        <v>0.0</v>
      </c>
      <c r="O253" s="43">
        <v>0.0</v>
      </c>
      <c r="P253" s="43">
        <v>0.0</v>
      </c>
      <c r="Q253" s="43">
        <v>65123.921111</v>
      </c>
      <c r="R253" s="43">
        <v>66680.97</v>
      </c>
      <c r="S253" s="43">
        <v>0.0</v>
      </c>
      <c r="U253" s="43">
        <v>2.390903</v>
      </c>
      <c r="V253" s="43">
        <v>0.245855730114043</v>
      </c>
      <c r="W253" s="43">
        <v>1.0</v>
      </c>
      <c r="X253" s="43">
        <v>0.0</v>
      </c>
      <c r="Y253" s="43">
        <v>1.0</v>
      </c>
      <c r="Z253" s="43">
        <v>1.0</v>
      </c>
      <c r="AA253" s="43">
        <v>0.0</v>
      </c>
      <c r="AB253" s="43">
        <v>1.0</v>
      </c>
      <c r="AC253" s="43">
        <v>7.38</v>
      </c>
      <c r="AD253" s="43">
        <v>4.0</v>
      </c>
      <c r="AE253" s="43">
        <v>0.0</v>
      </c>
      <c r="AF253" s="43">
        <v>1.0</v>
      </c>
      <c r="AG253" s="43">
        <v>20815.186666</v>
      </c>
      <c r="AH253" s="43">
        <v>0.0</v>
      </c>
      <c r="AI253" s="43">
        <v>1.0</v>
      </c>
      <c r="AJ253" s="43">
        <v>0.0</v>
      </c>
      <c r="AK253" s="43">
        <v>15000.0</v>
      </c>
      <c r="AL253" s="43">
        <v>0.0</v>
      </c>
      <c r="AM253" s="43">
        <v>22350.0</v>
      </c>
      <c r="AN253" s="43">
        <v>0.0</v>
      </c>
      <c r="AO253" s="43">
        <v>0.3417730409430125</v>
      </c>
      <c r="AP253" s="43">
        <v>0.0</v>
      </c>
      <c r="AQ253" s="43">
        <v>1.0</v>
      </c>
      <c r="AR253" s="43">
        <v>416.0</v>
      </c>
      <c r="AS253" s="43">
        <v>5.0</v>
      </c>
    </row>
    <row r="254" ht="15.75" customHeight="1">
      <c r="A254" s="47">
        <v>1339.0</v>
      </c>
      <c r="B254" s="48" t="str">
        <f t="array" ref="B254">XLOOKUP(A254,Industry_index!$A:$A,Industry_index!$B:$B)</f>
        <v>Retail</v>
      </c>
      <c r="C254" s="43">
        <v>555.0</v>
      </c>
      <c r="D254" s="43">
        <v>2.47</v>
      </c>
      <c r="E254" s="43">
        <v>2.0</v>
      </c>
      <c r="F254" s="43">
        <v>20.0</v>
      </c>
      <c r="G254" s="43">
        <v>0.0</v>
      </c>
      <c r="H254" s="43">
        <v>3000.0</v>
      </c>
      <c r="I254" s="43">
        <v>0.0</v>
      </c>
      <c r="J254" s="43">
        <v>4470.0</v>
      </c>
      <c r="K254" s="43">
        <v>21488.046666</v>
      </c>
      <c r="L254" s="43">
        <v>3975.043333</v>
      </c>
      <c r="M254" s="43">
        <v>0.0</v>
      </c>
      <c r="N254" s="43">
        <v>0.333333</v>
      </c>
      <c r="O254" s="43">
        <v>0.0</v>
      </c>
      <c r="P254" s="43">
        <v>0.0</v>
      </c>
      <c r="Q254" s="43">
        <v>28449.97</v>
      </c>
      <c r="R254" s="43">
        <v>7564.2</v>
      </c>
      <c r="T254" s="43">
        <v>0.0</v>
      </c>
      <c r="U254" s="43">
        <v>-73.412274</v>
      </c>
      <c r="V254" s="43">
        <v>0.184988400529596</v>
      </c>
      <c r="W254" s="43">
        <v>0.0</v>
      </c>
      <c r="X254" s="43">
        <v>1.0</v>
      </c>
      <c r="Y254" s="43">
        <v>0.0</v>
      </c>
      <c r="Z254" s="43">
        <v>0.0</v>
      </c>
      <c r="AA254" s="43">
        <v>0.0</v>
      </c>
      <c r="AB254" s="43">
        <v>1.0</v>
      </c>
      <c r="AC254" s="43">
        <v>2.47</v>
      </c>
      <c r="AD254" s="43">
        <v>2.0</v>
      </c>
      <c r="AE254" s="43">
        <v>1.0</v>
      </c>
      <c r="AF254" s="43">
        <v>0.0</v>
      </c>
      <c r="AG254" s="43">
        <v>3975.043333</v>
      </c>
      <c r="AH254" s="43">
        <v>0.0</v>
      </c>
      <c r="AI254" s="43">
        <v>0.0</v>
      </c>
      <c r="AJ254" s="43">
        <v>0.0</v>
      </c>
      <c r="AK254" s="43">
        <v>3000.0</v>
      </c>
      <c r="AL254" s="43">
        <v>0.0</v>
      </c>
      <c r="AM254" s="43">
        <v>4470.0</v>
      </c>
      <c r="AN254" s="43">
        <v>0.0</v>
      </c>
      <c r="AO254" s="43">
        <v>0.2290273152872946</v>
      </c>
      <c r="AP254" s="43">
        <v>0.0</v>
      </c>
      <c r="AQ254" s="43">
        <v>1.0</v>
      </c>
      <c r="AR254" s="43">
        <v>106.0</v>
      </c>
      <c r="AS254" s="43">
        <v>2.0</v>
      </c>
    </row>
    <row r="255" ht="15.75" customHeight="1">
      <c r="A255" s="47">
        <v>1341.0</v>
      </c>
      <c r="B255" s="48" t="str">
        <f t="array" ref="B255">XLOOKUP(A255,Industry_index!$A:$A,Industry_index!$B:$B)</f>
        <v>Retail</v>
      </c>
      <c r="C255" s="43">
        <v>608.0</v>
      </c>
      <c r="D255" s="43">
        <v>2.28</v>
      </c>
      <c r="E255" s="43">
        <v>4.0</v>
      </c>
      <c r="F255" s="43">
        <v>30.0</v>
      </c>
      <c r="G255" s="43">
        <v>0.0</v>
      </c>
      <c r="H255" s="43">
        <v>3000.0</v>
      </c>
      <c r="I255" s="43">
        <v>0.0</v>
      </c>
      <c r="J255" s="43">
        <v>4470.0</v>
      </c>
      <c r="K255" s="43">
        <v>18510.88</v>
      </c>
      <c r="L255" s="43">
        <v>1614.27</v>
      </c>
      <c r="M255" s="43">
        <v>0.0</v>
      </c>
      <c r="N255" s="43">
        <v>0.333333</v>
      </c>
      <c r="O255" s="43">
        <v>0.0</v>
      </c>
      <c r="P255" s="43">
        <v>0.0</v>
      </c>
      <c r="Q255" s="43">
        <v>19969.988333</v>
      </c>
      <c r="R255" s="43">
        <v>16331.8</v>
      </c>
      <c r="T255" s="43">
        <v>0.0</v>
      </c>
      <c r="U255" s="43">
        <v>-18.218288</v>
      </c>
      <c r="V255" s="43">
        <v>0.099858955797471</v>
      </c>
      <c r="W255" s="43">
        <v>0.0</v>
      </c>
      <c r="X255" s="43">
        <v>1.0</v>
      </c>
      <c r="Y255" s="43">
        <v>0.0</v>
      </c>
      <c r="Z255" s="43">
        <v>1.0</v>
      </c>
      <c r="AA255" s="43">
        <v>0.0</v>
      </c>
      <c r="AB255" s="43">
        <v>1.0</v>
      </c>
      <c r="AC255" s="43">
        <v>2.28</v>
      </c>
      <c r="AD255" s="43">
        <v>4.0</v>
      </c>
      <c r="AE255" s="43">
        <v>1.0</v>
      </c>
      <c r="AF255" s="43">
        <v>0.0</v>
      </c>
      <c r="AG255" s="43">
        <v>1614.27</v>
      </c>
      <c r="AH255" s="43">
        <v>0.0</v>
      </c>
      <c r="AI255" s="43">
        <v>1.0</v>
      </c>
      <c r="AJ255" s="43">
        <v>0.0</v>
      </c>
      <c r="AK255" s="43">
        <v>3000.0</v>
      </c>
      <c r="AL255" s="43">
        <v>0.0</v>
      </c>
      <c r="AM255" s="43">
        <v>4470.0</v>
      </c>
      <c r="AN255" s="43">
        <v>0.0</v>
      </c>
      <c r="AO255" s="43">
        <v>0.39835648204972</v>
      </c>
      <c r="AP255" s="43">
        <v>0.0</v>
      </c>
      <c r="AQ255" s="43">
        <v>1.0</v>
      </c>
      <c r="AR255" s="43">
        <v>660.0</v>
      </c>
      <c r="AS255" s="43">
        <v>8.0</v>
      </c>
    </row>
    <row r="256" ht="15.75" customHeight="1">
      <c r="A256" s="47">
        <v>1355.0</v>
      </c>
      <c r="B256" s="48" t="str">
        <f t="array" ref="B256">XLOOKUP(A256,Industry_index!$A:$A,Industry_index!$B:$B)</f>
        <v>Services</v>
      </c>
      <c r="C256" s="43">
        <v>699.0</v>
      </c>
      <c r="D256" s="43">
        <v>2.88</v>
      </c>
      <c r="E256" s="43">
        <v>1.0</v>
      </c>
      <c r="F256" s="43">
        <v>0.0</v>
      </c>
      <c r="G256" s="43">
        <v>0.0</v>
      </c>
      <c r="H256" s="43">
        <v>3000.0</v>
      </c>
      <c r="I256" s="43">
        <v>0.0</v>
      </c>
      <c r="J256" s="43">
        <v>4290.0</v>
      </c>
      <c r="K256" s="43">
        <v>4335.816666</v>
      </c>
      <c r="L256" s="43">
        <v>978.61</v>
      </c>
      <c r="M256" s="43">
        <v>0.0</v>
      </c>
      <c r="N256" s="43">
        <v>0.0</v>
      </c>
      <c r="O256" s="43">
        <v>0.0</v>
      </c>
      <c r="P256" s="43">
        <v>0.0</v>
      </c>
      <c r="Q256" s="43">
        <v>9177.21375</v>
      </c>
      <c r="R256" s="43">
        <v>4330.39</v>
      </c>
      <c r="T256" s="43">
        <v>0.0</v>
      </c>
      <c r="U256" s="43">
        <v>-52.813633</v>
      </c>
      <c r="V256" s="43">
        <v>0.225703557804521</v>
      </c>
      <c r="W256" s="43">
        <v>0.0</v>
      </c>
      <c r="X256" s="43">
        <v>1.0</v>
      </c>
      <c r="Y256" s="43">
        <v>0.0</v>
      </c>
      <c r="Z256" s="43">
        <v>0.0</v>
      </c>
      <c r="AA256" s="43">
        <v>0.0</v>
      </c>
      <c r="AB256" s="43">
        <v>1.0</v>
      </c>
      <c r="AC256" s="43">
        <v>2.88</v>
      </c>
      <c r="AD256" s="43">
        <v>1.0</v>
      </c>
      <c r="AE256" s="43">
        <v>1.0</v>
      </c>
      <c r="AF256" s="43">
        <v>0.0</v>
      </c>
      <c r="AG256" s="43">
        <v>978.61</v>
      </c>
      <c r="AH256" s="43">
        <v>0.0</v>
      </c>
      <c r="AI256" s="43">
        <v>0.0</v>
      </c>
      <c r="AJ256" s="43">
        <v>0.0</v>
      </c>
      <c r="AK256" s="43">
        <v>3000.0</v>
      </c>
      <c r="AL256" s="43">
        <v>0.0</v>
      </c>
      <c r="AM256" s="43">
        <v>4290.0</v>
      </c>
      <c r="AN256" s="43">
        <v>0.0</v>
      </c>
      <c r="AO256" s="43">
        <v>0.2269894624686128</v>
      </c>
      <c r="AP256" s="43">
        <v>0.0</v>
      </c>
      <c r="AQ256" s="43">
        <v>1.0</v>
      </c>
      <c r="AR256" s="43">
        <v>95.0</v>
      </c>
      <c r="AS256" s="43">
        <v>2.0</v>
      </c>
    </row>
    <row r="257" ht="15.75" customHeight="1">
      <c r="A257" s="47">
        <v>1359.0</v>
      </c>
      <c r="B257" s="48" t="str">
        <f t="array" ref="B257">XLOOKUP(A257,Industry_index!$A:$A,Industry_index!$B:$B)</f>
        <v>Transportation &amp; Public Utilities</v>
      </c>
      <c r="C257" s="43">
        <v>529.0</v>
      </c>
      <c r="D257" s="43">
        <v>1.73</v>
      </c>
      <c r="E257" s="43">
        <v>1.0</v>
      </c>
      <c r="F257" s="43">
        <v>0.0</v>
      </c>
      <c r="G257" s="43">
        <v>0.0</v>
      </c>
      <c r="H257" s="43">
        <v>5000.0</v>
      </c>
      <c r="I257" s="43">
        <v>0.0</v>
      </c>
      <c r="J257" s="43">
        <v>7450.0</v>
      </c>
      <c r="K257" s="43">
        <v>20434.926666</v>
      </c>
      <c r="L257" s="43">
        <v>1021.966666</v>
      </c>
      <c r="M257" s="43">
        <v>0.0</v>
      </c>
      <c r="N257" s="43">
        <v>4.0</v>
      </c>
      <c r="O257" s="43">
        <v>0.0</v>
      </c>
      <c r="P257" s="43">
        <v>0.0</v>
      </c>
      <c r="Q257" s="43">
        <v>19108.66</v>
      </c>
      <c r="R257" s="43">
        <v>22197.15</v>
      </c>
      <c r="S257" s="43">
        <v>0.0</v>
      </c>
      <c r="T257" s="43">
        <v>1.0</v>
      </c>
      <c r="U257" s="43">
        <v>16.162776</v>
      </c>
      <c r="V257" s="43">
        <v>0.049476855576474</v>
      </c>
      <c r="W257" s="43">
        <v>1.0</v>
      </c>
      <c r="X257" s="43">
        <v>0.0</v>
      </c>
      <c r="Y257" s="43">
        <v>1.0</v>
      </c>
      <c r="Z257" s="43">
        <v>1.0</v>
      </c>
      <c r="AA257" s="43">
        <v>0.0</v>
      </c>
      <c r="AB257" s="43">
        <v>1.0</v>
      </c>
      <c r="AC257" s="43">
        <v>1.73</v>
      </c>
      <c r="AD257" s="43">
        <v>1.0</v>
      </c>
      <c r="AE257" s="43">
        <v>0.0</v>
      </c>
      <c r="AF257" s="43">
        <v>1.0</v>
      </c>
      <c r="AG257" s="43">
        <v>1021.966666</v>
      </c>
      <c r="AH257" s="43">
        <v>0.0</v>
      </c>
      <c r="AI257" s="43">
        <v>1.0</v>
      </c>
      <c r="AJ257" s="43">
        <v>0.0</v>
      </c>
      <c r="AK257" s="43">
        <v>5000.0</v>
      </c>
      <c r="AL257" s="43">
        <v>0.0</v>
      </c>
      <c r="AM257" s="43">
        <v>7450.0</v>
      </c>
      <c r="AN257" s="43">
        <v>0.0</v>
      </c>
      <c r="AO257" s="43">
        <v>0.4303051489313864</v>
      </c>
      <c r="AP257" s="43">
        <v>0.0</v>
      </c>
      <c r="AQ257" s="43">
        <v>1.0</v>
      </c>
      <c r="AR257" s="43">
        <v>770.0</v>
      </c>
      <c r="AS257" s="43">
        <v>9.0</v>
      </c>
    </row>
    <row r="258" ht="15.75" customHeight="1">
      <c r="A258" s="47">
        <v>1360.0</v>
      </c>
      <c r="B258" s="48" t="str">
        <f t="array" ref="B258">XLOOKUP(A258,Industry_index!$A:$A,Industry_index!$B:$B)</f>
        <v>Transportation &amp; Public Utilities</v>
      </c>
      <c r="C258" s="43">
        <v>609.0</v>
      </c>
      <c r="D258" s="43">
        <v>5.53</v>
      </c>
      <c r="E258" s="43">
        <v>3.0</v>
      </c>
      <c r="F258" s="43">
        <v>19.0</v>
      </c>
      <c r="G258" s="43">
        <v>0.0</v>
      </c>
      <c r="H258" s="43">
        <v>3000.0</v>
      </c>
      <c r="I258" s="43">
        <v>0.0</v>
      </c>
      <c r="J258" s="43">
        <v>4470.0</v>
      </c>
      <c r="K258" s="43">
        <v>13018.66</v>
      </c>
      <c r="L258" s="43">
        <v>2946.9</v>
      </c>
      <c r="M258" s="43">
        <v>0.333333</v>
      </c>
      <c r="N258" s="43">
        <v>0.0</v>
      </c>
      <c r="O258" s="43">
        <v>0.333333</v>
      </c>
      <c r="P258" s="43">
        <v>1.0</v>
      </c>
      <c r="Q258" s="43">
        <v>10792.883333</v>
      </c>
      <c r="R258" s="43">
        <v>18142.95</v>
      </c>
      <c r="S258" s="43">
        <v>0.0</v>
      </c>
      <c r="T258" s="43">
        <v>0.0</v>
      </c>
      <c r="U258" s="43">
        <v>68.101078</v>
      </c>
      <c r="V258" s="43">
        <v>0.207950658728147</v>
      </c>
      <c r="W258" s="43">
        <v>1.0</v>
      </c>
      <c r="X258" s="43">
        <v>0.0</v>
      </c>
      <c r="Y258" s="43">
        <v>1.0</v>
      </c>
      <c r="Z258" s="43">
        <v>0.0</v>
      </c>
      <c r="AA258" s="43">
        <v>1.0</v>
      </c>
      <c r="AB258" s="43">
        <v>1.0</v>
      </c>
      <c r="AC258" s="43">
        <v>5.53</v>
      </c>
      <c r="AD258" s="43">
        <v>3.0</v>
      </c>
      <c r="AE258" s="43">
        <v>0.0</v>
      </c>
      <c r="AF258" s="43">
        <v>1.0</v>
      </c>
      <c r="AG258" s="43">
        <v>2946.9</v>
      </c>
      <c r="AH258" s="43">
        <v>1.0</v>
      </c>
      <c r="AI258" s="43">
        <v>0.0</v>
      </c>
      <c r="AJ258" s="43">
        <v>0.0</v>
      </c>
      <c r="AK258" s="43">
        <v>3000.0</v>
      </c>
      <c r="AL258" s="43">
        <v>0.0</v>
      </c>
      <c r="AM258" s="43">
        <v>4470.0</v>
      </c>
      <c r="AN258" s="43">
        <v>0.0</v>
      </c>
      <c r="AO258" s="43">
        <v>0.4307832818928454</v>
      </c>
      <c r="AP258" s="43">
        <v>0.0</v>
      </c>
      <c r="AQ258" s="43">
        <v>1.0</v>
      </c>
      <c r="AR258" s="43">
        <v>772.0</v>
      </c>
      <c r="AS258" s="43">
        <v>9.0</v>
      </c>
    </row>
    <row r="259" ht="15.75" customHeight="1">
      <c r="A259" s="47">
        <v>1361.0</v>
      </c>
      <c r="B259" s="48" t="str">
        <f t="array" ref="B259">XLOOKUP(A259,Industry_index!$A:$A,Industry_index!$B:$B)</f>
        <v>Transportation &amp; Public Utilities</v>
      </c>
      <c r="C259" s="43">
        <v>624.0</v>
      </c>
      <c r="D259" s="43">
        <v>2.11</v>
      </c>
      <c r="E259" s="43">
        <v>3.0</v>
      </c>
      <c r="F259" s="43">
        <v>26.0</v>
      </c>
      <c r="G259" s="43">
        <v>0.0</v>
      </c>
      <c r="H259" s="43">
        <v>4000.0</v>
      </c>
      <c r="I259" s="43">
        <v>0.0</v>
      </c>
      <c r="J259" s="43">
        <v>5960.0</v>
      </c>
      <c r="K259" s="43">
        <v>23224.0</v>
      </c>
      <c r="L259" s="43">
        <v>6521.75</v>
      </c>
      <c r="M259" s="43">
        <v>0.0</v>
      </c>
      <c r="N259" s="43">
        <v>0.0</v>
      </c>
      <c r="O259" s="43">
        <v>0.0</v>
      </c>
      <c r="P259" s="43">
        <v>0.0</v>
      </c>
      <c r="Q259" s="43">
        <v>27457.5</v>
      </c>
      <c r="R259" s="43">
        <v>24282.0</v>
      </c>
      <c r="S259" s="43">
        <v>0.0</v>
      </c>
      <c r="T259" s="43">
        <v>0.0</v>
      </c>
      <c r="U259" s="43">
        <v>-11.565146</v>
      </c>
      <c r="V259" s="43">
        <v>0.182589113223985</v>
      </c>
      <c r="W259" s="43">
        <v>1.0</v>
      </c>
      <c r="X259" s="43">
        <v>0.0</v>
      </c>
      <c r="Y259" s="43">
        <v>1.0</v>
      </c>
      <c r="Z259" s="43">
        <v>1.0</v>
      </c>
      <c r="AA259" s="43">
        <v>0.0</v>
      </c>
      <c r="AB259" s="43">
        <v>1.0</v>
      </c>
      <c r="AC259" s="43">
        <v>2.11</v>
      </c>
      <c r="AD259" s="43">
        <v>3.0</v>
      </c>
      <c r="AE259" s="43">
        <v>0.0</v>
      </c>
      <c r="AF259" s="43">
        <v>1.0</v>
      </c>
      <c r="AG259" s="43">
        <v>6521.75</v>
      </c>
      <c r="AH259" s="43">
        <v>0.0</v>
      </c>
      <c r="AI259" s="43">
        <v>1.0</v>
      </c>
      <c r="AJ259" s="43">
        <v>0.0</v>
      </c>
      <c r="AK259" s="43">
        <v>4000.0</v>
      </c>
      <c r="AL259" s="43">
        <v>0.0</v>
      </c>
      <c r="AM259" s="43">
        <v>5960.0</v>
      </c>
      <c r="AN259" s="43">
        <v>0.0</v>
      </c>
      <c r="AO259" s="43">
        <v>0.4314525957856357</v>
      </c>
      <c r="AP259" s="43">
        <v>0.0</v>
      </c>
      <c r="AQ259" s="43">
        <v>1.0</v>
      </c>
      <c r="AR259" s="43">
        <v>774.0</v>
      </c>
      <c r="AS259" s="43">
        <v>9.0</v>
      </c>
    </row>
    <row r="260" ht="15.75" customHeight="1">
      <c r="A260" s="47">
        <v>1362.0</v>
      </c>
      <c r="B260" s="48" t="str">
        <f t="array" ref="B260">XLOOKUP(A260,Industry_index!$A:$A,Industry_index!$B:$B)</f>
        <v>Construction</v>
      </c>
      <c r="C260" s="43">
        <v>554.0</v>
      </c>
      <c r="D260" s="43">
        <v>4.37</v>
      </c>
      <c r="E260" s="43">
        <v>3.0</v>
      </c>
      <c r="F260" s="43">
        <v>33.0</v>
      </c>
      <c r="G260" s="43">
        <v>0.0</v>
      </c>
      <c r="H260" s="43">
        <v>5000.0</v>
      </c>
      <c r="I260" s="43">
        <v>0.0</v>
      </c>
      <c r="J260" s="43">
        <v>7450.0</v>
      </c>
      <c r="K260" s="43">
        <v>27076.236666</v>
      </c>
      <c r="L260" s="43">
        <v>3855.363333</v>
      </c>
      <c r="M260" s="43">
        <v>0.0</v>
      </c>
      <c r="N260" s="43">
        <v>1.0</v>
      </c>
      <c r="O260" s="43">
        <v>0.0</v>
      </c>
      <c r="P260" s="43">
        <v>0.0</v>
      </c>
      <c r="Q260" s="43">
        <v>24511.138</v>
      </c>
      <c r="R260" s="43">
        <v>35384.47</v>
      </c>
      <c r="S260" s="43">
        <v>0.0</v>
      </c>
      <c r="T260" s="43">
        <v>2.0</v>
      </c>
      <c r="U260" s="43">
        <v>44.360771</v>
      </c>
      <c r="V260" s="43">
        <v>0.132542069443893</v>
      </c>
      <c r="W260" s="43">
        <v>1.0</v>
      </c>
      <c r="X260" s="43">
        <v>0.0</v>
      </c>
      <c r="Y260" s="43">
        <v>1.0</v>
      </c>
      <c r="Z260" s="43">
        <v>0.0</v>
      </c>
      <c r="AA260" s="43">
        <v>1.0</v>
      </c>
      <c r="AB260" s="43">
        <v>1.0</v>
      </c>
      <c r="AC260" s="43">
        <v>4.37</v>
      </c>
      <c r="AD260" s="43">
        <v>3.0</v>
      </c>
      <c r="AE260" s="43">
        <v>0.0</v>
      </c>
      <c r="AF260" s="43">
        <v>1.0</v>
      </c>
      <c r="AG260" s="43">
        <v>3855.363333</v>
      </c>
      <c r="AH260" s="43">
        <v>1.0</v>
      </c>
      <c r="AI260" s="43">
        <v>0.0</v>
      </c>
      <c r="AJ260" s="43">
        <v>0.0</v>
      </c>
      <c r="AK260" s="43">
        <v>5000.0</v>
      </c>
      <c r="AL260" s="43">
        <v>0.0</v>
      </c>
      <c r="AM260" s="43">
        <v>7450.0</v>
      </c>
      <c r="AN260" s="43">
        <v>0.0</v>
      </c>
      <c r="AO260" s="43">
        <v>0.4328054170394975</v>
      </c>
      <c r="AP260" s="43">
        <v>0.0</v>
      </c>
      <c r="AQ260" s="43">
        <v>1.0</v>
      </c>
      <c r="AR260" s="43">
        <v>786.0</v>
      </c>
      <c r="AS260" s="43">
        <v>9.0</v>
      </c>
    </row>
    <row r="261" ht="15.75" customHeight="1">
      <c r="A261" s="47">
        <v>1363.0</v>
      </c>
      <c r="B261" s="48" t="str">
        <f t="array" ref="B261">XLOOKUP(A261,Industry_index!$A:$A,Industry_index!$B:$B)</f>
        <v>Services</v>
      </c>
      <c r="C261" s="43">
        <v>484.0</v>
      </c>
      <c r="D261" s="43">
        <v>4.36</v>
      </c>
      <c r="E261" s="43">
        <v>1.0</v>
      </c>
      <c r="F261" s="43">
        <v>0.0</v>
      </c>
      <c r="G261" s="43">
        <v>0.0</v>
      </c>
      <c r="H261" s="43">
        <v>5000.0</v>
      </c>
      <c r="I261" s="43">
        <v>0.0</v>
      </c>
      <c r="J261" s="43">
        <v>7450.0</v>
      </c>
      <c r="K261" s="43">
        <v>13260.27</v>
      </c>
      <c r="L261" s="43">
        <v>2062.623333</v>
      </c>
      <c r="M261" s="43">
        <v>0.666666</v>
      </c>
      <c r="N261" s="43">
        <v>0.333333</v>
      </c>
      <c r="O261" s="43">
        <v>2.333333</v>
      </c>
      <c r="P261" s="43">
        <v>7.0</v>
      </c>
      <c r="Q261" s="43">
        <v>15361.244</v>
      </c>
      <c r="R261" s="43">
        <v>11442.32</v>
      </c>
      <c r="S261" s="43">
        <v>2.0</v>
      </c>
      <c r="T261" s="43">
        <v>0.0</v>
      </c>
      <c r="U261" s="43">
        <v>-25.511735</v>
      </c>
      <c r="V261" s="43">
        <v>0.098043245760183</v>
      </c>
      <c r="W261" s="43">
        <v>0.0</v>
      </c>
      <c r="X261" s="43">
        <v>1.0</v>
      </c>
      <c r="Y261" s="43">
        <v>0.0</v>
      </c>
      <c r="Z261" s="43">
        <v>0.0</v>
      </c>
      <c r="AA261" s="43">
        <v>0.0</v>
      </c>
      <c r="AB261" s="43">
        <v>1.0</v>
      </c>
      <c r="AC261" s="43">
        <v>4.36</v>
      </c>
      <c r="AD261" s="43">
        <v>1.0</v>
      </c>
      <c r="AE261" s="43">
        <v>1.0</v>
      </c>
      <c r="AF261" s="43">
        <v>0.0</v>
      </c>
      <c r="AG261" s="43">
        <v>2062.623333</v>
      </c>
      <c r="AH261" s="43">
        <v>0.0</v>
      </c>
      <c r="AI261" s="43">
        <v>0.0</v>
      </c>
      <c r="AJ261" s="43">
        <v>0.0</v>
      </c>
      <c r="AK261" s="43">
        <v>5000.0</v>
      </c>
      <c r="AL261" s="43">
        <v>0.0</v>
      </c>
      <c r="AM261" s="43">
        <v>7450.0</v>
      </c>
      <c r="AN261" s="43">
        <v>0.0</v>
      </c>
      <c r="AO261" s="43">
        <v>0.2165535311902543</v>
      </c>
      <c r="AP261" s="43">
        <v>0.0</v>
      </c>
      <c r="AQ261" s="43">
        <v>1.0</v>
      </c>
      <c r="AR261" s="43">
        <v>68.0</v>
      </c>
      <c r="AS261" s="43">
        <v>1.0</v>
      </c>
    </row>
    <row r="262" ht="15.75" customHeight="1">
      <c r="A262" s="47">
        <v>1372.0</v>
      </c>
      <c r="B262" s="48" t="str">
        <f t="array" ref="B262">XLOOKUP(A262,Industry_index!$A:$A,Industry_index!$B:$B)</f>
        <v>Transportation &amp; Public Utilities</v>
      </c>
      <c r="C262" s="43">
        <v>664.0</v>
      </c>
      <c r="D262" s="43">
        <v>9.87</v>
      </c>
      <c r="E262" s="43">
        <v>1.0</v>
      </c>
      <c r="F262" s="43">
        <v>4.0</v>
      </c>
      <c r="G262" s="43">
        <v>0.0</v>
      </c>
      <c r="H262" s="43">
        <v>15000.0</v>
      </c>
      <c r="I262" s="43">
        <v>0.0</v>
      </c>
      <c r="J262" s="43">
        <v>20550.0</v>
      </c>
      <c r="K262" s="43">
        <v>28560.153333</v>
      </c>
      <c r="L262" s="43">
        <v>1820.04</v>
      </c>
      <c r="M262" s="43">
        <v>0.0</v>
      </c>
      <c r="N262" s="43">
        <v>0.666666</v>
      </c>
      <c r="O262" s="43">
        <v>0.0</v>
      </c>
      <c r="P262" s="43">
        <v>0.0</v>
      </c>
      <c r="Q262" s="43">
        <v>25607.76</v>
      </c>
      <c r="R262" s="43">
        <v>34464.94</v>
      </c>
      <c r="T262" s="43">
        <v>0.0</v>
      </c>
      <c r="U262" s="43">
        <v>34.587874</v>
      </c>
      <c r="V262" s="43">
        <v>0.063726556058003</v>
      </c>
      <c r="W262" s="43">
        <v>0.0</v>
      </c>
      <c r="X262" s="43">
        <v>0.0</v>
      </c>
      <c r="Y262" s="43">
        <v>1.0</v>
      </c>
      <c r="Z262" s="43">
        <v>0.0</v>
      </c>
      <c r="AA262" s="43">
        <v>1.0</v>
      </c>
      <c r="AB262" s="43">
        <v>1.0</v>
      </c>
      <c r="AC262" s="43">
        <v>9.87</v>
      </c>
      <c r="AD262" s="43">
        <v>1.0</v>
      </c>
      <c r="AE262" s="43">
        <v>0.0</v>
      </c>
      <c r="AF262" s="43">
        <v>1.0</v>
      </c>
      <c r="AG262" s="43">
        <v>1820.04</v>
      </c>
      <c r="AH262" s="43">
        <v>1.0</v>
      </c>
      <c r="AI262" s="43">
        <v>0.0</v>
      </c>
      <c r="AJ262" s="43">
        <v>0.0</v>
      </c>
      <c r="AK262" s="43">
        <v>15000.0</v>
      </c>
      <c r="AL262" s="43">
        <v>0.0</v>
      </c>
      <c r="AM262" s="43">
        <v>20550.0</v>
      </c>
      <c r="AN262" s="43">
        <v>0.0</v>
      </c>
      <c r="AO262" s="43">
        <v>0.3783395542119064</v>
      </c>
      <c r="AP262" s="43">
        <v>0.0</v>
      </c>
      <c r="AQ262" s="43">
        <v>1.0</v>
      </c>
      <c r="AR262" s="43">
        <v>605.0</v>
      </c>
      <c r="AS262" s="43">
        <v>7.0</v>
      </c>
    </row>
    <row r="263" ht="15.75" customHeight="1">
      <c r="A263" s="47">
        <v>1391.0</v>
      </c>
      <c r="B263" s="48" t="str">
        <f t="array" ref="B263">XLOOKUP(A263,Industry_index!$A:$A,Industry_index!$B:$B)</f>
        <v>Transportation &amp; Public Utilities</v>
      </c>
      <c r="C263" s="43">
        <v>621.0</v>
      </c>
      <c r="D263" s="43">
        <v>1.22</v>
      </c>
      <c r="E263" s="43">
        <v>2.0</v>
      </c>
      <c r="F263" s="43">
        <v>17.0</v>
      </c>
      <c r="G263" s="43">
        <v>1947.4</v>
      </c>
      <c r="H263" s="43">
        <v>4000.0</v>
      </c>
      <c r="I263" s="43">
        <v>0.0</v>
      </c>
      <c r="J263" s="43">
        <v>5960.0</v>
      </c>
      <c r="K263" s="43">
        <v>12417.313333</v>
      </c>
      <c r="L263" s="43">
        <v>2079.253333</v>
      </c>
      <c r="M263" s="43">
        <v>0.0</v>
      </c>
      <c r="N263" s="43">
        <v>0.0</v>
      </c>
      <c r="O263" s="43">
        <v>0.0</v>
      </c>
      <c r="P263" s="43">
        <v>0.0</v>
      </c>
      <c r="Q263" s="43">
        <v>13261.995</v>
      </c>
      <c r="R263" s="43">
        <v>10727.95</v>
      </c>
      <c r="T263" s="43">
        <v>0.0</v>
      </c>
      <c r="U263" s="43">
        <v>-19.107607</v>
      </c>
      <c r="V263" s="43">
        <v>0.167447700025206</v>
      </c>
      <c r="W263" s="43">
        <v>0.0</v>
      </c>
      <c r="X263" s="43">
        <v>0.0</v>
      </c>
      <c r="Y263" s="43">
        <v>1.0</v>
      </c>
      <c r="Z263" s="43">
        <v>1.0</v>
      </c>
      <c r="AA263" s="43">
        <v>0.0</v>
      </c>
      <c r="AB263" s="43">
        <v>1.0</v>
      </c>
      <c r="AC263" s="43">
        <v>1.22</v>
      </c>
      <c r="AD263" s="43">
        <v>2.0</v>
      </c>
      <c r="AE263" s="43">
        <v>0.0</v>
      </c>
      <c r="AF263" s="43">
        <v>1.0</v>
      </c>
      <c r="AG263" s="43">
        <v>2079.253333</v>
      </c>
      <c r="AH263" s="43">
        <v>0.0</v>
      </c>
      <c r="AI263" s="43">
        <v>1.0</v>
      </c>
      <c r="AJ263" s="43">
        <v>1947.4</v>
      </c>
      <c r="AK263" s="43">
        <v>4000.0</v>
      </c>
      <c r="AL263" s="43">
        <v>0.0</v>
      </c>
      <c r="AM263" s="43">
        <v>5960.0</v>
      </c>
      <c r="AN263" s="43">
        <v>1.0</v>
      </c>
      <c r="AO263" s="43">
        <v>0.4443852346870152</v>
      </c>
      <c r="AP263" s="43">
        <v>0.0</v>
      </c>
      <c r="AQ263" s="43">
        <v>0.0</v>
      </c>
      <c r="AR263" s="43">
        <v>826.0</v>
      </c>
      <c r="AS263" s="43">
        <v>10.0</v>
      </c>
    </row>
    <row r="264" ht="15.75" customHeight="1">
      <c r="A264" s="47">
        <v>1400.0</v>
      </c>
      <c r="B264" s="48" t="str">
        <f t="array" ref="B264">XLOOKUP(A264,Industry_index!$A:$A,Industry_index!$B:$B)</f>
        <v>Transportation &amp; Public Utilities</v>
      </c>
      <c r="C264" s="43">
        <v>558.0</v>
      </c>
      <c r="D264" s="43">
        <v>0.85</v>
      </c>
      <c r="E264" s="43">
        <v>1.0</v>
      </c>
      <c r="F264" s="43">
        <v>0.0</v>
      </c>
      <c r="G264" s="43">
        <v>983.4</v>
      </c>
      <c r="H264" s="43">
        <v>3000.0</v>
      </c>
      <c r="I264" s="43">
        <v>0.0</v>
      </c>
      <c r="J264" s="43">
        <v>4470.0</v>
      </c>
      <c r="K264" s="43">
        <v>16194.73</v>
      </c>
      <c r="L264" s="43">
        <v>973.0</v>
      </c>
      <c r="M264" s="43">
        <v>0.0</v>
      </c>
      <c r="N264" s="43">
        <v>2.0</v>
      </c>
      <c r="O264" s="43">
        <v>0.0</v>
      </c>
      <c r="P264" s="43">
        <v>0.0</v>
      </c>
      <c r="Q264" s="43">
        <v>12135.5</v>
      </c>
      <c r="R264" s="43">
        <v>16597.69</v>
      </c>
      <c r="S264" s="43">
        <v>0.0</v>
      </c>
      <c r="T264" s="43">
        <v>3.0</v>
      </c>
      <c r="U264" s="43">
        <v>36.769725</v>
      </c>
      <c r="V264" s="43">
        <v>0.061708317454088</v>
      </c>
      <c r="W264" s="43">
        <v>1.0</v>
      </c>
      <c r="X264" s="43">
        <v>0.0</v>
      </c>
      <c r="Y264" s="43">
        <v>1.0</v>
      </c>
      <c r="Z264" s="43">
        <v>0.0</v>
      </c>
      <c r="AA264" s="43">
        <v>1.0</v>
      </c>
      <c r="AB264" s="43">
        <v>1.0</v>
      </c>
      <c r="AC264" s="43">
        <v>0.85</v>
      </c>
      <c r="AD264" s="43">
        <v>1.0</v>
      </c>
      <c r="AE264" s="43">
        <v>0.0</v>
      </c>
      <c r="AF264" s="43">
        <v>1.0</v>
      </c>
      <c r="AG264" s="43">
        <v>973.0</v>
      </c>
      <c r="AH264" s="43">
        <v>1.0</v>
      </c>
      <c r="AI264" s="43">
        <v>0.0</v>
      </c>
      <c r="AJ264" s="43">
        <v>983.4</v>
      </c>
      <c r="AK264" s="43">
        <v>3000.0</v>
      </c>
      <c r="AL264" s="43">
        <v>0.0</v>
      </c>
      <c r="AM264" s="43">
        <v>4470.0</v>
      </c>
      <c r="AN264" s="43">
        <v>1.0</v>
      </c>
      <c r="AO264" s="43">
        <v>0.4362711854218633</v>
      </c>
      <c r="AP264" s="43">
        <v>0.0</v>
      </c>
      <c r="AQ264" s="43">
        <v>0.0</v>
      </c>
      <c r="AR264" s="43">
        <v>803.0</v>
      </c>
      <c r="AS264" s="43">
        <v>10.0</v>
      </c>
    </row>
    <row r="265" ht="15.75" customHeight="1">
      <c r="A265" s="47">
        <v>1408.0</v>
      </c>
      <c r="B265" s="48" t="str">
        <f t="array" ref="B265">XLOOKUP(A265,Industry_index!$A:$A,Industry_index!$B:$B)</f>
        <v>Services</v>
      </c>
      <c r="C265" s="43">
        <v>599.0</v>
      </c>
      <c r="D265" s="43">
        <v>6.98</v>
      </c>
      <c r="E265" s="43">
        <v>2.0</v>
      </c>
      <c r="F265" s="43">
        <v>4.0</v>
      </c>
      <c r="G265" s="43">
        <v>0.0</v>
      </c>
      <c r="H265" s="43">
        <v>5000.0</v>
      </c>
      <c r="I265" s="43">
        <v>0.0</v>
      </c>
      <c r="J265" s="43">
        <v>7450.0</v>
      </c>
      <c r="K265" s="43">
        <v>87756.566666</v>
      </c>
      <c r="L265" s="43">
        <v>10096.3</v>
      </c>
      <c r="M265" s="43">
        <v>0.0</v>
      </c>
      <c r="N265" s="43">
        <v>0.0</v>
      </c>
      <c r="O265" s="43">
        <v>0.0</v>
      </c>
      <c r="P265" s="43">
        <v>0.0</v>
      </c>
      <c r="Q265" s="43">
        <v>28995.58375</v>
      </c>
      <c r="R265" s="43">
        <v>60593.664</v>
      </c>
      <c r="S265" s="43">
        <v>0.0</v>
      </c>
      <c r="T265" s="43">
        <v>0.0</v>
      </c>
      <c r="U265" s="43">
        <v>674.945611</v>
      </c>
      <c r="V265" s="43">
        <v>0.425205546510588</v>
      </c>
      <c r="W265" s="43">
        <v>0.0</v>
      </c>
      <c r="X265" s="43">
        <v>1.0</v>
      </c>
      <c r="Y265" s="43">
        <v>0.0</v>
      </c>
      <c r="Z265" s="43">
        <v>0.0</v>
      </c>
      <c r="AA265" s="43">
        <v>1.0</v>
      </c>
      <c r="AB265" s="43">
        <v>1.0</v>
      </c>
      <c r="AC265" s="43">
        <v>6.98</v>
      </c>
      <c r="AD265" s="43">
        <v>2.0</v>
      </c>
      <c r="AE265" s="43">
        <v>1.0</v>
      </c>
      <c r="AF265" s="43">
        <v>0.0</v>
      </c>
      <c r="AG265" s="43">
        <v>10096.3</v>
      </c>
      <c r="AH265" s="43">
        <v>1.0</v>
      </c>
      <c r="AI265" s="43">
        <v>0.0</v>
      </c>
      <c r="AJ265" s="43">
        <v>0.0</v>
      </c>
      <c r="AK265" s="43">
        <v>5000.0</v>
      </c>
      <c r="AL265" s="43">
        <v>0.0</v>
      </c>
      <c r="AM265" s="43">
        <v>7450.0</v>
      </c>
      <c r="AN265" s="43">
        <v>0.0</v>
      </c>
      <c r="AO265" s="43">
        <v>0.2991148700986231</v>
      </c>
      <c r="AP265" s="43">
        <v>0.0</v>
      </c>
      <c r="AQ265" s="43">
        <v>1.0</v>
      </c>
      <c r="AR265" s="43">
        <v>302.0</v>
      </c>
      <c r="AS265" s="43">
        <v>4.0</v>
      </c>
    </row>
    <row r="266" ht="15.75" customHeight="1">
      <c r="A266" s="47">
        <v>1412.0</v>
      </c>
      <c r="B266" s="48" t="str">
        <f t="array" ref="B266">XLOOKUP(A266,Industry_index!$A:$A,Industry_index!$B:$B)</f>
        <v>Transportation &amp; Public Utilities</v>
      </c>
      <c r="C266" s="43">
        <v>560.0</v>
      </c>
      <c r="D266" s="43">
        <v>1.31</v>
      </c>
      <c r="E266" s="43">
        <v>2.0</v>
      </c>
      <c r="F266" s="43">
        <v>0.0</v>
      </c>
      <c r="G266" s="43">
        <v>4209.07</v>
      </c>
      <c r="H266" s="43">
        <v>3000.0</v>
      </c>
      <c r="I266" s="43">
        <v>2739.07</v>
      </c>
      <c r="J266" s="43">
        <v>4470.0</v>
      </c>
      <c r="K266" s="43">
        <v>14956.003333</v>
      </c>
      <c r="L266" s="43">
        <v>2075.113333</v>
      </c>
      <c r="M266" s="43">
        <v>0.0</v>
      </c>
      <c r="N266" s="43">
        <v>1.666666</v>
      </c>
      <c r="O266" s="43">
        <v>0.0</v>
      </c>
      <c r="P266" s="43">
        <v>0.0</v>
      </c>
      <c r="Q266" s="43">
        <v>15926.25</v>
      </c>
      <c r="R266" s="43">
        <v>13015.51</v>
      </c>
      <c r="S266" s="43">
        <v>0.0</v>
      </c>
      <c r="T266" s="43">
        <v>4.0</v>
      </c>
      <c r="U266" s="43">
        <v>-18.276367</v>
      </c>
      <c r="V266" s="43">
        <v>0.138747659802086</v>
      </c>
      <c r="W266" s="43">
        <v>1.0</v>
      </c>
      <c r="X266" s="43">
        <v>0.0</v>
      </c>
      <c r="Y266" s="43">
        <v>1.0</v>
      </c>
      <c r="Z266" s="43">
        <v>1.0</v>
      </c>
      <c r="AA266" s="43">
        <v>0.0</v>
      </c>
      <c r="AB266" s="43">
        <v>1.0</v>
      </c>
      <c r="AC266" s="43">
        <v>1.31</v>
      </c>
      <c r="AD266" s="43">
        <v>2.0</v>
      </c>
      <c r="AE266" s="43">
        <v>0.0</v>
      </c>
      <c r="AF266" s="43">
        <v>1.0</v>
      </c>
      <c r="AG266" s="43">
        <v>2075.113333</v>
      </c>
      <c r="AH266" s="43">
        <v>0.0</v>
      </c>
      <c r="AI266" s="43">
        <v>1.0</v>
      </c>
      <c r="AJ266" s="43">
        <v>4209.07</v>
      </c>
      <c r="AK266" s="43">
        <v>3000.0</v>
      </c>
      <c r="AL266" s="43">
        <v>2739.07</v>
      </c>
      <c r="AM266" s="43">
        <v>4470.0</v>
      </c>
      <c r="AN266" s="43">
        <v>1.0</v>
      </c>
      <c r="AO266" s="43">
        <v>0.4438625584087177</v>
      </c>
      <c r="AP266" s="43">
        <v>0.0</v>
      </c>
      <c r="AQ266" s="43">
        <v>0.0</v>
      </c>
      <c r="AR266" s="43">
        <v>824.0</v>
      </c>
      <c r="AS266" s="43">
        <v>10.0</v>
      </c>
    </row>
    <row r="267" ht="15.75" customHeight="1">
      <c r="A267" s="47">
        <v>1416.0</v>
      </c>
      <c r="B267" s="48" t="str">
        <f t="array" ref="B267">XLOOKUP(A267,Industry_index!$A:$A,Industry_index!$B:$B)</f>
        <v>Transportation &amp; Public Utilities</v>
      </c>
      <c r="C267" s="43">
        <v>663.0</v>
      </c>
      <c r="D267" s="43">
        <v>4.33</v>
      </c>
      <c r="E267" s="43">
        <v>1.0</v>
      </c>
      <c r="F267" s="43">
        <v>0.0</v>
      </c>
      <c r="G267" s="43">
        <v>0.0</v>
      </c>
      <c r="H267" s="43">
        <v>30000.0</v>
      </c>
      <c r="I267" s="43">
        <v>0.0</v>
      </c>
      <c r="J267" s="43">
        <v>44100.0</v>
      </c>
      <c r="K267" s="43">
        <v>39781.686666</v>
      </c>
      <c r="L267" s="43">
        <v>7704.126666</v>
      </c>
      <c r="M267" s="43">
        <v>0.0</v>
      </c>
      <c r="N267" s="43">
        <v>0.0</v>
      </c>
      <c r="O267" s="43">
        <v>0.0</v>
      </c>
      <c r="P267" s="43">
        <v>0.0</v>
      </c>
      <c r="Q267" s="43">
        <v>39651.38</v>
      </c>
      <c r="R267" s="43">
        <v>40042.3</v>
      </c>
      <c r="S267" s="43">
        <v>0.0</v>
      </c>
      <c r="T267" s="43">
        <v>0.0</v>
      </c>
      <c r="U267" s="43">
        <v>0.985892</v>
      </c>
      <c r="V267" s="43">
        <v>0.193660198950823</v>
      </c>
      <c r="W267" s="43">
        <v>1.0</v>
      </c>
      <c r="X267" s="43">
        <v>0.0</v>
      </c>
      <c r="Y267" s="43">
        <v>1.0</v>
      </c>
      <c r="Z267" s="43">
        <v>1.0</v>
      </c>
      <c r="AA267" s="43">
        <v>0.0</v>
      </c>
      <c r="AB267" s="43">
        <v>1.0</v>
      </c>
      <c r="AC267" s="43">
        <v>4.33</v>
      </c>
      <c r="AD267" s="43">
        <v>1.0</v>
      </c>
      <c r="AE267" s="43">
        <v>0.0</v>
      </c>
      <c r="AF267" s="43">
        <v>1.0</v>
      </c>
      <c r="AG267" s="43">
        <v>7704.126666</v>
      </c>
      <c r="AH267" s="43">
        <v>0.0</v>
      </c>
      <c r="AI267" s="43">
        <v>1.0</v>
      </c>
      <c r="AJ267" s="43">
        <v>0.0</v>
      </c>
      <c r="AK267" s="43">
        <v>30000.0</v>
      </c>
      <c r="AL267" s="43">
        <v>0.0</v>
      </c>
      <c r="AM267" s="43">
        <v>44100.0</v>
      </c>
      <c r="AN267" s="43">
        <v>0.0</v>
      </c>
      <c r="AO267" s="43">
        <v>0.3791249607008659</v>
      </c>
      <c r="AP267" s="43">
        <v>0.0</v>
      </c>
      <c r="AQ267" s="43">
        <v>1.0</v>
      </c>
      <c r="AR267" s="43">
        <v>610.0</v>
      </c>
      <c r="AS267" s="43">
        <v>7.0</v>
      </c>
    </row>
    <row r="268" ht="15.75" customHeight="1">
      <c r="A268" s="47">
        <v>1418.0</v>
      </c>
      <c r="B268" s="48" t="str">
        <f t="array" ref="B268">XLOOKUP(A268,Industry_index!$A:$A,Industry_index!$B:$B)</f>
        <v>Services</v>
      </c>
      <c r="C268" s="43">
        <v>608.0</v>
      </c>
      <c r="D268" s="43">
        <v>0.96</v>
      </c>
      <c r="E268" s="43">
        <v>4.0</v>
      </c>
      <c r="F268" s="43">
        <v>35.0</v>
      </c>
      <c r="G268" s="43">
        <v>0.0</v>
      </c>
      <c r="H268" s="43">
        <v>2000.0</v>
      </c>
      <c r="I268" s="43">
        <v>0.0</v>
      </c>
      <c r="J268" s="43">
        <v>2980.0</v>
      </c>
      <c r="K268" s="43">
        <v>18209.21</v>
      </c>
      <c r="L268" s="43">
        <v>987.08</v>
      </c>
      <c r="M268" s="43">
        <v>0.0</v>
      </c>
      <c r="N268" s="43">
        <v>0.0</v>
      </c>
      <c r="O268" s="43">
        <v>0.333333</v>
      </c>
      <c r="P268" s="43">
        <v>1.0</v>
      </c>
      <c r="Q268" s="43">
        <v>18997.97</v>
      </c>
      <c r="R268" s="43">
        <v>18482.53</v>
      </c>
      <c r="T268" s="43">
        <v>0.0</v>
      </c>
      <c r="U268" s="43">
        <v>-2.713131</v>
      </c>
      <c r="V268" s="43">
        <v>0.071681625849088</v>
      </c>
      <c r="W268" s="43">
        <v>0.0</v>
      </c>
      <c r="X268" s="43">
        <v>1.0</v>
      </c>
      <c r="Y268" s="43">
        <v>0.0</v>
      </c>
      <c r="Z268" s="43">
        <v>1.0</v>
      </c>
      <c r="AA268" s="43">
        <v>0.0</v>
      </c>
      <c r="AB268" s="43">
        <v>1.0</v>
      </c>
      <c r="AC268" s="43">
        <v>0.96</v>
      </c>
      <c r="AD268" s="43">
        <v>4.0</v>
      </c>
      <c r="AE268" s="43">
        <v>1.0</v>
      </c>
      <c r="AF268" s="43">
        <v>0.0</v>
      </c>
      <c r="AG268" s="43">
        <v>987.08</v>
      </c>
      <c r="AH268" s="43">
        <v>0.0</v>
      </c>
      <c r="AI268" s="43">
        <v>1.0</v>
      </c>
      <c r="AJ268" s="43">
        <v>0.0</v>
      </c>
      <c r="AK268" s="43">
        <v>2000.0</v>
      </c>
      <c r="AL268" s="43">
        <v>0.0</v>
      </c>
      <c r="AM268" s="43">
        <v>2980.0</v>
      </c>
      <c r="AN268" s="43">
        <v>0.0</v>
      </c>
      <c r="AO268" s="43">
        <v>0.4095213306996791</v>
      </c>
      <c r="AP268" s="43">
        <v>0.0</v>
      </c>
      <c r="AQ268" s="43">
        <v>1.0</v>
      </c>
      <c r="AR268" s="43">
        <v>690.0</v>
      </c>
      <c r="AS268" s="43">
        <v>8.0</v>
      </c>
    </row>
    <row r="269" ht="15.75" customHeight="1">
      <c r="A269" s="47">
        <v>1419.0</v>
      </c>
      <c r="B269" s="48" t="str">
        <f t="array" ref="B269">XLOOKUP(A269,Industry_index!$A:$A,Industry_index!$B:$B)</f>
        <v>Construction</v>
      </c>
      <c r="C269" s="43">
        <v>660.0</v>
      </c>
      <c r="D269" s="43">
        <v>20.5</v>
      </c>
      <c r="E269" s="43">
        <v>4.0</v>
      </c>
      <c r="F269" s="43">
        <v>19.0</v>
      </c>
      <c r="G269" s="43">
        <v>0.0</v>
      </c>
      <c r="H269" s="43">
        <v>5000.0</v>
      </c>
      <c r="I269" s="43">
        <v>0.0</v>
      </c>
      <c r="J269" s="43">
        <v>7450.0</v>
      </c>
      <c r="K269" s="43">
        <v>54787.24</v>
      </c>
      <c r="L269" s="43">
        <v>22277.196666</v>
      </c>
      <c r="M269" s="43">
        <v>0.0</v>
      </c>
      <c r="N269" s="43">
        <v>0.0</v>
      </c>
      <c r="O269" s="43">
        <v>0.0</v>
      </c>
      <c r="P269" s="43">
        <v>0.0</v>
      </c>
      <c r="Q269" s="43">
        <v>47420.901111</v>
      </c>
      <c r="R269" s="43">
        <v>35380.55</v>
      </c>
      <c r="S269" s="43">
        <v>0.0</v>
      </c>
      <c r="T269" s="43">
        <v>0.0</v>
      </c>
      <c r="U269" s="43">
        <v>-25.390386</v>
      </c>
      <c r="V269" s="43">
        <v>0.779385721273016</v>
      </c>
      <c r="W269" s="43">
        <v>1.0</v>
      </c>
      <c r="X269" s="43">
        <v>0.0</v>
      </c>
      <c r="Y269" s="43">
        <v>1.0</v>
      </c>
      <c r="Z269" s="43">
        <v>0.0</v>
      </c>
      <c r="AA269" s="43">
        <v>0.0</v>
      </c>
      <c r="AB269" s="43">
        <v>1.0</v>
      </c>
      <c r="AC269" s="43">
        <v>20.5</v>
      </c>
      <c r="AD269" s="43">
        <v>4.0</v>
      </c>
      <c r="AE269" s="43">
        <v>0.0</v>
      </c>
      <c r="AF269" s="43">
        <v>1.0</v>
      </c>
      <c r="AG269" s="43">
        <v>22277.196666</v>
      </c>
      <c r="AH269" s="43">
        <v>0.0</v>
      </c>
      <c r="AI269" s="43">
        <v>0.0</v>
      </c>
      <c r="AJ269" s="43">
        <v>0.0</v>
      </c>
      <c r="AK269" s="43">
        <v>5000.0</v>
      </c>
      <c r="AL269" s="43">
        <v>0.0</v>
      </c>
      <c r="AM269" s="43">
        <v>7450.0</v>
      </c>
      <c r="AN269" s="43">
        <v>0.0</v>
      </c>
      <c r="AO269" s="43">
        <v>0.1655105779624458</v>
      </c>
      <c r="AP269" s="43">
        <v>0.0</v>
      </c>
      <c r="AQ269" s="43">
        <v>1.0</v>
      </c>
      <c r="AR269" s="43">
        <v>17.0</v>
      </c>
      <c r="AS269" s="43">
        <v>1.0</v>
      </c>
    </row>
    <row r="270" ht="15.75" customHeight="1">
      <c r="A270" s="47">
        <v>1427.0</v>
      </c>
      <c r="B270" s="48" t="str">
        <f t="array" ref="B270">XLOOKUP(A270,Industry_index!$A:$A,Industry_index!$B:$B)</f>
        <v>Transportation &amp; Public Utilities</v>
      </c>
      <c r="C270" s="43">
        <v>536.0</v>
      </c>
      <c r="D270" s="43">
        <v>5.7</v>
      </c>
      <c r="E270" s="43">
        <v>1.0</v>
      </c>
      <c r="F270" s="43">
        <v>4.0</v>
      </c>
      <c r="G270" s="43">
        <v>0.0</v>
      </c>
      <c r="H270" s="43">
        <v>6000.0</v>
      </c>
      <c r="I270" s="43">
        <v>0.0</v>
      </c>
      <c r="J270" s="43">
        <v>8940.0</v>
      </c>
      <c r="K270" s="43">
        <v>12759.263333</v>
      </c>
      <c r="L270" s="43">
        <v>2008.213333</v>
      </c>
      <c r="M270" s="43">
        <v>0.0</v>
      </c>
      <c r="N270" s="43">
        <v>0.0</v>
      </c>
      <c r="O270" s="43">
        <v>0.0</v>
      </c>
      <c r="P270" s="43">
        <v>0.0</v>
      </c>
      <c r="Q270" s="43">
        <v>11853.05</v>
      </c>
      <c r="R270" s="43">
        <v>14571.69</v>
      </c>
      <c r="S270" s="43">
        <v>0.0</v>
      </c>
      <c r="T270" s="43">
        <v>0.0</v>
      </c>
      <c r="U270" s="43">
        <v>22.936206</v>
      </c>
      <c r="V270" s="43">
        <v>0.157392356610022</v>
      </c>
      <c r="W270" s="43">
        <v>0.0</v>
      </c>
      <c r="X270" s="43">
        <v>0.0</v>
      </c>
      <c r="Y270" s="43">
        <v>1.0</v>
      </c>
      <c r="Z270" s="43">
        <v>0.0</v>
      </c>
      <c r="AA270" s="43">
        <v>1.0</v>
      </c>
      <c r="AB270" s="43">
        <v>1.0</v>
      </c>
      <c r="AC270" s="43">
        <v>5.7</v>
      </c>
      <c r="AD270" s="43">
        <v>1.0</v>
      </c>
      <c r="AE270" s="43">
        <v>0.0</v>
      </c>
      <c r="AF270" s="43">
        <v>1.0</v>
      </c>
      <c r="AG270" s="43">
        <v>2008.213333</v>
      </c>
      <c r="AH270" s="43">
        <v>1.0</v>
      </c>
      <c r="AI270" s="43">
        <v>0.0</v>
      </c>
      <c r="AJ270" s="43">
        <v>0.0</v>
      </c>
      <c r="AK270" s="43">
        <v>6000.0</v>
      </c>
      <c r="AL270" s="43">
        <v>0.0</v>
      </c>
      <c r="AM270" s="43">
        <v>8940.0</v>
      </c>
      <c r="AN270" s="43">
        <v>0.0</v>
      </c>
      <c r="AO270" s="43">
        <v>0.4016904904791262</v>
      </c>
      <c r="AP270" s="43">
        <v>0.0</v>
      </c>
      <c r="AQ270" s="43">
        <v>1.0</v>
      </c>
      <c r="AR270" s="43">
        <v>671.0</v>
      </c>
      <c r="AS270" s="43">
        <v>8.0</v>
      </c>
    </row>
    <row r="271" ht="15.75" customHeight="1">
      <c r="A271" s="47">
        <v>1428.0</v>
      </c>
      <c r="B271" s="48" t="str">
        <f t="array" ref="B271">XLOOKUP(A271,Industry_index!$A:$A,Industry_index!$B:$B)</f>
        <v>Services</v>
      </c>
      <c r="C271" s="43">
        <v>496.0</v>
      </c>
      <c r="D271" s="43">
        <v>1.05</v>
      </c>
      <c r="E271" s="43">
        <v>2.0</v>
      </c>
      <c r="F271" s="43">
        <v>4.0</v>
      </c>
      <c r="G271" s="43">
        <v>0.0</v>
      </c>
      <c r="H271" s="43">
        <v>5500.0</v>
      </c>
      <c r="I271" s="43">
        <v>0.0</v>
      </c>
      <c r="J271" s="43">
        <v>8195.0</v>
      </c>
      <c r="K271" s="43">
        <v>20754.29</v>
      </c>
      <c r="L271" s="43">
        <v>3398.276666</v>
      </c>
      <c r="M271" s="43">
        <v>0.0</v>
      </c>
      <c r="N271" s="43">
        <v>0.333333</v>
      </c>
      <c r="O271" s="43">
        <v>0.0</v>
      </c>
      <c r="P271" s="43">
        <v>0.0</v>
      </c>
      <c r="Q271" s="43">
        <v>21504.221666</v>
      </c>
      <c r="R271" s="43">
        <v>19744.93</v>
      </c>
      <c r="S271" s="43">
        <v>0.0</v>
      </c>
      <c r="T271" s="43">
        <v>1.0</v>
      </c>
      <c r="U271" s="43">
        <v>-8.181137</v>
      </c>
      <c r="V271" s="43">
        <v>0.163738677642068</v>
      </c>
      <c r="W271" s="43">
        <v>0.0</v>
      </c>
      <c r="X271" s="43">
        <v>1.0</v>
      </c>
      <c r="Y271" s="43">
        <v>0.0</v>
      </c>
      <c r="Z271" s="43">
        <v>1.0</v>
      </c>
      <c r="AA271" s="43">
        <v>0.0</v>
      </c>
      <c r="AB271" s="43">
        <v>1.0</v>
      </c>
      <c r="AC271" s="43">
        <v>1.05</v>
      </c>
      <c r="AD271" s="43">
        <v>2.0</v>
      </c>
      <c r="AE271" s="43">
        <v>1.0</v>
      </c>
      <c r="AF271" s="43">
        <v>0.0</v>
      </c>
      <c r="AG271" s="43">
        <v>3398.276666</v>
      </c>
      <c r="AH271" s="43">
        <v>0.0</v>
      </c>
      <c r="AI271" s="43">
        <v>1.0</v>
      </c>
      <c r="AJ271" s="43">
        <v>0.0</v>
      </c>
      <c r="AK271" s="43">
        <v>5500.0</v>
      </c>
      <c r="AL271" s="43">
        <v>0.0</v>
      </c>
      <c r="AM271" s="43">
        <v>8195.0</v>
      </c>
      <c r="AN271" s="43">
        <v>0.0</v>
      </c>
      <c r="AO271" s="43">
        <v>0.3639263393720752</v>
      </c>
      <c r="AP271" s="43">
        <v>0.0</v>
      </c>
      <c r="AQ271" s="43">
        <v>1.0</v>
      </c>
      <c r="AR271" s="43">
        <v>535.0</v>
      </c>
      <c r="AS271" s="43">
        <v>7.0</v>
      </c>
    </row>
    <row r="272" ht="15.75" customHeight="1">
      <c r="A272" s="47">
        <v>1431.0</v>
      </c>
      <c r="B272" s="48" t="str">
        <f t="array" ref="B272">XLOOKUP(A272,Industry_index!$A:$A,Industry_index!$B:$B)</f>
        <v>Construction</v>
      </c>
      <c r="C272" s="43">
        <v>582.0</v>
      </c>
      <c r="D272" s="43">
        <v>4.08</v>
      </c>
      <c r="E272" s="43">
        <v>3.0</v>
      </c>
      <c r="F272" s="43">
        <v>4.0</v>
      </c>
      <c r="G272" s="43">
        <v>0.0</v>
      </c>
      <c r="H272" s="43">
        <v>10000.0</v>
      </c>
      <c r="I272" s="43">
        <v>0.0</v>
      </c>
      <c r="J272" s="43">
        <v>14900.0</v>
      </c>
      <c r="K272" s="43">
        <v>59241.17</v>
      </c>
      <c r="L272" s="43">
        <v>10096.3</v>
      </c>
      <c r="M272" s="43">
        <v>0.0</v>
      </c>
      <c r="N272" s="43">
        <v>1.0</v>
      </c>
      <c r="O272" s="43">
        <v>0.0</v>
      </c>
      <c r="P272" s="43">
        <v>0.0</v>
      </c>
      <c r="Q272" s="43">
        <v>464244.325</v>
      </c>
      <c r="R272" s="43">
        <v>60593.664</v>
      </c>
      <c r="T272" s="43">
        <v>1.0</v>
      </c>
      <c r="U272" s="43">
        <v>-14.413311</v>
      </c>
      <c r="V272" s="43">
        <v>0.145750622256414</v>
      </c>
      <c r="W272" s="43">
        <v>1.0</v>
      </c>
      <c r="X272" s="43">
        <v>0.0</v>
      </c>
      <c r="Y272" s="43">
        <v>1.0</v>
      </c>
      <c r="Z272" s="43">
        <v>1.0</v>
      </c>
      <c r="AA272" s="43">
        <v>0.0</v>
      </c>
      <c r="AB272" s="43">
        <v>1.0</v>
      </c>
      <c r="AC272" s="43">
        <v>4.08</v>
      </c>
      <c r="AD272" s="43">
        <v>3.0</v>
      </c>
      <c r="AE272" s="43">
        <v>0.0</v>
      </c>
      <c r="AF272" s="43">
        <v>1.0</v>
      </c>
      <c r="AG272" s="43">
        <v>10096.3</v>
      </c>
      <c r="AH272" s="43">
        <v>0.0</v>
      </c>
      <c r="AI272" s="43">
        <v>1.0</v>
      </c>
      <c r="AJ272" s="43">
        <v>0.0</v>
      </c>
      <c r="AK272" s="43">
        <v>10000.0</v>
      </c>
      <c r="AL272" s="43">
        <v>0.0</v>
      </c>
      <c r="AM272" s="43">
        <v>14900.0</v>
      </c>
      <c r="AN272" s="43">
        <v>0.0</v>
      </c>
      <c r="AO272" s="43">
        <v>0.4003748654032672</v>
      </c>
      <c r="AP272" s="43">
        <v>0.0</v>
      </c>
      <c r="AQ272" s="43">
        <v>1.0</v>
      </c>
      <c r="AR272" s="43">
        <v>667.0</v>
      </c>
      <c r="AS272" s="43">
        <v>8.0</v>
      </c>
    </row>
    <row r="273" ht="15.75" customHeight="1">
      <c r="A273" s="47">
        <v>1432.0</v>
      </c>
      <c r="B273" s="48" t="str">
        <f t="array" ref="B273">XLOOKUP(A273,Industry_index!$A:$A,Industry_index!$B:$B)</f>
        <v>Transportation &amp; Public Utilities</v>
      </c>
      <c r="C273" s="43">
        <v>615.0</v>
      </c>
      <c r="D273" s="43">
        <v>1.71</v>
      </c>
      <c r="E273" s="43">
        <v>2.0</v>
      </c>
      <c r="F273" s="43">
        <v>4.0</v>
      </c>
      <c r="G273" s="43">
        <v>0.0</v>
      </c>
      <c r="H273" s="43">
        <v>5000.0</v>
      </c>
      <c r="I273" s="43">
        <v>0.0</v>
      </c>
      <c r="J273" s="43">
        <v>7450.0</v>
      </c>
      <c r="K273" s="43">
        <v>18257.5</v>
      </c>
      <c r="L273" s="43">
        <v>4849.53</v>
      </c>
      <c r="M273" s="43">
        <v>0.0</v>
      </c>
      <c r="N273" s="43">
        <v>0.0</v>
      </c>
      <c r="O273" s="43">
        <v>0.0</v>
      </c>
      <c r="P273" s="43">
        <v>0.0</v>
      </c>
      <c r="Q273" s="43">
        <v>24040.265</v>
      </c>
      <c r="R273" s="43">
        <v>12000.0</v>
      </c>
      <c r="T273" s="43">
        <v>0.0</v>
      </c>
      <c r="U273" s="43">
        <v>-50.083765</v>
      </c>
      <c r="V273" s="43">
        <v>0.25796162047889</v>
      </c>
      <c r="W273" s="43">
        <v>1.0</v>
      </c>
      <c r="X273" s="43">
        <v>0.0</v>
      </c>
      <c r="Y273" s="43">
        <v>1.0</v>
      </c>
      <c r="Z273" s="43">
        <v>0.0</v>
      </c>
      <c r="AA273" s="43">
        <v>0.0</v>
      </c>
      <c r="AB273" s="43">
        <v>1.0</v>
      </c>
      <c r="AC273" s="43">
        <v>1.71</v>
      </c>
      <c r="AD273" s="43">
        <v>2.0</v>
      </c>
      <c r="AE273" s="43">
        <v>0.0</v>
      </c>
      <c r="AF273" s="43">
        <v>1.0</v>
      </c>
      <c r="AG273" s="43">
        <v>4849.53</v>
      </c>
      <c r="AH273" s="43">
        <v>0.0</v>
      </c>
      <c r="AI273" s="43">
        <v>0.0</v>
      </c>
      <c r="AJ273" s="43">
        <v>0.0</v>
      </c>
      <c r="AK273" s="43">
        <v>5000.0</v>
      </c>
      <c r="AL273" s="43">
        <v>0.0</v>
      </c>
      <c r="AM273" s="43">
        <v>7450.0</v>
      </c>
      <c r="AN273" s="43">
        <v>0.0</v>
      </c>
      <c r="AO273" s="43">
        <v>0.2880531575813687</v>
      </c>
      <c r="AP273" s="43">
        <v>0.0</v>
      </c>
      <c r="AQ273" s="43">
        <v>1.0</v>
      </c>
      <c r="AR273" s="43">
        <v>258.0</v>
      </c>
      <c r="AS273" s="43">
        <v>3.0</v>
      </c>
    </row>
    <row r="274" ht="15.75" customHeight="1">
      <c r="A274" s="47">
        <v>1440.0</v>
      </c>
      <c r="B274" s="48" t="str">
        <f t="array" ref="B274">XLOOKUP(A274,Industry_index!$A:$A,Industry_index!$B:$B)</f>
        <v>Services</v>
      </c>
      <c r="C274" s="43">
        <v>574.0</v>
      </c>
      <c r="D274" s="43">
        <v>1.96</v>
      </c>
      <c r="E274" s="43">
        <v>1.0</v>
      </c>
      <c r="F274" s="43">
        <v>0.0</v>
      </c>
      <c r="G274" s="43">
        <v>0.0</v>
      </c>
      <c r="H274" s="43">
        <v>3000.0</v>
      </c>
      <c r="I274" s="43">
        <v>0.0</v>
      </c>
      <c r="J274" s="43">
        <v>4470.0</v>
      </c>
      <c r="K274" s="43">
        <v>10184.683333</v>
      </c>
      <c r="L274" s="43">
        <v>953.676666</v>
      </c>
      <c r="M274" s="43">
        <v>0.0</v>
      </c>
      <c r="N274" s="43">
        <v>0.666666</v>
      </c>
      <c r="O274" s="43">
        <v>0.0</v>
      </c>
      <c r="P274" s="43">
        <v>0.0</v>
      </c>
      <c r="Q274" s="43">
        <v>13985.267142</v>
      </c>
      <c r="R274" s="43">
        <v>12448.47</v>
      </c>
      <c r="S274" s="43">
        <v>0.0</v>
      </c>
      <c r="T274" s="43">
        <v>1.0</v>
      </c>
      <c r="U274" s="43">
        <v>-10.988706</v>
      </c>
      <c r="V274" s="43">
        <v>0.093638680842206</v>
      </c>
      <c r="W274" s="43">
        <v>0.0</v>
      </c>
      <c r="X274" s="43">
        <v>1.0</v>
      </c>
      <c r="Y274" s="43">
        <v>0.0</v>
      </c>
      <c r="Z274" s="43">
        <v>1.0</v>
      </c>
      <c r="AA274" s="43">
        <v>0.0</v>
      </c>
      <c r="AB274" s="43">
        <v>1.0</v>
      </c>
      <c r="AC274" s="43">
        <v>1.96</v>
      </c>
      <c r="AD274" s="43">
        <v>1.0</v>
      </c>
      <c r="AE274" s="43">
        <v>1.0</v>
      </c>
      <c r="AF274" s="43">
        <v>0.0</v>
      </c>
      <c r="AG274" s="43">
        <v>953.676666</v>
      </c>
      <c r="AH274" s="43">
        <v>0.0</v>
      </c>
      <c r="AI274" s="43">
        <v>1.0</v>
      </c>
      <c r="AJ274" s="43">
        <v>0.0</v>
      </c>
      <c r="AK274" s="43">
        <v>3000.0</v>
      </c>
      <c r="AL274" s="43">
        <v>0.0</v>
      </c>
      <c r="AM274" s="43">
        <v>4470.0</v>
      </c>
      <c r="AN274" s="43">
        <v>0.0</v>
      </c>
      <c r="AO274" s="43">
        <v>0.3556017517788373</v>
      </c>
      <c r="AP274" s="43">
        <v>0.0</v>
      </c>
      <c r="AQ274" s="43">
        <v>1.0</v>
      </c>
      <c r="AR274" s="43">
        <v>484.0</v>
      </c>
      <c r="AS274" s="43">
        <v>6.0</v>
      </c>
    </row>
    <row r="275" ht="15.75" customHeight="1">
      <c r="A275" s="47">
        <v>1441.0</v>
      </c>
      <c r="B275" s="48" t="str">
        <f t="array" ref="B275">XLOOKUP(A275,Industry_index!$A:$A,Industry_index!$B:$B)</f>
        <v>Construction</v>
      </c>
      <c r="C275" s="43">
        <v>605.0</v>
      </c>
      <c r="D275" s="43">
        <v>1.81</v>
      </c>
      <c r="E275" s="43">
        <v>3.0</v>
      </c>
      <c r="F275" s="43">
        <v>16.0</v>
      </c>
      <c r="G275" s="43">
        <v>5004.0</v>
      </c>
      <c r="H275" s="43">
        <v>5000.0</v>
      </c>
      <c r="I275" s="43">
        <v>3054.0</v>
      </c>
      <c r="J275" s="43">
        <v>6950.0</v>
      </c>
      <c r="K275" s="43">
        <v>19609.73</v>
      </c>
      <c r="L275" s="43">
        <v>3410.583333</v>
      </c>
      <c r="M275" s="43">
        <v>0.0</v>
      </c>
      <c r="N275" s="43">
        <v>0.666666</v>
      </c>
      <c r="O275" s="43">
        <v>0.0</v>
      </c>
      <c r="P275" s="43">
        <v>0.0</v>
      </c>
      <c r="Q275" s="43">
        <v>18400.3375</v>
      </c>
      <c r="R275" s="43">
        <v>29451.28</v>
      </c>
      <c r="S275" s="43">
        <v>0.0</v>
      </c>
      <c r="T275" s="43">
        <v>1.0</v>
      </c>
      <c r="U275" s="43">
        <v>60.058354</v>
      </c>
      <c r="V275" s="43">
        <v>0.085756173384675</v>
      </c>
      <c r="W275" s="43">
        <v>1.0</v>
      </c>
      <c r="X275" s="43">
        <v>0.0</v>
      </c>
      <c r="Y275" s="43">
        <v>1.0</v>
      </c>
      <c r="Z275" s="43">
        <v>0.0</v>
      </c>
      <c r="AA275" s="43">
        <v>1.0</v>
      </c>
      <c r="AB275" s="43">
        <v>1.0</v>
      </c>
      <c r="AC275" s="43">
        <v>1.81</v>
      </c>
      <c r="AD275" s="43">
        <v>3.0</v>
      </c>
      <c r="AE275" s="43">
        <v>0.0</v>
      </c>
      <c r="AF275" s="43">
        <v>1.0</v>
      </c>
      <c r="AG275" s="43">
        <v>3410.583333</v>
      </c>
      <c r="AH275" s="43">
        <v>1.0</v>
      </c>
      <c r="AI275" s="43">
        <v>0.0</v>
      </c>
      <c r="AJ275" s="43">
        <v>5004.0</v>
      </c>
      <c r="AK275" s="43">
        <v>5000.0</v>
      </c>
      <c r="AL275" s="43">
        <v>3054.0</v>
      </c>
      <c r="AM275" s="43">
        <v>6950.0</v>
      </c>
      <c r="AN275" s="43">
        <v>1.0</v>
      </c>
      <c r="AO275" s="43">
        <v>0.4507443447747697</v>
      </c>
      <c r="AP275" s="43">
        <v>0.0</v>
      </c>
      <c r="AQ275" s="43">
        <v>0.0</v>
      </c>
      <c r="AR275" s="43">
        <v>849.0</v>
      </c>
      <c r="AS275" s="43">
        <v>10.0</v>
      </c>
    </row>
    <row r="276" ht="15.75" customHeight="1">
      <c r="A276" s="47">
        <v>1444.0</v>
      </c>
      <c r="B276" s="48" t="str">
        <f t="array" ref="B276">XLOOKUP(A276,Industry_index!$A:$A,Industry_index!$B:$B)</f>
        <v>Retail</v>
      </c>
      <c r="C276" s="43">
        <v>536.0</v>
      </c>
      <c r="D276" s="43">
        <v>3.33</v>
      </c>
      <c r="E276" s="43">
        <v>2.0</v>
      </c>
      <c r="F276" s="43">
        <v>14.0</v>
      </c>
      <c r="G276" s="43">
        <v>0.0</v>
      </c>
      <c r="H276" s="43">
        <v>6000.0</v>
      </c>
      <c r="I276" s="43">
        <v>0.0</v>
      </c>
      <c r="J276" s="43">
        <v>8220.0</v>
      </c>
      <c r="K276" s="43">
        <v>25211.88</v>
      </c>
      <c r="L276" s="43">
        <v>1196.353333</v>
      </c>
      <c r="M276" s="43">
        <v>0.0</v>
      </c>
      <c r="N276" s="43">
        <v>0.0</v>
      </c>
      <c r="O276" s="43">
        <v>0.0</v>
      </c>
      <c r="P276" s="43">
        <v>0.0</v>
      </c>
      <c r="Q276" s="43">
        <v>24471.334</v>
      </c>
      <c r="R276" s="43">
        <v>31731.52</v>
      </c>
      <c r="S276" s="43">
        <v>0.0</v>
      </c>
      <c r="T276" s="43">
        <v>0.0</v>
      </c>
      <c r="U276" s="43">
        <v>29.668141</v>
      </c>
      <c r="V276" s="43">
        <v>0.042303207996845</v>
      </c>
      <c r="W276" s="43">
        <v>1.0</v>
      </c>
      <c r="X276" s="43">
        <v>1.0</v>
      </c>
      <c r="Y276" s="43">
        <v>0.0</v>
      </c>
      <c r="Z276" s="43">
        <v>0.0</v>
      </c>
      <c r="AA276" s="43">
        <v>1.0</v>
      </c>
      <c r="AB276" s="43">
        <v>1.0</v>
      </c>
      <c r="AC276" s="43">
        <v>3.33</v>
      </c>
      <c r="AD276" s="43">
        <v>2.0</v>
      </c>
      <c r="AE276" s="43">
        <v>1.0</v>
      </c>
      <c r="AF276" s="43">
        <v>0.0</v>
      </c>
      <c r="AG276" s="43">
        <v>1196.353333</v>
      </c>
      <c r="AH276" s="43">
        <v>1.0</v>
      </c>
      <c r="AI276" s="43">
        <v>0.0</v>
      </c>
      <c r="AJ276" s="43">
        <v>0.0</v>
      </c>
      <c r="AK276" s="43">
        <v>6000.0</v>
      </c>
      <c r="AL276" s="43">
        <v>0.0</v>
      </c>
      <c r="AM276" s="43">
        <v>8220.0</v>
      </c>
      <c r="AN276" s="43">
        <v>0.0</v>
      </c>
      <c r="AO276" s="43">
        <v>0.3626950217359601</v>
      </c>
      <c r="AP276" s="43">
        <v>0.0</v>
      </c>
      <c r="AQ276" s="43">
        <v>1.0</v>
      </c>
      <c r="AR276" s="43">
        <v>526.0</v>
      </c>
      <c r="AS276" s="43">
        <v>7.0</v>
      </c>
    </row>
    <row r="277" ht="15.75" customHeight="1">
      <c r="A277" s="47">
        <v>1446.0</v>
      </c>
      <c r="B277" s="48" t="str">
        <f t="array" ref="B277">XLOOKUP(A277,Industry_index!$A:$A,Industry_index!$B:$B)</f>
        <v>Construction</v>
      </c>
      <c r="C277" s="43">
        <v>663.0</v>
      </c>
      <c r="D277" s="43">
        <v>12.03</v>
      </c>
      <c r="E277" s="43">
        <v>1.0</v>
      </c>
      <c r="F277" s="43">
        <v>4.0</v>
      </c>
      <c r="G277" s="43">
        <v>0.0</v>
      </c>
      <c r="H277" s="43">
        <v>50000.0</v>
      </c>
      <c r="I277" s="43">
        <v>0.0</v>
      </c>
      <c r="J277" s="43">
        <v>74500.0</v>
      </c>
      <c r="K277" s="43">
        <v>59241.17</v>
      </c>
      <c r="L277" s="43">
        <v>10096.3</v>
      </c>
      <c r="M277" s="43">
        <v>0.0</v>
      </c>
      <c r="N277" s="43">
        <v>0.0</v>
      </c>
      <c r="O277" s="43">
        <v>0.0</v>
      </c>
      <c r="P277" s="43">
        <v>0.0</v>
      </c>
      <c r="Q277" s="43">
        <v>361054.708</v>
      </c>
      <c r="R277" s="43">
        <v>60593.664</v>
      </c>
      <c r="S277" s="43">
        <v>0.0</v>
      </c>
      <c r="T277" s="43">
        <v>0.0</v>
      </c>
      <c r="U277" s="43">
        <v>22.242069</v>
      </c>
      <c r="V277" s="43">
        <v>0.068084329451256</v>
      </c>
      <c r="W277" s="43">
        <v>0.0</v>
      </c>
      <c r="X277" s="43">
        <v>0.0</v>
      </c>
      <c r="Y277" s="43">
        <v>1.0</v>
      </c>
      <c r="Z277" s="43">
        <v>0.0</v>
      </c>
      <c r="AA277" s="43">
        <v>1.0</v>
      </c>
      <c r="AB277" s="43">
        <v>1.0</v>
      </c>
      <c r="AC277" s="43">
        <v>12.03</v>
      </c>
      <c r="AD277" s="43">
        <v>1.0</v>
      </c>
      <c r="AE277" s="43">
        <v>0.0</v>
      </c>
      <c r="AF277" s="43">
        <v>1.0</v>
      </c>
      <c r="AG277" s="43">
        <v>10096.3</v>
      </c>
      <c r="AH277" s="43">
        <v>1.0</v>
      </c>
      <c r="AI277" s="43">
        <v>0.0</v>
      </c>
      <c r="AJ277" s="43">
        <v>0.0</v>
      </c>
      <c r="AK277" s="43">
        <v>50000.0</v>
      </c>
      <c r="AL277" s="43">
        <v>0.0</v>
      </c>
      <c r="AM277" s="43">
        <v>74500.0</v>
      </c>
      <c r="AN277" s="43">
        <v>0.0</v>
      </c>
      <c r="AO277" s="43">
        <v>0.3243255043886074</v>
      </c>
      <c r="AP277" s="43">
        <v>0.0</v>
      </c>
      <c r="AQ277" s="43">
        <v>1.0</v>
      </c>
      <c r="AR277" s="43">
        <v>363.0</v>
      </c>
      <c r="AS277" s="43">
        <v>5.0</v>
      </c>
    </row>
    <row r="278" ht="15.75" customHeight="1">
      <c r="A278" s="47">
        <v>1458.0</v>
      </c>
      <c r="B278" s="48" t="str">
        <f t="array" ref="B278">XLOOKUP(A278,Industry_index!$A:$A,Industry_index!$B:$B)</f>
        <v>Construction</v>
      </c>
      <c r="C278" s="43">
        <v>574.0</v>
      </c>
      <c r="D278" s="43">
        <v>2.15</v>
      </c>
      <c r="E278" s="43">
        <v>3.0</v>
      </c>
      <c r="F278" s="43">
        <v>8.0</v>
      </c>
      <c r="G278" s="43">
        <v>0.0</v>
      </c>
      <c r="H278" s="43">
        <v>7000.0</v>
      </c>
      <c r="I278" s="43">
        <v>0.0</v>
      </c>
      <c r="J278" s="43">
        <v>10430.0</v>
      </c>
      <c r="K278" s="43">
        <v>119720.14</v>
      </c>
      <c r="L278" s="43">
        <v>10096.3</v>
      </c>
      <c r="M278" s="43">
        <v>0.0</v>
      </c>
      <c r="N278" s="43">
        <v>0.0</v>
      </c>
      <c r="O278" s="43">
        <v>0.0</v>
      </c>
      <c r="P278" s="43">
        <v>0.0</v>
      </c>
      <c r="Q278" s="43">
        <v>133240.715714</v>
      </c>
      <c r="R278" s="43">
        <v>60593.664</v>
      </c>
      <c r="T278" s="43">
        <v>0.0</v>
      </c>
      <c r="U278" s="43">
        <v>2.690288</v>
      </c>
      <c r="V278" s="43">
        <v>0.231148570807216</v>
      </c>
      <c r="W278" s="43">
        <v>1.0</v>
      </c>
      <c r="X278" s="43">
        <v>0.0</v>
      </c>
      <c r="Y278" s="43">
        <v>1.0</v>
      </c>
      <c r="Z278" s="43">
        <v>1.0</v>
      </c>
      <c r="AA278" s="43">
        <v>0.0</v>
      </c>
      <c r="AB278" s="43">
        <v>1.0</v>
      </c>
      <c r="AC278" s="43">
        <v>2.15</v>
      </c>
      <c r="AD278" s="43">
        <v>3.0</v>
      </c>
      <c r="AE278" s="43">
        <v>0.0</v>
      </c>
      <c r="AF278" s="43">
        <v>1.0</v>
      </c>
      <c r="AG278" s="43">
        <v>10096.3</v>
      </c>
      <c r="AH278" s="43">
        <v>0.0</v>
      </c>
      <c r="AI278" s="43">
        <v>1.0</v>
      </c>
      <c r="AJ278" s="43">
        <v>0.0</v>
      </c>
      <c r="AK278" s="43">
        <v>7000.0</v>
      </c>
      <c r="AL278" s="43">
        <v>0.0</v>
      </c>
      <c r="AM278" s="43">
        <v>10430.0</v>
      </c>
      <c r="AN278" s="43">
        <v>0.0</v>
      </c>
      <c r="AO278" s="43">
        <v>0.4118010233010339</v>
      </c>
      <c r="AP278" s="43">
        <v>0.0</v>
      </c>
      <c r="AQ278" s="43">
        <v>1.0</v>
      </c>
      <c r="AR278" s="43">
        <v>697.0</v>
      </c>
      <c r="AS278" s="43">
        <v>8.0</v>
      </c>
    </row>
    <row r="279" ht="15.75" customHeight="1">
      <c r="A279" s="47">
        <v>1462.0</v>
      </c>
      <c r="B279" s="48" t="str">
        <f t="array" ref="B279">XLOOKUP(A279,Industry_index!$A:$A,Industry_index!$B:$B)</f>
        <v>Transportation &amp; Public Utilities</v>
      </c>
      <c r="C279" s="43">
        <v>467.0</v>
      </c>
      <c r="D279" s="43">
        <v>0.84</v>
      </c>
      <c r="E279" s="43">
        <v>1.0</v>
      </c>
      <c r="F279" s="43">
        <v>4.0</v>
      </c>
      <c r="G279" s="43">
        <v>9595.6</v>
      </c>
      <c r="H279" s="43">
        <v>7000.0</v>
      </c>
      <c r="I279" s="43">
        <v>6165.6</v>
      </c>
      <c r="J279" s="43">
        <v>10430.0</v>
      </c>
      <c r="K279" s="43">
        <v>37825.775</v>
      </c>
      <c r="L279" s="43">
        <v>1593.06</v>
      </c>
      <c r="M279" s="43">
        <v>0.0</v>
      </c>
      <c r="N279" s="43">
        <v>0.5</v>
      </c>
      <c r="O279" s="43">
        <v>0.0</v>
      </c>
      <c r="P279" s="43">
        <v>0.0</v>
      </c>
      <c r="Q279" s="43">
        <v>22747.71</v>
      </c>
      <c r="R279" s="43">
        <v>46664.62</v>
      </c>
      <c r="S279" s="43">
        <v>0.0</v>
      </c>
      <c r="T279" s="43">
        <v>0.0</v>
      </c>
      <c r="U279" s="43">
        <v>105.139858</v>
      </c>
      <c r="V279" s="43">
        <v>0.042115721077</v>
      </c>
      <c r="W279" s="43">
        <v>0.0</v>
      </c>
      <c r="X279" s="43">
        <v>0.0</v>
      </c>
      <c r="Y279" s="43">
        <v>1.0</v>
      </c>
      <c r="Z279" s="43">
        <v>0.0</v>
      </c>
      <c r="AA279" s="43">
        <v>1.0</v>
      </c>
      <c r="AB279" s="43">
        <v>1.0</v>
      </c>
      <c r="AC279" s="43">
        <v>0.84</v>
      </c>
      <c r="AD279" s="43">
        <v>1.0</v>
      </c>
      <c r="AE279" s="43">
        <v>0.0</v>
      </c>
      <c r="AF279" s="43">
        <v>1.0</v>
      </c>
      <c r="AG279" s="43">
        <v>1593.06</v>
      </c>
      <c r="AH279" s="43">
        <v>1.0</v>
      </c>
      <c r="AI279" s="43">
        <v>0.0</v>
      </c>
      <c r="AJ279" s="43">
        <v>9595.6</v>
      </c>
      <c r="AK279" s="43">
        <v>7000.0</v>
      </c>
      <c r="AL279" s="43">
        <v>6165.6</v>
      </c>
      <c r="AM279" s="43">
        <v>10430.0</v>
      </c>
      <c r="AN279" s="43">
        <v>1.0</v>
      </c>
      <c r="AO279" s="43">
        <v>0.4329379298487189</v>
      </c>
      <c r="AP279" s="43">
        <v>0.0</v>
      </c>
      <c r="AQ279" s="43">
        <v>0.0</v>
      </c>
      <c r="AR279" s="43">
        <v>787.0</v>
      </c>
      <c r="AS279" s="43">
        <v>10.0</v>
      </c>
    </row>
    <row r="280" ht="15.75" customHeight="1">
      <c r="A280" s="47">
        <v>1466.0</v>
      </c>
      <c r="B280" s="48" t="str">
        <f t="array" ref="B280">XLOOKUP(A280,Industry_index!$A:$A,Industry_index!$B:$B)</f>
        <v>Retail</v>
      </c>
      <c r="C280" s="43">
        <v>527.0</v>
      </c>
      <c r="D280" s="43">
        <v>1.69</v>
      </c>
      <c r="E280" s="43">
        <v>1.0</v>
      </c>
      <c r="F280" s="43">
        <v>0.0</v>
      </c>
      <c r="G280" s="43">
        <v>0.0</v>
      </c>
      <c r="H280" s="43">
        <v>3000.0</v>
      </c>
      <c r="I280" s="43">
        <v>0.0</v>
      </c>
      <c r="J280" s="43">
        <v>4470.0</v>
      </c>
      <c r="K280" s="43">
        <v>9901.81</v>
      </c>
      <c r="L280" s="43">
        <v>494.906666</v>
      </c>
      <c r="M280" s="43">
        <v>0.0</v>
      </c>
      <c r="N280" s="43">
        <v>0.666666</v>
      </c>
      <c r="O280" s="43">
        <v>0.0</v>
      </c>
      <c r="P280" s="43">
        <v>0.0</v>
      </c>
      <c r="Q280" s="43">
        <v>8024.305</v>
      </c>
      <c r="R280" s="43">
        <v>7516.58</v>
      </c>
      <c r="S280" s="43">
        <v>0.0</v>
      </c>
      <c r="T280" s="43">
        <v>0.0</v>
      </c>
      <c r="U280" s="43">
        <v>-6.327401</v>
      </c>
      <c r="V280" s="43">
        <v>0.048397440499265</v>
      </c>
      <c r="W280" s="43">
        <v>0.0</v>
      </c>
      <c r="X280" s="43">
        <v>1.0</v>
      </c>
      <c r="Y280" s="43">
        <v>0.0</v>
      </c>
      <c r="Z280" s="43">
        <v>1.0</v>
      </c>
      <c r="AA280" s="43">
        <v>0.0</v>
      </c>
      <c r="AB280" s="43">
        <v>1.0</v>
      </c>
      <c r="AC280" s="43">
        <v>1.69</v>
      </c>
      <c r="AD280" s="43">
        <v>1.0</v>
      </c>
      <c r="AE280" s="43">
        <v>1.0</v>
      </c>
      <c r="AF280" s="43">
        <v>0.0</v>
      </c>
      <c r="AG280" s="43">
        <v>494.906666</v>
      </c>
      <c r="AH280" s="43">
        <v>0.0</v>
      </c>
      <c r="AI280" s="43">
        <v>1.0</v>
      </c>
      <c r="AJ280" s="43">
        <v>0.0</v>
      </c>
      <c r="AK280" s="43">
        <v>3000.0</v>
      </c>
      <c r="AL280" s="43">
        <v>0.0</v>
      </c>
      <c r="AM280" s="43">
        <v>4470.0</v>
      </c>
      <c r="AN280" s="43">
        <v>0.0</v>
      </c>
      <c r="AO280" s="43">
        <v>0.3594713795607704</v>
      </c>
      <c r="AP280" s="43">
        <v>0.0</v>
      </c>
      <c r="AQ280" s="43">
        <v>1.0</v>
      </c>
      <c r="AR280" s="43">
        <v>511.0</v>
      </c>
      <c r="AS280" s="43">
        <v>6.0</v>
      </c>
    </row>
    <row r="281" ht="15.75" customHeight="1">
      <c r="A281" s="47">
        <v>1472.0</v>
      </c>
      <c r="B281" s="48" t="str">
        <f t="array" ref="B281">XLOOKUP(A281,Industry_index!$A:$A,Industry_index!$B:$B)</f>
        <v>Transportation &amp; Public Utilities</v>
      </c>
      <c r="C281" s="43">
        <v>514.0</v>
      </c>
      <c r="D281" s="43">
        <v>2.08</v>
      </c>
      <c r="E281" s="43">
        <v>1.0</v>
      </c>
      <c r="F281" s="43">
        <v>0.0</v>
      </c>
      <c r="G281" s="43">
        <v>0.0</v>
      </c>
      <c r="H281" s="43">
        <v>3000.0</v>
      </c>
      <c r="I281" s="43">
        <v>0.0</v>
      </c>
      <c r="J281" s="43">
        <v>4470.0</v>
      </c>
      <c r="K281" s="43">
        <v>30742.036666</v>
      </c>
      <c r="L281" s="43">
        <v>1706.486666</v>
      </c>
      <c r="M281" s="43">
        <v>1.333333</v>
      </c>
      <c r="N281" s="43">
        <v>1.0</v>
      </c>
      <c r="O281" s="43">
        <v>3.0</v>
      </c>
      <c r="P281" s="43">
        <v>9.0</v>
      </c>
      <c r="Q281" s="43">
        <v>39704.957142</v>
      </c>
      <c r="R281" s="43">
        <v>34545.37</v>
      </c>
      <c r="S281" s="43">
        <v>0.0</v>
      </c>
      <c r="T281" s="43">
        <v>1.0</v>
      </c>
      <c r="U281" s="43">
        <v>-12.994825</v>
      </c>
      <c r="V281" s="43">
        <v>0.065490715831431</v>
      </c>
      <c r="W281" s="43">
        <v>0.0</v>
      </c>
      <c r="X281" s="43">
        <v>0.0</v>
      </c>
      <c r="Y281" s="43">
        <v>1.0</v>
      </c>
      <c r="Z281" s="43">
        <v>1.0</v>
      </c>
      <c r="AA281" s="43">
        <v>0.0</v>
      </c>
      <c r="AB281" s="43">
        <v>1.0</v>
      </c>
      <c r="AC281" s="43">
        <v>2.08</v>
      </c>
      <c r="AD281" s="43">
        <v>1.0</v>
      </c>
      <c r="AE281" s="43">
        <v>0.0</v>
      </c>
      <c r="AF281" s="43">
        <v>1.0</v>
      </c>
      <c r="AG281" s="43">
        <v>1706.486666</v>
      </c>
      <c r="AH281" s="43">
        <v>0.0</v>
      </c>
      <c r="AI281" s="43">
        <v>1.0</v>
      </c>
      <c r="AJ281" s="43">
        <v>0.0</v>
      </c>
      <c r="AK281" s="43">
        <v>3000.0</v>
      </c>
      <c r="AL281" s="43">
        <v>0.0</v>
      </c>
      <c r="AM281" s="43">
        <v>4470.0</v>
      </c>
      <c r="AN281" s="43">
        <v>0.0</v>
      </c>
      <c r="AO281" s="43">
        <v>0.4244713422918506</v>
      </c>
      <c r="AP281" s="43">
        <v>0.0</v>
      </c>
      <c r="AQ281" s="43">
        <v>1.0</v>
      </c>
      <c r="AR281" s="43">
        <v>741.0</v>
      </c>
      <c r="AS281" s="43">
        <v>9.0</v>
      </c>
    </row>
    <row r="282" ht="15.75" customHeight="1">
      <c r="A282" s="47">
        <v>1481.0</v>
      </c>
      <c r="B282" s="48" t="str">
        <f t="array" ref="B282">XLOOKUP(A282,Industry_index!$A:$A,Industry_index!$B:$B)</f>
        <v>Retail</v>
      </c>
      <c r="C282" s="43">
        <v>557.0</v>
      </c>
      <c r="D282" s="43">
        <v>1.03</v>
      </c>
      <c r="E282" s="43">
        <v>1.0</v>
      </c>
      <c r="F282" s="43">
        <v>0.0</v>
      </c>
      <c r="G282" s="43">
        <v>3102.64</v>
      </c>
      <c r="H282" s="43">
        <v>6000.0</v>
      </c>
      <c r="I282" s="43">
        <v>162.64</v>
      </c>
      <c r="J282" s="43">
        <v>8940.0</v>
      </c>
      <c r="K282" s="43">
        <v>18874.28</v>
      </c>
      <c r="L282" s="43">
        <v>1840.976666</v>
      </c>
      <c r="M282" s="43">
        <v>0.0</v>
      </c>
      <c r="N282" s="43">
        <v>0.0</v>
      </c>
      <c r="O282" s="43">
        <v>0.0</v>
      </c>
      <c r="P282" s="43">
        <v>0.0</v>
      </c>
      <c r="Q282" s="43">
        <v>13186.58</v>
      </c>
      <c r="R282" s="43">
        <v>30249.68</v>
      </c>
      <c r="T282" s="43">
        <v>0.0</v>
      </c>
      <c r="U282" s="43">
        <v>129.397463</v>
      </c>
      <c r="V282" s="43">
        <v>0.09753908493463</v>
      </c>
      <c r="W282" s="43">
        <v>1.0</v>
      </c>
      <c r="X282" s="43">
        <v>1.0</v>
      </c>
      <c r="Y282" s="43">
        <v>0.0</v>
      </c>
      <c r="Z282" s="43">
        <v>0.0</v>
      </c>
      <c r="AA282" s="43">
        <v>1.0</v>
      </c>
      <c r="AB282" s="43">
        <v>1.0</v>
      </c>
      <c r="AC282" s="43">
        <v>1.03</v>
      </c>
      <c r="AD282" s="43">
        <v>1.0</v>
      </c>
      <c r="AE282" s="43">
        <v>1.0</v>
      </c>
      <c r="AF282" s="43">
        <v>0.0</v>
      </c>
      <c r="AG282" s="43">
        <v>1840.976666</v>
      </c>
      <c r="AH282" s="43">
        <v>1.0</v>
      </c>
      <c r="AI282" s="43">
        <v>0.0</v>
      </c>
      <c r="AJ282" s="43">
        <v>3102.64</v>
      </c>
      <c r="AK282" s="43">
        <v>6000.0</v>
      </c>
      <c r="AL282" s="43">
        <v>162.64</v>
      </c>
      <c r="AM282" s="43">
        <v>8940.0</v>
      </c>
      <c r="AN282" s="43">
        <v>1.0</v>
      </c>
      <c r="AO282" s="43">
        <v>0.3566728098261078</v>
      </c>
      <c r="AP282" s="43">
        <v>0.0</v>
      </c>
      <c r="AQ282" s="43">
        <v>0.0</v>
      </c>
      <c r="AR282" s="43">
        <v>489.0</v>
      </c>
      <c r="AS282" s="43">
        <v>6.0</v>
      </c>
    </row>
    <row r="283" ht="15.75" customHeight="1">
      <c r="A283" s="47">
        <v>1488.0</v>
      </c>
      <c r="B283" s="48" t="str">
        <f t="array" ref="B283">XLOOKUP(A283,Industry_index!$A:$A,Industry_index!$B:$B)</f>
        <v>Transportation &amp; Public Utilities</v>
      </c>
      <c r="C283" s="43">
        <v>559.0</v>
      </c>
      <c r="D283" s="43">
        <v>2.87</v>
      </c>
      <c r="E283" s="43">
        <v>2.0</v>
      </c>
      <c r="F283" s="43">
        <v>7.0</v>
      </c>
      <c r="G283" s="43">
        <v>0.0</v>
      </c>
      <c r="H283" s="43">
        <v>20000.0</v>
      </c>
      <c r="I283" s="43">
        <v>0.0</v>
      </c>
      <c r="J283" s="43">
        <v>29800.0</v>
      </c>
      <c r="K283" s="43">
        <v>54298.22</v>
      </c>
      <c r="L283" s="43">
        <v>5344.913333</v>
      </c>
      <c r="M283" s="43">
        <v>0.333333</v>
      </c>
      <c r="N283" s="43">
        <v>0.333333</v>
      </c>
      <c r="O283" s="43">
        <v>1.666666</v>
      </c>
      <c r="P283" s="43">
        <v>5.0</v>
      </c>
      <c r="Q283" s="43">
        <v>50912.831428</v>
      </c>
      <c r="R283" s="43">
        <v>67104.84</v>
      </c>
      <c r="S283" s="43">
        <v>0.0</v>
      </c>
      <c r="T283" s="43">
        <v>0.0</v>
      </c>
      <c r="U283" s="43">
        <v>31.803397</v>
      </c>
      <c r="V283" s="43">
        <v>0.095778133732798</v>
      </c>
      <c r="W283" s="43">
        <v>0.0</v>
      </c>
      <c r="X283" s="43">
        <v>0.0</v>
      </c>
      <c r="Y283" s="43">
        <v>1.0</v>
      </c>
      <c r="Z283" s="43">
        <v>0.0</v>
      </c>
      <c r="AA283" s="43">
        <v>1.0</v>
      </c>
      <c r="AB283" s="43">
        <v>1.0</v>
      </c>
      <c r="AC283" s="43">
        <v>2.87</v>
      </c>
      <c r="AD283" s="43">
        <v>2.0</v>
      </c>
      <c r="AE283" s="43">
        <v>0.0</v>
      </c>
      <c r="AF283" s="43">
        <v>1.0</v>
      </c>
      <c r="AG283" s="43">
        <v>5344.913333</v>
      </c>
      <c r="AH283" s="43">
        <v>1.0</v>
      </c>
      <c r="AI283" s="43">
        <v>0.0</v>
      </c>
      <c r="AJ283" s="43">
        <v>0.0</v>
      </c>
      <c r="AK283" s="43">
        <v>20000.0</v>
      </c>
      <c r="AL283" s="43">
        <v>0.0</v>
      </c>
      <c r="AM283" s="43">
        <v>29800.0</v>
      </c>
      <c r="AN283" s="43">
        <v>0.0</v>
      </c>
      <c r="AO283" s="43">
        <v>0.4170195485506256</v>
      </c>
      <c r="AP283" s="43">
        <v>0.0</v>
      </c>
      <c r="AQ283" s="43">
        <v>1.0</v>
      </c>
      <c r="AR283" s="43">
        <v>712.0</v>
      </c>
      <c r="AS283" s="43">
        <v>9.0</v>
      </c>
    </row>
    <row r="284" ht="15.75" customHeight="1">
      <c r="A284" s="47">
        <v>1490.0</v>
      </c>
      <c r="B284" s="48" t="str">
        <f t="array" ref="B284">XLOOKUP(A284,Industry_index!$A:$A,Industry_index!$B:$B)</f>
        <v>Construction</v>
      </c>
      <c r="C284" s="43">
        <v>555.0</v>
      </c>
      <c r="D284" s="43">
        <v>1.88</v>
      </c>
      <c r="E284" s="43">
        <v>1.0</v>
      </c>
      <c r="F284" s="43">
        <v>0.0</v>
      </c>
      <c r="G284" s="43">
        <v>0.0</v>
      </c>
      <c r="H284" s="43">
        <v>3500.0</v>
      </c>
      <c r="I284" s="43">
        <v>0.0</v>
      </c>
      <c r="J284" s="43">
        <v>5215.0</v>
      </c>
      <c r="K284" s="43">
        <v>11047.27</v>
      </c>
      <c r="L284" s="43">
        <v>2231.67</v>
      </c>
      <c r="M284" s="43">
        <v>0.0</v>
      </c>
      <c r="N284" s="43">
        <v>1.666666</v>
      </c>
      <c r="O284" s="43">
        <v>0.0</v>
      </c>
      <c r="P284" s="43">
        <v>0.0</v>
      </c>
      <c r="Q284" s="43">
        <v>10987.964</v>
      </c>
      <c r="R284" s="43">
        <v>5457.7</v>
      </c>
      <c r="S284" s="43">
        <v>0.0</v>
      </c>
      <c r="T284" s="43">
        <v>0.0</v>
      </c>
      <c r="U284" s="43">
        <v>-50.330161</v>
      </c>
      <c r="V284" s="43">
        <v>0.189228029034613</v>
      </c>
      <c r="W284" s="43">
        <v>1.0</v>
      </c>
      <c r="X284" s="43">
        <v>0.0</v>
      </c>
      <c r="Y284" s="43">
        <v>1.0</v>
      </c>
      <c r="Z284" s="43">
        <v>0.0</v>
      </c>
      <c r="AA284" s="43">
        <v>0.0</v>
      </c>
      <c r="AB284" s="43">
        <v>1.0</v>
      </c>
      <c r="AC284" s="43">
        <v>1.88</v>
      </c>
      <c r="AD284" s="43">
        <v>1.0</v>
      </c>
      <c r="AE284" s="43">
        <v>0.0</v>
      </c>
      <c r="AF284" s="43">
        <v>1.0</v>
      </c>
      <c r="AG284" s="43">
        <v>2231.67</v>
      </c>
      <c r="AH284" s="43">
        <v>0.0</v>
      </c>
      <c r="AI284" s="43">
        <v>0.0</v>
      </c>
      <c r="AJ284" s="43">
        <v>0.0</v>
      </c>
      <c r="AK284" s="43">
        <v>3500.0</v>
      </c>
      <c r="AL284" s="43">
        <v>0.0</v>
      </c>
      <c r="AM284" s="43">
        <v>5215.0</v>
      </c>
      <c r="AN284" s="43">
        <v>0.0</v>
      </c>
      <c r="AO284" s="43">
        <v>0.2851665904260434</v>
      </c>
      <c r="AP284" s="43">
        <v>0.0</v>
      </c>
      <c r="AQ284" s="43">
        <v>1.0</v>
      </c>
      <c r="AR284" s="43">
        <v>246.0</v>
      </c>
      <c r="AS284" s="43">
        <v>3.0</v>
      </c>
    </row>
    <row r="285" ht="15.75" customHeight="1">
      <c r="A285" s="47">
        <v>1494.0</v>
      </c>
      <c r="B285" s="48" t="str">
        <f t="array" ref="B285">XLOOKUP(A285,Industry_index!$A:$A,Industry_index!$B:$B)</f>
        <v>Retail</v>
      </c>
      <c r="C285" s="43">
        <v>599.0</v>
      </c>
      <c r="D285" s="43">
        <v>0.84</v>
      </c>
      <c r="E285" s="43">
        <v>1.0</v>
      </c>
      <c r="F285" s="43">
        <v>0.0</v>
      </c>
      <c r="G285" s="43">
        <v>2383.84</v>
      </c>
      <c r="H285" s="43">
        <v>8000.0</v>
      </c>
      <c r="I285" s="43">
        <v>0.0</v>
      </c>
      <c r="J285" s="43">
        <v>11920.0</v>
      </c>
      <c r="K285" s="43">
        <v>31669.73</v>
      </c>
      <c r="L285" s="43">
        <v>1433.693333</v>
      </c>
      <c r="M285" s="43">
        <v>0.0</v>
      </c>
      <c r="N285" s="43">
        <v>2.666666</v>
      </c>
      <c r="O285" s="43">
        <v>0.0</v>
      </c>
      <c r="P285" s="43">
        <v>0.0</v>
      </c>
      <c r="Q285" s="43">
        <v>37053.67</v>
      </c>
      <c r="R285" s="43">
        <v>22846.63</v>
      </c>
      <c r="T285" s="43">
        <v>1.0</v>
      </c>
      <c r="U285" s="43">
        <v>-38.341789</v>
      </c>
      <c r="V285" s="43">
        <v>0.049120906049789</v>
      </c>
      <c r="W285" s="43">
        <v>1.0</v>
      </c>
      <c r="X285" s="43">
        <v>1.0</v>
      </c>
      <c r="Y285" s="43">
        <v>0.0</v>
      </c>
      <c r="Z285" s="43">
        <v>0.0</v>
      </c>
      <c r="AA285" s="43">
        <v>0.0</v>
      </c>
      <c r="AB285" s="43">
        <v>1.0</v>
      </c>
      <c r="AC285" s="43">
        <v>0.84</v>
      </c>
      <c r="AD285" s="43">
        <v>1.0</v>
      </c>
      <c r="AE285" s="43">
        <v>1.0</v>
      </c>
      <c r="AF285" s="43">
        <v>0.0</v>
      </c>
      <c r="AG285" s="43">
        <v>1433.693333</v>
      </c>
      <c r="AH285" s="43">
        <v>0.0</v>
      </c>
      <c r="AI285" s="43">
        <v>0.0</v>
      </c>
      <c r="AJ285" s="43">
        <v>2383.84</v>
      </c>
      <c r="AK285" s="43">
        <v>8000.0</v>
      </c>
      <c r="AL285" s="43">
        <v>0.0</v>
      </c>
      <c r="AM285" s="43">
        <v>11920.0</v>
      </c>
      <c r="AN285" s="43">
        <v>1.0</v>
      </c>
      <c r="AO285" s="43">
        <v>0.2340743261300589</v>
      </c>
      <c r="AP285" s="43">
        <v>0.0</v>
      </c>
      <c r="AQ285" s="43">
        <v>0.0</v>
      </c>
      <c r="AR285" s="43">
        <v>123.0</v>
      </c>
      <c r="AS285" s="43">
        <v>2.0</v>
      </c>
    </row>
    <row r="286" ht="15.75" customHeight="1">
      <c r="A286" s="47">
        <v>1506.0</v>
      </c>
      <c r="B286" s="48" t="str">
        <f t="array" ref="B286">XLOOKUP(A286,Industry_index!$A:$A,Industry_index!$B:$B)</f>
        <v>Transportation &amp; Public Utilities</v>
      </c>
      <c r="C286" s="43">
        <v>547.0</v>
      </c>
      <c r="D286" s="43">
        <v>0.53</v>
      </c>
      <c r="E286" s="43">
        <v>2.0</v>
      </c>
      <c r="F286" s="43">
        <v>21.0</v>
      </c>
      <c r="G286" s="43">
        <v>0.0</v>
      </c>
      <c r="H286" s="43">
        <v>10000.0</v>
      </c>
      <c r="I286" s="43">
        <v>0.0</v>
      </c>
      <c r="J286" s="43">
        <v>14900.0</v>
      </c>
      <c r="K286" s="43">
        <v>32426.866666</v>
      </c>
      <c r="L286" s="43">
        <v>5932.676666</v>
      </c>
      <c r="M286" s="43">
        <v>0.0</v>
      </c>
      <c r="N286" s="43">
        <v>0.0</v>
      </c>
      <c r="O286" s="43">
        <v>0.0</v>
      </c>
      <c r="P286" s="43">
        <v>0.0</v>
      </c>
      <c r="Q286" s="43">
        <v>33053.124</v>
      </c>
      <c r="R286" s="43">
        <v>20962.01</v>
      </c>
      <c r="T286" s="43">
        <v>0.0</v>
      </c>
      <c r="U286" s="43">
        <v>-36.580838</v>
      </c>
      <c r="V286" s="43">
        <v>0.190781069678281</v>
      </c>
      <c r="W286" s="43">
        <v>1.0</v>
      </c>
      <c r="X286" s="43">
        <v>0.0</v>
      </c>
      <c r="Y286" s="43">
        <v>1.0</v>
      </c>
      <c r="Z286" s="43">
        <v>0.0</v>
      </c>
      <c r="AA286" s="43">
        <v>0.0</v>
      </c>
      <c r="AB286" s="43">
        <v>1.0</v>
      </c>
      <c r="AC286" s="43">
        <v>0.53</v>
      </c>
      <c r="AD286" s="43">
        <v>2.0</v>
      </c>
      <c r="AE286" s="43">
        <v>0.0</v>
      </c>
      <c r="AF286" s="43">
        <v>1.0</v>
      </c>
      <c r="AG286" s="43">
        <v>5932.676666</v>
      </c>
      <c r="AH286" s="43">
        <v>0.0</v>
      </c>
      <c r="AI286" s="43">
        <v>0.0</v>
      </c>
      <c r="AJ286" s="43">
        <v>0.0</v>
      </c>
      <c r="AK286" s="43">
        <v>10000.0</v>
      </c>
      <c r="AL286" s="43">
        <v>0.0</v>
      </c>
      <c r="AM286" s="43">
        <v>14900.0</v>
      </c>
      <c r="AN286" s="43">
        <v>0.0</v>
      </c>
      <c r="AO286" s="43">
        <v>0.2890471991550483</v>
      </c>
      <c r="AP286" s="43">
        <v>0.0</v>
      </c>
      <c r="AQ286" s="43">
        <v>1.0</v>
      </c>
      <c r="AR286" s="43">
        <v>264.0</v>
      </c>
      <c r="AS286" s="43">
        <v>4.0</v>
      </c>
    </row>
    <row r="287" ht="15.75" customHeight="1">
      <c r="A287" s="47">
        <v>1507.0</v>
      </c>
      <c r="B287" s="48" t="str">
        <f t="array" ref="B287">XLOOKUP(A287,Industry_index!$A:$A,Industry_index!$B:$B)</f>
        <v>Services</v>
      </c>
      <c r="C287" s="43">
        <v>753.0</v>
      </c>
      <c r="D287" s="43">
        <v>3.98</v>
      </c>
      <c r="E287" s="43">
        <v>4.0</v>
      </c>
      <c r="F287" s="43">
        <v>19.0</v>
      </c>
      <c r="G287" s="43">
        <v>0.0</v>
      </c>
      <c r="H287" s="43">
        <v>6000.0</v>
      </c>
      <c r="I287" s="43">
        <v>0.0</v>
      </c>
      <c r="J287" s="43">
        <v>8940.0</v>
      </c>
      <c r="K287" s="43">
        <v>106149.15</v>
      </c>
      <c r="L287" s="43">
        <v>11221.343333</v>
      </c>
      <c r="M287" s="43">
        <v>0.666666</v>
      </c>
      <c r="N287" s="43">
        <v>2.666666</v>
      </c>
      <c r="O287" s="43">
        <v>2.333333</v>
      </c>
      <c r="P287" s="43">
        <v>7.0</v>
      </c>
      <c r="Q287" s="43">
        <v>93692.9625</v>
      </c>
      <c r="R287" s="43">
        <v>124798.09</v>
      </c>
      <c r="S287" s="43">
        <v>1.0</v>
      </c>
      <c r="T287" s="43">
        <v>3.0</v>
      </c>
      <c r="U287" s="43">
        <v>33.199003</v>
      </c>
      <c r="V287" s="43">
        <v>0.127897570052054</v>
      </c>
      <c r="W287" s="43">
        <v>0.0</v>
      </c>
      <c r="X287" s="43">
        <v>1.0</v>
      </c>
      <c r="Y287" s="43">
        <v>0.0</v>
      </c>
      <c r="Z287" s="43">
        <v>0.0</v>
      </c>
      <c r="AA287" s="43">
        <v>1.0</v>
      </c>
      <c r="AB287" s="43">
        <v>1.0</v>
      </c>
      <c r="AC287" s="43">
        <v>3.98</v>
      </c>
      <c r="AD287" s="43">
        <v>4.0</v>
      </c>
      <c r="AE287" s="43">
        <v>1.0</v>
      </c>
      <c r="AF287" s="43">
        <v>0.0</v>
      </c>
      <c r="AG287" s="43">
        <v>11221.343333</v>
      </c>
      <c r="AH287" s="43">
        <v>1.0</v>
      </c>
      <c r="AI287" s="43">
        <v>0.0</v>
      </c>
      <c r="AJ287" s="43">
        <v>0.0</v>
      </c>
      <c r="AK287" s="43">
        <v>6000.0</v>
      </c>
      <c r="AL287" s="43">
        <v>0.0</v>
      </c>
      <c r="AM287" s="43">
        <v>8940.0</v>
      </c>
      <c r="AN287" s="43">
        <v>0.0</v>
      </c>
      <c r="AO287" s="43">
        <v>0.339297835430295</v>
      </c>
      <c r="AP287" s="43">
        <v>0.0</v>
      </c>
      <c r="AQ287" s="43">
        <v>1.0</v>
      </c>
      <c r="AR287" s="43">
        <v>407.0</v>
      </c>
      <c r="AS287" s="43">
        <v>5.0</v>
      </c>
    </row>
    <row r="288" ht="15.75" customHeight="1">
      <c r="A288" s="47">
        <v>1512.0</v>
      </c>
      <c r="B288" s="48" t="str">
        <f t="array" ref="B288">XLOOKUP(A288,Industry_index!$A:$A,Industry_index!$B:$B)</f>
        <v>Services</v>
      </c>
      <c r="C288" s="43">
        <v>610.0</v>
      </c>
      <c r="D288" s="43">
        <v>7.18</v>
      </c>
      <c r="E288" s="43">
        <v>4.0</v>
      </c>
      <c r="F288" s="43">
        <v>4.0</v>
      </c>
      <c r="G288" s="43">
        <v>0.0</v>
      </c>
      <c r="H288" s="43">
        <v>5000.0</v>
      </c>
      <c r="I288" s="43">
        <v>0.0</v>
      </c>
      <c r="J288" s="43">
        <v>7450.0</v>
      </c>
      <c r="K288" s="43">
        <v>59241.17</v>
      </c>
      <c r="L288" s="43">
        <v>2268.626666</v>
      </c>
      <c r="M288" s="43">
        <v>8.333333</v>
      </c>
      <c r="N288" s="43">
        <v>7.333333</v>
      </c>
      <c r="O288" s="43">
        <v>19.0</v>
      </c>
      <c r="P288" s="43">
        <v>57.0</v>
      </c>
      <c r="Q288" s="43">
        <v>70429.02</v>
      </c>
      <c r="R288" s="43">
        <v>127086.37</v>
      </c>
      <c r="S288" s="43">
        <v>5.0</v>
      </c>
      <c r="T288" s="43">
        <v>5.0</v>
      </c>
      <c r="U288" s="43">
        <v>80.446029</v>
      </c>
      <c r="V288" s="43">
        <v>0.016550314084126</v>
      </c>
      <c r="W288" s="43">
        <v>0.0</v>
      </c>
      <c r="X288" s="43">
        <v>1.0</v>
      </c>
      <c r="Y288" s="43">
        <v>0.0</v>
      </c>
      <c r="Z288" s="43">
        <v>0.0</v>
      </c>
      <c r="AA288" s="43">
        <v>1.0</v>
      </c>
      <c r="AB288" s="43">
        <v>1.0</v>
      </c>
      <c r="AC288" s="43">
        <v>7.18</v>
      </c>
      <c r="AD288" s="43">
        <v>4.0</v>
      </c>
      <c r="AE288" s="43">
        <v>1.0</v>
      </c>
      <c r="AF288" s="43">
        <v>0.0</v>
      </c>
      <c r="AG288" s="43">
        <v>2268.626666</v>
      </c>
      <c r="AH288" s="43">
        <v>1.0</v>
      </c>
      <c r="AI288" s="43">
        <v>0.0</v>
      </c>
      <c r="AJ288" s="43">
        <v>0.0</v>
      </c>
      <c r="AK288" s="43">
        <v>5000.0</v>
      </c>
      <c r="AL288" s="43">
        <v>0.0</v>
      </c>
      <c r="AM288" s="43">
        <v>7450.0</v>
      </c>
      <c r="AN288" s="43">
        <v>0.0</v>
      </c>
      <c r="AO288" s="43">
        <v>0.3668914883964077</v>
      </c>
      <c r="AP288" s="43">
        <v>0.0</v>
      </c>
      <c r="AQ288" s="43">
        <v>1.0</v>
      </c>
      <c r="AR288" s="43">
        <v>549.0</v>
      </c>
      <c r="AS288" s="43">
        <v>7.0</v>
      </c>
    </row>
    <row r="289" ht="15.75" customHeight="1">
      <c r="A289" s="47">
        <v>1515.0</v>
      </c>
      <c r="B289" s="48" t="str">
        <f t="array" ref="B289">XLOOKUP(A289,Industry_index!$A:$A,Industry_index!$B:$B)</f>
        <v>Services</v>
      </c>
      <c r="C289" s="43">
        <v>593.0</v>
      </c>
      <c r="D289" s="43">
        <v>0.78</v>
      </c>
      <c r="E289" s="43">
        <v>1.0</v>
      </c>
      <c r="F289" s="43">
        <v>0.0</v>
      </c>
      <c r="G289" s="43">
        <v>6563.14</v>
      </c>
      <c r="H289" s="43">
        <v>10000.0</v>
      </c>
      <c r="I289" s="43">
        <v>1663.14</v>
      </c>
      <c r="J289" s="43">
        <v>14900.0</v>
      </c>
      <c r="K289" s="43">
        <v>72709.266666</v>
      </c>
      <c r="L289" s="43">
        <v>6570.753333</v>
      </c>
      <c r="M289" s="43">
        <v>0.0</v>
      </c>
      <c r="N289" s="43">
        <v>0.0</v>
      </c>
      <c r="O289" s="43">
        <v>0.0</v>
      </c>
      <c r="P289" s="43">
        <v>0.0</v>
      </c>
      <c r="Q289" s="43">
        <v>69797.326666</v>
      </c>
      <c r="R289" s="43">
        <v>50180.35</v>
      </c>
      <c r="S289" s="43">
        <v>0.0</v>
      </c>
      <c r="T289" s="43">
        <v>0.0</v>
      </c>
      <c r="U289" s="43">
        <v>-28.105632</v>
      </c>
      <c r="V289" s="43">
        <v>0.090370182509052</v>
      </c>
      <c r="W289" s="43">
        <v>0.0</v>
      </c>
      <c r="X289" s="43">
        <v>1.0</v>
      </c>
      <c r="Y289" s="43">
        <v>0.0</v>
      </c>
      <c r="Z289" s="43">
        <v>0.0</v>
      </c>
      <c r="AA289" s="43">
        <v>0.0</v>
      </c>
      <c r="AB289" s="43">
        <v>1.0</v>
      </c>
      <c r="AC289" s="43">
        <v>0.78</v>
      </c>
      <c r="AD289" s="43">
        <v>1.0</v>
      </c>
      <c r="AE289" s="43">
        <v>1.0</v>
      </c>
      <c r="AF289" s="43">
        <v>0.0</v>
      </c>
      <c r="AG289" s="43">
        <v>6570.753333</v>
      </c>
      <c r="AH289" s="43">
        <v>0.0</v>
      </c>
      <c r="AI289" s="43">
        <v>0.0</v>
      </c>
      <c r="AJ289" s="43">
        <v>6563.14</v>
      </c>
      <c r="AK289" s="43">
        <v>10000.0</v>
      </c>
      <c r="AL289" s="43">
        <v>1663.14</v>
      </c>
      <c r="AM289" s="43">
        <v>14900.0</v>
      </c>
      <c r="AN289" s="43">
        <v>1.0</v>
      </c>
      <c r="AO289" s="43">
        <v>0.2144358713315682</v>
      </c>
      <c r="AP289" s="43">
        <v>0.0</v>
      </c>
      <c r="AQ289" s="43">
        <v>0.0</v>
      </c>
      <c r="AR289" s="43">
        <v>63.0</v>
      </c>
      <c r="AS289" s="43">
        <v>1.0</v>
      </c>
    </row>
    <row r="290" ht="15.75" customHeight="1">
      <c r="A290" s="47">
        <v>1517.0</v>
      </c>
      <c r="B290" s="48" t="str">
        <f t="array" ref="B290">XLOOKUP(A290,Industry_index!$A:$A,Industry_index!$B:$B)</f>
        <v>Transportation &amp; Public Utilities</v>
      </c>
      <c r="C290" s="43">
        <v>625.0</v>
      </c>
      <c r="D290" s="43">
        <v>1.12</v>
      </c>
      <c r="E290" s="43">
        <v>5.0</v>
      </c>
      <c r="F290" s="43">
        <v>19.0</v>
      </c>
      <c r="G290" s="43">
        <v>0.0</v>
      </c>
      <c r="H290" s="43">
        <v>3000.0</v>
      </c>
      <c r="I290" s="43">
        <v>0.0</v>
      </c>
      <c r="J290" s="43">
        <v>4470.0</v>
      </c>
      <c r="K290" s="43">
        <v>36364.916666</v>
      </c>
      <c r="L290" s="43">
        <v>3858.313333</v>
      </c>
      <c r="M290" s="43">
        <v>0.0</v>
      </c>
      <c r="N290" s="43">
        <v>0.333333</v>
      </c>
      <c r="O290" s="43">
        <v>0.0</v>
      </c>
      <c r="P290" s="43">
        <v>0.0</v>
      </c>
      <c r="Q290" s="43">
        <v>33757.945</v>
      </c>
      <c r="R290" s="43">
        <v>33156.48</v>
      </c>
      <c r="S290" s="43">
        <v>0.0</v>
      </c>
      <c r="T290" s="43">
        <v>0.0</v>
      </c>
      <c r="U290" s="43">
        <v>-1.781713</v>
      </c>
      <c r="V290" s="43">
        <v>0.098895749652004</v>
      </c>
      <c r="W290" s="43">
        <v>0.0</v>
      </c>
      <c r="X290" s="43">
        <v>0.0</v>
      </c>
      <c r="Y290" s="43">
        <v>1.0</v>
      </c>
      <c r="Z290" s="43">
        <v>1.0</v>
      </c>
      <c r="AA290" s="43">
        <v>0.0</v>
      </c>
      <c r="AB290" s="43">
        <v>1.0</v>
      </c>
      <c r="AC290" s="43">
        <v>1.12</v>
      </c>
      <c r="AD290" s="43">
        <v>5.0</v>
      </c>
      <c r="AE290" s="43">
        <v>0.0</v>
      </c>
      <c r="AF290" s="43">
        <v>1.0</v>
      </c>
      <c r="AG290" s="43">
        <v>3858.313333</v>
      </c>
      <c r="AH290" s="43">
        <v>0.0</v>
      </c>
      <c r="AI290" s="43">
        <v>1.0</v>
      </c>
      <c r="AJ290" s="43">
        <v>0.0</v>
      </c>
      <c r="AK290" s="43">
        <v>3000.0</v>
      </c>
      <c r="AL290" s="43">
        <v>0.0</v>
      </c>
      <c r="AM290" s="43">
        <v>4470.0</v>
      </c>
      <c r="AN290" s="43">
        <v>0.0</v>
      </c>
      <c r="AO290" s="43">
        <v>0.4860543745314175</v>
      </c>
      <c r="AP290" s="43">
        <v>0.0</v>
      </c>
      <c r="AQ290" s="43">
        <v>1.0</v>
      </c>
      <c r="AR290" s="43">
        <v>872.0</v>
      </c>
      <c r="AS290" s="43">
        <v>10.0</v>
      </c>
    </row>
    <row r="291" ht="15.75" customHeight="1">
      <c r="A291" s="47">
        <v>1522.0</v>
      </c>
      <c r="B291" s="48" t="str">
        <f t="array" ref="B291">XLOOKUP(A291,Industry_index!$A:$A,Industry_index!$B:$B)</f>
        <v>Construction</v>
      </c>
      <c r="C291" s="43">
        <v>584.0</v>
      </c>
      <c r="D291" s="43">
        <v>1.58</v>
      </c>
      <c r="E291" s="43">
        <v>2.0</v>
      </c>
      <c r="F291" s="43">
        <v>9.0</v>
      </c>
      <c r="G291" s="43">
        <v>9804.2</v>
      </c>
      <c r="H291" s="43">
        <v>7000.0</v>
      </c>
      <c r="I291" s="43">
        <v>6374.2</v>
      </c>
      <c r="J291" s="43">
        <v>10430.0</v>
      </c>
      <c r="K291" s="43">
        <v>64800.72</v>
      </c>
      <c r="L291" s="43">
        <v>9183.543333</v>
      </c>
      <c r="M291" s="43">
        <v>0.333333</v>
      </c>
      <c r="N291" s="43">
        <v>0.666666</v>
      </c>
      <c r="O291" s="43">
        <v>0.333333</v>
      </c>
      <c r="P291" s="43">
        <v>1.0</v>
      </c>
      <c r="Q291" s="43">
        <v>83574.08</v>
      </c>
      <c r="R291" s="43">
        <v>27254.0</v>
      </c>
      <c r="S291" s="43">
        <v>1.0</v>
      </c>
      <c r="T291" s="43">
        <v>1.0</v>
      </c>
      <c r="U291" s="43">
        <v>-67.38941</v>
      </c>
      <c r="V291" s="43">
        <v>0.141719721632722</v>
      </c>
      <c r="W291" s="43">
        <v>0.0</v>
      </c>
      <c r="X291" s="43">
        <v>0.0</v>
      </c>
      <c r="Y291" s="43">
        <v>1.0</v>
      </c>
      <c r="Z291" s="43">
        <v>0.0</v>
      </c>
      <c r="AA291" s="43">
        <v>0.0</v>
      </c>
      <c r="AB291" s="43">
        <v>1.0</v>
      </c>
      <c r="AC291" s="43">
        <v>1.58</v>
      </c>
      <c r="AD291" s="43">
        <v>2.0</v>
      </c>
      <c r="AE291" s="43">
        <v>0.0</v>
      </c>
      <c r="AF291" s="43">
        <v>1.0</v>
      </c>
      <c r="AG291" s="43">
        <v>9183.543333</v>
      </c>
      <c r="AH291" s="43">
        <v>0.0</v>
      </c>
      <c r="AI291" s="43">
        <v>0.0</v>
      </c>
      <c r="AJ291" s="43">
        <v>9804.2</v>
      </c>
      <c r="AK291" s="43">
        <v>7000.0</v>
      </c>
      <c r="AL291" s="43">
        <v>6374.2</v>
      </c>
      <c r="AM291" s="43">
        <v>10430.0</v>
      </c>
      <c r="AN291" s="43">
        <v>1.0</v>
      </c>
      <c r="AO291" s="43">
        <v>0.269295768504435</v>
      </c>
      <c r="AP291" s="43">
        <v>0.0</v>
      </c>
      <c r="AQ291" s="43">
        <v>0.0</v>
      </c>
      <c r="AR291" s="43">
        <v>212.0</v>
      </c>
      <c r="AS291" s="43">
        <v>3.0</v>
      </c>
    </row>
    <row r="292" ht="15.75" customHeight="1">
      <c r="A292" s="47">
        <v>1534.0</v>
      </c>
      <c r="B292" s="48" t="str">
        <f t="array" ref="B292">XLOOKUP(A292,Industry_index!$A:$A,Industry_index!$B:$B)</f>
        <v>Transportation &amp; Public Utilities</v>
      </c>
      <c r="C292" s="43">
        <v>697.0</v>
      </c>
      <c r="D292" s="43">
        <v>3.63</v>
      </c>
      <c r="E292" s="43">
        <v>2.0</v>
      </c>
      <c r="F292" s="43">
        <v>10.0</v>
      </c>
      <c r="G292" s="43">
        <v>3079.38</v>
      </c>
      <c r="H292" s="43">
        <v>3000.0</v>
      </c>
      <c r="I292" s="43">
        <v>1609.38</v>
      </c>
      <c r="J292" s="43">
        <v>4470.0</v>
      </c>
      <c r="K292" s="43">
        <v>21541.373333</v>
      </c>
      <c r="L292" s="43">
        <v>5375.57</v>
      </c>
      <c r="M292" s="43">
        <v>0.0</v>
      </c>
      <c r="N292" s="43">
        <v>1.666666</v>
      </c>
      <c r="O292" s="43">
        <v>0.0</v>
      </c>
      <c r="P292" s="43">
        <v>0.0</v>
      </c>
      <c r="Q292" s="43">
        <v>23905.665</v>
      </c>
      <c r="R292" s="43">
        <v>16812.79</v>
      </c>
      <c r="S292" s="43">
        <v>0.0</v>
      </c>
      <c r="T292" s="43">
        <v>3.0</v>
      </c>
      <c r="U292" s="43">
        <v>-29.670289</v>
      </c>
      <c r="V292" s="43">
        <v>0.24954633804628</v>
      </c>
      <c r="W292" s="43">
        <v>0.0</v>
      </c>
      <c r="X292" s="43">
        <v>0.0</v>
      </c>
      <c r="Y292" s="43">
        <v>1.0</v>
      </c>
      <c r="Z292" s="43">
        <v>0.0</v>
      </c>
      <c r="AA292" s="43">
        <v>0.0</v>
      </c>
      <c r="AB292" s="43">
        <v>1.0</v>
      </c>
      <c r="AC292" s="43">
        <v>3.63</v>
      </c>
      <c r="AD292" s="43">
        <v>2.0</v>
      </c>
      <c r="AE292" s="43">
        <v>0.0</v>
      </c>
      <c r="AF292" s="43">
        <v>1.0</v>
      </c>
      <c r="AG292" s="43">
        <v>5375.57</v>
      </c>
      <c r="AH292" s="43">
        <v>0.0</v>
      </c>
      <c r="AI292" s="43">
        <v>0.0</v>
      </c>
      <c r="AJ292" s="43">
        <v>3079.38</v>
      </c>
      <c r="AK292" s="43">
        <v>3000.0</v>
      </c>
      <c r="AL292" s="43">
        <v>1609.38</v>
      </c>
      <c r="AM292" s="43">
        <v>4470.0</v>
      </c>
      <c r="AN292" s="43">
        <v>1.0</v>
      </c>
      <c r="AO292" s="43">
        <v>0.2761364796252107</v>
      </c>
      <c r="AP292" s="43">
        <v>0.0</v>
      </c>
      <c r="AQ292" s="43">
        <v>0.0</v>
      </c>
      <c r="AR292" s="43">
        <v>224.0</v>
      </c>
      <c r="AS292" s="43">
        <v>3.0</v>
      </c>
    </row>
    <row r="293" ht="15.75" customHeight="1">
      <c r="A293" s="47">
        <v>1535.0</v>
      </c>
      <c r="B293" s="48" t="str">
        <f t="array" ref="B293">XLOOKUP(A293,Industry_index!$A:$A,Industry_index!$B:$B)</f>
        <v>Services</v>
      </c>
      <c r="C293" s="43">
        <v>471.0</v>
      </c>
      <c r="D293" s="43">
        <v>1.88</v>
      </c>
      <c r="E293" s="43">
        <v>1.0</v>
      </c>
      <c r="F293" s="43">
        <v>0.0</v>
      </c>
      <c r="G293" s="43">
        <v>596.08</v>
      </c>
      <c r="H293" s="43">
        <v>2000.0</v>
      </c>
      <c r="I293" s="43">
        <v>0.0</v>
      </c>
      <c r="J293" s="43">
        <v>2980.0</v>
      </c>
      <c r="K293" s="43">
        <v>11698.27</v>
      </c>
      <c r="L293" s="43">
        <v>460.95</v>
      </c>
      <c r="M293" s="43">
        <v>2.666666</v>
      </c>
      <c r="N293" s="43">
        <v>1.333333</v>
      </c>
      <c r="O293" s="43">
        <v>4.333333</v>
      </c>
      <c r="P293" s="43">
        <v>13.0</v>
      </c>
      <c r="Q293" s="43">
        <v>9557.85</v>
      </c>
      <c r="R293" s="43">
        <v>11090.44</v>
      </c>
      <c r="S293" s="43">
        <v>0.0</v>
      </c>
      <c r="T293" s="43">
        <v>0.0</v>
      </c>
      <c r="U293" s="43">
        <v>16.034882</v>
      </c>
      <c r="V293" s="43">
        <v>0.048291922341816</v>
      </c>
      <c r="W293" s="43">
        <v>0.0</v>
      </c>
      <c r="X293" s="43">
        <v>1.0</v>
      </c>
      <c r="Y293" s="43">
        <v>0.0</v>
      </c>
      <c r="Z293" s="43">
        <v>1.0</v>
      </c>
      <c r="AA293" s="43">
        <v>0.0</v>
      </c>
      <c r="AB293" s="43">
        <v>1.0</v>
      </c>
      <c r="AC293" s="43">
        <v>1.88</v>
      </c>
      <c r="AD293" s="43">
        <v>1.0</v>
      </c>
      <c r="AE293" s="43">
        <v>1.0</v>
      </c>
      <c r="AF293" s="43">
        <v>0.0</v>
      </c>
      <c r="AG293" s="43">
        <v>460.95</v>
      </c>
      <c r="AH293" s="43">
        <v>0.0</v>
      </c>
      <c r="AI293" s="43">
        <v>1.0</v>
      </c>
      <c r="AJ293" s="43">
        <v>596.08</v>
      </c>
      <c r="AK293" s="43">
        <v>2000.0</v>
      </c>
      <c r="AL293" s="43">
        <v>0.0</v>
      </c>
      <c r="AM293" s="43">
        <v>2980.0</v>
      </c>
      <c r="AN293" s="43">
        <v>1.0</v>
      </c>
      <c r="AO293" s="43">
        <v>0.3585720790180778</v>
      </c>
      <c r="AP293" s="43">
        <v>0.0</v>
      </c>
      <c r="AQ293" s="43">
        <v>0.0</v>
      </c>
      <c r="AR293" s="43">
        <v>504.0</v>
      </c>
      <c r="AS293" s="43">
        <v>6.0</v>
      </c>
    </row>
    <row r="294" ht="15.75" customHeight="1">
      <c r="A294" s="47">
        <v>1540.0</v>
      </c>
      <c r="B294" s="48" t="str">
        <f t="array" ref="B294">XLOOKUP(A294,Industry_index!$A:$A,Industry_index!$B:$B)</f>
        <v>Transportation &amp; Public Utilities</v>
      </c>
      <c r="C294" s="43">
        <v>586.0</v>
      </c>
      <c r="D294" s="43">
        <v>10.74</v>
      </c>
      <c r="E294" s="43">
        <v>1.0</v>
      </c>
      <c r="F294" s="43">
        <v>0.0</v>
      </c>
      <c r="G294" s="43">
        <v>2476.82</v>
      </c>
      <c r="H294" s="43">
        <v>7000.0</v>
      </c>
      <c r="I294" s="43">
        <v>0.0</v>
      </c>
      <c r="J294" s="43">
        <v>10430.0</v>
      </c>
      <c r="K294" s="43">
        <v>11718.065</v>
      </c>
      <c r="L294" s="43">
        <v>1567.975</v>
      </c>
      <c r="M294" s="43">
        <v>0.0</v>
      </c>
      <c r="N294" s="43">
        <v>0.0</v>
      </c>
      <c r="O294" s="43">
        <v>0.0</v>
      </c>
      <c r="P294" s="43">
        <v>0.0</v>
      </c>
      <c r="Q294" s="43">
        <v>9322.07</v>
      </c>
      <c r="R294" s="43">
        <v>12230.08</v>
      </c>
      <c r="T294" s="43">
        <v>0.0</v>
      </c>
      <c r="U294" s="43">
        <v>31.194895</v>
      </c>
      <c r="V294" s="43">
        <v>0.133808724474252</v>
      </c>
      <c r="W294" s="43">
        <v>1.0</v>
      </c>
      <c r="X294" s="43">
        <v>0.0</v>
      </c>
      <c r="Y294" s="43">
        <v>1.0</v>
      </c>
      <c r="Z294" s="43">
        <v>0.0</v>
      </c>
      <c r="AA294" s="43">
        <v>1.0</v>
      </c>
      <c r="AB294" s="43">
        <v>1.0</v>
      </c>
      <c r="AC294" s="43">
        <v>10.74</v>
      </c>
      <c r="AD294" s="43">
        <v>1.0</v>
      </c>
      <c r="AE294" s="43">
        <v>0.0</v>
      </c>
      <c r="AF294" s="43">
        <v>1.0</v>
      </c>
      <c r="AG294" s="43">
        <v>1567.975</v>
      </c>
      <c r="AH294" s="43">
        <v>1.0</v>
      </c>
      <c r="AI294" s="43">
        <v>0.0</v>
      </c>
      <c r="AJ294" s="43">
        <v>2476.82</v>
      </c>
      <c r="AK294" s="43">
        <v>7000.0</v>
      </c>
      <c r="AL294" s="43">
        <v>0.0</v>
      </c>
      <c r="AM294" s="43">
        <v>10430.0</v>
      </c>
      <c r="AN294" s="43">
        <v>1.0</v>
      </c>
      <c r="AO294" s="43">
        <v>0.3746440086068767</v>
      </c>
      <c r="AP294" s="43">
        <v>0.0</v>
      </c>
      <c r="AQ294" s="43">
        <v>0.0</v>
      </c>
      <c r="AR294" s="43">
        <v>583.0</v>
      </c>
      <c r="AS294" s="43">
        <v>7.0</v>
      </c>
    </row>
    <row r="295" ht="15.75" customHeight="1">
      <c r="A295" s="47">
        <v>1543.0</v>
      </c>
      <c r="B295" s="48" t="str">
        <f t="array" ref="B295">XLOOKUP(A295,Industry_index!$A:$A,Industry_index!$B:$B)</f>
        <v>Transportation &amp; Public Utilities</v>
      </c>
      <c r="C295" s="43">
        <v>619.0</v>
      </c>
      <c r="D295" s="43">
        <v>2.59</v>
      </c>
      <c r="E295" s="43">
        <v>1.0</v>
      </c>
      <c r="F295" s="43">
        <v>0.0</v>
      </c>
      <c r="G295" s="43">
        <v>0.0</v>
      </c>
      <c r="H295" s="43">
        <v>10000.0</v>
      </c>
      <c r="I295" s="43">
        <v>0.0</v>
      </c>
      <c r="J295" s="43">
        <v>14900.0</v>
      </c>
      <c r="K295" s="43">
        <v>41264.786666</v>
      </c>
      <c r="L295" s="43">
        <v>4443.276666</v>
      </c>
      <c r="M295" s="43">
        <v>0.0</v>
      </c>
      <c r="N295" s="43">
        <v>0.333333</v>
      </c>
      <c r="O295" s="43">
        <v>0.0</v>
      </c>
      <c r="P295" s="43">
        <v>0.0</v>
      </c>
      <c r="Q295" s="43">
        <v>35202.405</v>
      </c>
      <c r="R295" s="43">
        <v>56561.72</v>
      </c>
      <c r="T295" s="43">
        <v>0.0</v>
      </c>
      <c r="U295" s="43">
        <v>60.67574</v>
      </c>
      <c r="V295" s="43">
        <v>0.124656625839203</v>
      </c>
      <c r="W295" s="43">
        <v>1.0</v>
      </c>
      <c r="X295" s="43">
        <v>0.0</v>
      </c>
      <c r="Y295" s="43">
        <v>1.0</v>
      </c>
      <c r="Z295" s="43">
        <v>0.0</v>
      </c>
      <c r="AA295" s="43">
        <v>1.0</v>
      </c>
      <c r="AB295" s="43">
        <v>1.0</v>
      </c>
      <c r="AC295" s="43">
        <v>2.59</v>
      </c>
      <c r="AD295" s="43">
        <v>1.0</v>
      </c>
      <c r="AE295" s="43">
        <v>0.0</v>
      </c>
      <c r="AF295" s="43">
        <v>1.0</v>
      </c>
      <c r="AG295" s="43">
        <v>4443.276666</v>
      </c>
      <c r="AH295" s="43">
        <v>1.0</v>
      </c>
      <c r="AI295" s="43">
        <v>0.0</v>
      </c>
      <c r="AJ295" s="43">
        <v>0.0</v>
      </c>
      <c r="AK295" s="43">
        <v>10000.0</v>
      </c>
      <c r="AL295" s="43">
        <v>0.0</v>
      </c>
      <c r="AM295" s="43">
        <v>14900.0</v>
      </c>
      <c r="AN295" s="43">
        <v>0.0</v>
      </c>
      <c r="AO295" s="43">
        <v>0.4070154918349922</v>
      </c>
      <c r="AP295" s="43">
        <v>0.0</v>
      </c>
      <c r="AQ295" s="43">
        <v>1.0</v>
      </c>
      <c r="AR295" s="43">
        <v>678.0</v>
      </c>
      <c r="AS295" s="43">
        <v>8.0</v>
      </c>
    </row>
    <row r="296" ht="15.75" customHeight="1">
      <c r="A296" s="47">
        <v>1546.0</v>
      </c>
      <c r="B296" s="48" t="str">
        <f t="array" ref="B296">XLOOKUP(A296,Industry_index!$A:$A,Industry_index!$B:$B)</f>
        <v>Finance, Insurance, Real Estate</v>
      </c>
      <c r="C296" s="43">
        <v>668.0</v>
      </c>
      <c r="D296" s="43">
        <v>9.67</v>
      </c>
      <c r="E296" s="43">
        <v>3.0</v>
      </c>
      <c r="F296" s="43">
        <v>19.0</v>
      </c>
      <c r="G296" s="43">
        <v>0.0</v>
      </c>
      <c r="H296" s="43">
        <v>10000.0</v>
      </c>
      <c r="I296" s="43">
        <v>0.0</v>
      </c>
      <c r="J296" s="43">
        <v>14900.0</v>
      </c>
      <c r="K296" s="43">
        <v>25303.673333</v>
      </c>
      <c r="L296" s="43">
        <v>4032.833333</v>
      </c>
      <c r="M296" s="43">
        <v>0.0</v>
      </c>
      <c r="N296" s="43">
        <v>0.666666</v>
      </c>
      <c r="O296" s="43">
        <v>0.0</v>
      </c>
      <c r="P296" s="43">
        <v>0.0</v>
      </c>
      <c r="Q296" s="43">
        <v>34238.062</v>
      </c>
      <c r="R296" s="43">
        <v>26837.8</v>
      </c>
      <c r="T296" s="43">
        <v>1.0</v>
      </c>
      <c r="U296" s="43">
        <v>-21.614132</v>
      </c>
      <c r="V296" s="43">
        <v>0.137665502952906</v>
      </c>
      <c r="W296" s="43">
        <v>1.0</v>
      </c>
      <c r="X296" s="43">
        <v>0.0</v>
      </c>
      <c r="Y296" s="43">
        <v>0.0</v>
      </c>
      <c r="Z296" s="43">
        <v>0.0</v>
      </c>
      <c r="AA296" s="43">
        <v>0.0</v>
      </c>
      <c r="AB296" s="43">
        <v>1.0</v>
      </c>
      <c r="AC296" s="43">
        <v>9.67</v>
      </c>
      <c r="AD296" s="43">
        <v>3.0</v>
      </c>
      <c r="AE296" s="43">
        <v>0.0</v>
      </c>
      <c r="AF296" s="43">
        <v>0.0</v>
      </c>
      <c r="AG296" s="43">
        <v>4032.833333</v>
      </c>
      <c r="AH296" s="43">
        <v>0.0</v>
      </c>
      <c r="AI296" s="43">
        <v>0.0</v>
      </c>
      <c r="AJ296" s="43">
        <v>0.0</v>
      </c>
      <c r="AK296" s="43">
        <v>10000.0</v>
      </c>
      <c r="AL296" s="43">
        <v>0.0</v>
      </c>
      <c r="AM296" s="43">
        <v>14900.0</v>
      </c>
      <c r="AN296" s="43">
        <v>0.0</v>
      </c>
      <c r="AO296" s="43">
        <v>0.2624984011767494</v>
      </c>
      <c r="AP296" s="43">
        <v>0.0</v>
      </c>
      <c r="AQ296" s="43">
        <v>1.0</v>
      </c>
      <c r="AR296" s="43">
        <v>195.0</v>
      </c>
      <c r="AS296" s="43">
        <v>3.0</v>
      </c>
    </row>
    <row r="297" ht="15.75" customHeight="1">
      <c r="A297" s="47">
        <v>1548.0</v>
      </c>
      <c r="B297" s="48" t="str">
        <f t="array" ref="B297">XLOOKUP(A297,Industry_index!$A:$A,Industry_index!$B:$B)</f>
        <v>Transportation &amp; Public Utilities</v>
      </c>
      <c r="C297" s="43">
        <v>662.0</v>
      </c>
      <c r="D297" s="43">
        <v>1.05</v>
      </c>
      <c r="E297" s="43">
        <v>1.0</v>
      </c>
      <c r="F297" s="43">
        <v>0.0</v>
      </c>
      <c r="G297" s="43">
        <v>0.0</v>
      </c>
      <c r="H297" s="43">
        <v>6000.0</v>
      </c>
      <c r="I297" s="43">
        <v>0.0</v>
      </c>
      <c r="J297" s="43">
        <v>8940.0</v>
      </c>
      <c r="K297" s="43">
        <v>16310.953333</v>
      </c>
      <c r="L297" s="43">
        <v>1353.363333</v>
      </c>
      <c r="M297" s="43">
        <v>0.0</v>
      </c>
      <c r="N297" s="43">
        <v>0.0</v>
      </c>
      <c r="O297" s="43">
        <v>0.0</v>
      </c>
      <c r="P297" s="43">
        <v>0.0</v>
      </c>
      <c r="Q297" s="43">
        <v>15284.93</v>
      </c>
      <c r="R297" s="43">
        <v>18363.0</v>
      </c>
      <c r="T297" s="43">
        <v>0.0</v>
      </c>
      <c r="U297" s="43">
        <v>20.137939</v>
      </c>
      <c r="V297" s="43">
        <v>0.082972481676419</v>
      </c>
      <c r="W297" s="43">
        <v>1.0</v>
      </c>
      <c r="X297" s="43">
        <v>0.0</v>
      </c>
      <c r="Y297" s="43">
        <v>1.0</v>
      </c>
      <c r="Z297" s="43">
        <v>0.0</v>
      </c>
      <c r="AA297" s="43">
        <v>1.0</v>
      </c>
      <c r="AB297" s="43">
        <v>1.0</v>
      </c>
      <c r="AC297" s="43">
        <v>1.05</v>
      </c>
      <c r="AD297" s="43">
        <v>1.0</v>
      </c>
      <c r="AE297" s="43">
        <v>0.0</v>
      </c>
      <c r="AF297" s="43">
        <v>1.0</v>
      </c>
      <c r="AG297" s="43">
        <v>1353.363333</v>
      </c>
      <c r="AH297" s="43">
        <v>1.0</v>
      </c>
      <c r="AI297" s="43">
        <v>0.0</v>
      </c>
      <c r="AJ297" s="43">
        <v>0.0</v>
      </c>
      <c r="AK297" s="43">
        <v>6000.0</v>
      </c>
      <c r="AL297" s="43">
        <v>0.0</v>
      </c>
      <c r="AM297" s="43">
        <v>8940.0</v>
      </c>
      <c r="AN297" s="43">
        <v>0.0</v>
      </c>
      <c r="AO297" s="43">
        <v>0.4329830059796568</v>
      </c>
      <c r="AP297" s="43">
        <v>0.0</v>
      </c>
      <c r="AQ297" s="43">
        <v>1.0</v>
      </c>
      <c r="AR297" s="43">
        <v>788.0</v>
      </c>
      <c r="AS297" s="43">
        <v>10.0</v>
      </c>
    </row>
    <row r="298" ht="15.75" customHeight="1">
      <c r="A298" s="47">
        <v>1553.0</v>
      </c>
      <c r="B298" s="48" t="str">
        <f t="array" ref="B298">XLOOKUP(A298,Industry_index!$A:$A,Industry_index!$B:$B)</f>
        <v>Services</v>
      </c>
      <c r="C298" s="43">
        <v>0.0</v>
      </c>
      <c r="D298" s="43">
        <v>1.44</v>
      </c>
      <c r="E298" s="43">
        <v>1.0</v>
      </c>
      <c r="F298" s="43">
        <v>4.0</v>
      </c>
      <c r="G298" s="43">
        <v>0.0</v>
      </c>
      <c r="H298" s="43">
        <v>70000.0</v>
      </c>
      <c r="I298" s="43">
        <v>0.0</v>
      </c>
      <c r="J298" s="43">
        <v>97300.0</v>
      </c>
      <c r="K298" s="43">
        <v>124477.51</v>
      </c>
      <c r="L298" s="43">
        <v>10096.3</v>
      </c>
      <c r="M298" s="43">
        <v>1.0</v>
      </c>
      <c r="N298" s="43">
        <v>5.666666</v>
      </c>
      <c r="O298" s="43">
        <v>2.0</v>
      </c>
      <c r="P298" s="43">
        <v>6.0</v>
      </c>
      <c r="Q298" s="43">
        <v>111372.97</v>
      </c>
      <c r="R298" s="43">
        <v>123999.74</v>
      </c>
      <c r="S298" s="43">
        <v>2.0</v>
      </c>
      <c r="T298" s="43">
        <v>7.0</v>
      </c>
      <c r="U298" s="43">
        <v>11.337373</v>
      </c>
      <c r="V298" s="43">
        <v>0.164842955197319</v>
      </c>
      <c r="W298" s="43">
        <v>0.0</v>
      </c>
      <c r="X298" s="43">
        <v>1.0</v>
      </c>
      <c r="Y298" s="43">
        <v>0.0</v>
      </c>
      <c r="Z298" s="43">
        <v>1.0</v>
      </c>
      <c r="AA298" s="43">
        <v>0.0</v>
      </c>
      <c r="AB298" s="43">
        <v>1.0</v>
      </c>
      <c r="AC298" s="43">
        <v>1.44</v>
      </c>
      <c r="AD298" s="43">
        <v>1.0</v>
      </c>
      <c r="AE298" s="43">
        <v>1.0</v>
      </c>
      <c r="AF298" s="43">
        <v>0.0</v>
      </c>
      <c r="AG298" s="43">
        <v>10096.3</v>
      </c>
      <c r="AH298" s="43">
        <v>0.0</v>
      </c>
      <c r="AI298" s="43">
        <v>1.0</v>
      </c>
      <c r="AJ298" s="43">
        <v>0.0</v>
      </c>
      <c r="AK298" s="43">
        <v>70000.0</v>
      </c>
      <c r="AL298" s="43">
        <v>0.0</v>
      </c>
      <c r="AM298" s="43">
        <v>97300.0</v>
      </c>
      <c r="AN298" s="43">
        <v>0.0</v>
      </c>
      <c r="AO298" s="43">
        <v>0.3131627879688008</v>
      </c>
      <c r="AP298" s="43">
        <v>0.0</v>
      </c>
      <c r="AQ298" s="43">
        <v>1.0</v>
      </c>
      <c r="AR298" s="43">
        <v>343.0</v>
      </c>
      <c r="AS298" s="43">
        <v>4.0</v>
      </c>
    </row>
    <row r="299" ht="15.75" customHeight="1">
      <c r="A299" s="47">
        <v>1555.0</v>
      </c>
      <c r="B299" s="48" t="str">
        <f t="array" ref="B299">XLOOKUP(A299,Industry_index!$A:$A,Industry_index!$B:$B)</f>
        <v>Transportation &amp; Public Utilities</v>
      </c>
      <c r="C299" s="43">
        <v>559.0</v>
      </c>
      <c r="D299" s="43">
        <v>10.07</v>
      </c>
      <c r="E299" s="43">
        <v>1.0</v>
      </c>
      <c r="F299" s="43">
        <v>0.0</v>
      </c>
      <c r="G299" s="43">
        <v>0.0</v>
      </c>
      <c r="H299" s="43">
        <v>2000.0</v>
      </c>
      <c r="I299" s="43">
        <v>0.0</v>
      </c>
      <c r="J299" s="43">
        <v>2980.0</v>
      </c>
      <c r="K299" s="43">
        <v>8152.99</v>
      </c>
      <c r="L299" s="43">
        <v>-27.166666</v>
      </c>
      <c r="M299" s="43">
        <v>1.333333</v>
      </c>
      <c r="N299" s="43">
        <v>4.666666</v>
      </c>
      <c r="O299" s="43">
        <v>1.333333</v>
      </c>
      <c r="P299" s="43">
        <v>4.0</v>
      </c>
      <c r="Q299" s="43">
        <v>9712.646666</v>
      </c>
      <c r="R299" s="43">
        <v>5294.05</v>
      </c>
      <c r="S299" s="43">
        <v>2.0</v>
      </c>
      <c r="T299" s="43">
        <v>7.0</v>
      </c>
      <c r="U299" s="43">
        <v>-45.493264</v>
      </c>
      <c r="V299" s="43">
        <v>0.005656366171003</v>
      </c>
      <c r="W299" s="43">
        <v>1.0</v>
      </c>
      <c r="X299" s="43">
        <v>0.0</v>
      </c>
      <c r="Y299" s="43">
        <v>1.0</v>
      </c>
      <c r="Z299" s="43">
        <v>0.0</v>
      </c>
      <c r="AA299" s="43">
        <v>0.0</v>
      </c>
      <c r="AB299" s="43">
        <v>1.0</v>
      </c>
      <c r="AC299" s="43">
        <v>10.07</v>
      </c>
      <c r="AD299" s="43">
        <v>1.0</v>
      </c>
      <c r="AE299" s="43">
        <v>0.0</v>
      </c>
      <c r="AF299" s="43">
        <v>1.0</v>
      </c>
      <c r="AG299" s="43">
        <v>-27.166666</v>
      </c>
      <c r="AH299" s="43">
        <v>0.0</v>
      </c>
      <c r="AI299" s="43">
        <v>0.0</v>
      </c>
      <c r="AJ299" s="43">
        <v>0.0</v>
      </c>
      <c r="AK299" s="43">
        <v>2000.0</v>
      </c>
      <c r="AL299" s="43">
        <v>0.0</v>
      </c>
      <c r="AM299" s="43">
        <v>2980.0</v>
      </c>
      <c r="AN299" s="43">
        <v>0.0</v>
      </c>
      <c r="AO299" s="43">
        <v>0.255457051102867</v>
      </c>
      <c r="AP299" s="43">
        <v>0.0</v>
      </c>
      <c r="AQ299" s="43">
        <v>1.0</v>
      </c>
      <c r="AR299" s="43">
        <v>183.0</v>
      </c>
      <c r="AS299" s="43">
        <v>3.0</v>
      </c>
    </row>
    <row r="300" ht="15.75" customHeight="1">
      <c r="A300" s="47">
        <v>1561.0</v>
      </c>
      <c r="B300" s="48" t="str">
        <f t="array" ref="B300">XLOOKUP(A300,Industry_index!$A:$A,Industry_index!$B:$B)</f>
        <v>Transportation &amp; Public Utilities</v>
      </c>
      <c r="C300" s="43">
        <v>674.0</v>
      </c>
      <c r="D300" s="43">
        <v>4.47</v>
      </c>
      <c r="E300" s="43">
        <v>3.0</v>
      </c>
      <c r="F300" s="43">
        <v>47.0</v>
      </c>
      <c r="G300" s="43">
        <v>0.0</v>
      </c>
      <c r="H300" s="43">
        <v>3000.0</v>
      </c>
      <c r="I300" s="43">
        <v>0.0</v>
      </c>
      <c r="J300" s="43">
        <v>4470.0</v>
      </c>
      <c r="K300" s="43">
        <v>11338.453333</v>
      </c>
      <c r="L300" s="43">
        <v>3572.263333</v>
      </c>
      <c r="M300" s="43">
        <v>0.0</v>
      </c>
      <c r="N300" s="43">
        <v>0.0</v>
      </c>
      <c r="O300" s="43">
        <v>0.0</v>
      </c>
      <c r="P300" s="43">
        <v>0.0</v>
      </c>
      <c r="Q300" s="43">
        <v>16496.7475</v>
      </c>
      <c r="R300" s="43">
        <v>11629.01</v>
      </c>
      <c r="T300" s="43">
        <v>0.0</v>
      </c>
      <c r="U300" s="43">
        <v>-29.507271</v>
      </c>
      <c r="V300" s="43">
        <v>0.418560381468328</v>
      </c>
      <c r="W300" s="43">
        <v>1.0</v>
      </c>
      <c r="X300" s="43">
        <v>0.0</v>
      </c>
      <c r="Y300" s="43">
        <v>1.0</v>
      </c>
      <c r="Z300" s="43">
        <v>0.0</v>
      </c>
      <c r="AA300" s="43">
        <v>0.0</v>
      </c>
      <c r="AB300" s="43">
        <v>1.0</v>
      </c>
      <c r="AC300" s="43">
        <v>4.47</v>
      </c>
      <c r="AD300" s="43">
        <v>3.0</v>
      </c>
      <c r="AE300" s="43">
        <v>0.0</v>
      </c>
      <c r="AF300" s="43">
        <v>1.0</v>
      </c>
      <c r="AG300" s="43">
        <v>3572.263333</v>
      </c>
      <c r="AH300" s="43">
        <v>0.0</v>
      </c>
      <c r="AI300" s="43">
        <v>0.0</v>
      </c>
      <c r="AJ300" s="43">
        <v>0.0</v>
      </c>
      <c r="AK300" s="43">
        <v>3000.0</v>
      </c>
      <c r="AL300" s="43">
        <v>0.0</v>
      </c>
      <c r="AM300" s="43">
        <v>4470.0</v>
      </c>
      <c r="AN300" s="43">
        <v>0.0</v>
      </c>
      <c r="AO300" s="43">
        <v>0.294025834607644</v>
      </c>
      <c r="AP300" s="43">
        <v>0.0</v>
      </c>
      <c r="AQ300" s="43">
        <v>1.0</v>
      </c>
      <c r="AR300" s="43">
        <v>285.0</v>
      </c>
      <c r="AS300" s="43">
        <v>4.0</v>
      </c>
    </row>
    <row r="301" ht="15.75" customHeight="1">
      <c r="A301" s="47">
        <v>1564.0</v>
      </c>
      <c r="B301" s="48" t="str">
        <f t="array" ref="B301">XLOOKUP(A301,Industry_index!$A:$A,Industry_index!$B:$B)</f>
        <v>Transportation &amp; Public Utilities</v>
      </c>
      <c r="C301" s="43">
        <v>535.0</v>
      </c>
      <c r="D301" s="43">
        <v>21.14</v>
      </c>
      <c r="E301" s="43">
        <v>1.0</v>
      </c>
      <c r="F301" s="43">
        <v>0.0</v>
      </c>
      <c r="G301" s="43">
        <v>27926.96</v>
      </c>
      <c r="H301" s="43">
        <v>25000.0</v>
      </c>
      <c r="I301" s="43">
        <v>15676.96</v>
      </c>
      <c r="J301" s="43">
        <v>37250.0</v>
      </c>
      <c r="K301" s="43">
        <v>110454.193333</v>
      </c>
      <c r="L301" s="43">
        <v>17996.436666</v>
      </c>
      <c r="M301" s="43">
        <v>0.0</v>
      </c>
      <c r="N301" s="43">
        <v>0.0</v>
      </c>
      <c r="O301" s="43">
        <v>0.0</v>
      </c>
      <c r="P301" s="43">
        <v>0.0</v>
      </c>
      <c r="Q301" s="43">
        <v>123628.235</v>
      </c>
      <c r="R301" s="43">
        <v>84106.11</v>
      </c>
      <c r="T301" s="43">
        <v>0.0</v>
      </c>
      <c r="U301" s="43">
        <v>-31.96853</v>
      </c>
      <c r="V301" s="43">
        <v>0.162931256840505</v>
      </c>
      <c r="W301" s="43">
        <v>0.0</v>
      </c>
      <c r="X301" s="43">
        <v>0.0</v>
      </c>
      <c r="Y301" s="43">
        <v>1.0</v>
      </c>
      <c r="Z301" s="43">
        <v>0.0</v>
      </c>
      <c r="AA301" s="43">
        <v>0.0</v>
      </c>
      <c r="AB301" s="43">
        <v>1.0</v>
      </c>
      <c r="AC301" s="43">
        <v>21.14</v>
      </c>
      <c r="AD301" s="43">
        <v>1.0</v>
      </c>
      <c r="AE301" s="43">
        <v>0.0</v>
      </c>
      <c r="AF301" s="43">
        <v>1.0</v>
      </c>
      <c r="AG301" s="43">
        <v>17996.436666</v>
      </c>
      <c r="AH301" s="43">
        <v>0.0</v>
      </c>
      <c r="AI301" s="43">
        <v>0.0</v>
      </c>
      <c r="AJ301" s="43">
        <v>27926.96</v>
      </c>
      <c r="AK301" s="43">
        <v>25000.0</v>
      </c>
      <c r="AL301" s="43">
        <v>15676.96</v>
      </c>
      <c r="AM301" s="43">
        <v>37250.0</v>
      </c>
      <c r="AN301" s="43">
        <v>1.0</v>
      </c>
      <c r="AO301" s="43">
        <v>0.1489440600616705</v>
      </c>
      <c r="AP301" s="43">
        <v>0.0</v>
      </c>
      <c r="AQ301" s="43">
        <v>0.0</v>
      </c>
      <c r="AR301" s="43">
        <v>10.0</v>
      </c>
      <c r="AS301" s="43">
        <v>1.0</v>
      </c>
    </row>
    <row r="302" ht="15.75" customHeight="1">
      <c r="A302" s="47">
        <v>1568.0</v>
      </c>
      <c r="B302" s="48" t="str">
        <f t="array" ref="B302">XLOOKUP(A302,Industry_index!$A:$A,Industry_index!$B:$B)</f>
        <v>Transportation &amp; Public Utilities</v>
      </c>
      <c r="C302" s="43">
        <v>571.0</v>
      </c>
      <c r="D302" s="43">
        <v>9.71</v>
      </c>
      <c r="E302" s="43">
        <v>1.0</v>
      </c>
      <c r="F302" s="43">
        <v>4.0</v>
      </c>
      <c r="G302" s="43">
        <v>0.0</v>
      </c>
      <c r="H302" s="43">
        <v>5000.0</v>
      </c>
      <c r="I302" s="43">
        <v>0.0</v>
      </c>
      <c r="J302" s="43">
        <v>7450.0</v>
      </c>
      <c r="K302" s="43">
        <v>9187.82</v>
      </c>
      <c r="L302" s="43">
        <v>3958.803333</v>
      </c>
      <c r="M302" s="43">
        <v>0.0</v>
      </c>
      <c r="N302" s="43">
        <v>0.0</v>
      </c>
      <c r="O302" s="43">
        <v>0.0</v>
      </c>
      <c r="P302" s="43">
        <v>0.0</v>
      </c>
      <c r="Q302" s="43">
        <v>12728.28875</v>
      </c>
      <c r="R302" s="43">
        <v>5506.35</v>
      </c>
      <c r="S302" s="43">
        <v>0.0</v>
      </c>
      <c r="T302" s="43">
        <v>0.0</v>
      </c>
      <c r="U302" s="43">
        <v>-56.739284</v>
      </c>
      <c r="V302" s="43">
        <v>0.399722291666039</v>
      </c>
      <c r="W302" s="43">
        <v>1.0</v>
      </c>
      <c r="X302" s="43">
        <v>0.0</v>
      </c>
      <c r="Y302" s="43">
        <v>1.0</v>
      </c>
      <c r="Z302" s="43">
        <v>0.0</v>
      </c>
      <c r="AA302" s="43">
        <v>0.0</v>
      </c>
      <c r="AB302" s="43">
        <v>1.0</v>
      </c>
      <c r="AC302" s="43">
        <v>9.71</v>
      </c>
      <c r="AD302" s="43">
        <v>1.0</v>
      </c>
      <c r="AE302" s="43">
        <v>0.0</v>
      </c>
      <c r="AF302" s="43">
        <v>1.0</v>
      </c>
      <c r="AG302" s="43">
        <v>3958.803333</v>
      </c>
      <c r="AH302" s="43">
        <v>0.0</v>
      </c>
      <c r="AI302" s="43">
        <v>0.0</v>
      </c>
      <c r="AJ302" s="43">
        <v>0.0</v>
      </c>
      <c r="AK302" s="43">
        <v>5000.0</v>
      </c>
      <c r="AL302" s="43">
        <v>0.0</v>
      </c>
      <c r="AM302" s="43">
        <v>7450.0</v>
      </c>
      <c r="AN302" s="43">
        <v>0.0</v>
      </c>
      <c r="AO302" s="43">
        <v>0.2405514822302792</v>
      </c>
      <c r="AP302" s="43">
        <v>0.0</v>
      </c>
      <c r="AQ302" s="43">
        <v>1.0</v>
      </c>
      <c r="AR302" s="43">
        <v>148.0</v>
      </c>
      <c r="AS302" s="43">
        <v>2.0</v>
      </c>
    </row>
    <row r="303" ht="15.75" customHeight="1">
      <c r="A303" s="47">
        <v>1571.0</v>
      </c>
      <c r="B303" s="48" t="str">
        <f t="array" ref="B303">XLOOKUP(A303,Industry_index!$A:$A,Industry_index!$B:$B)</f>
        <v>Services</v>
      </c>
      <c r="C303" s="43">
        <v>634.0</v>
      </c>
      <c r="D303" s="43">
        <v>7.27</v>
      </c>
      <c r="E303" s="43">
        <v>3.0</v>
      </c>
      <c r="F303" s="43">
        <v>36.0</v>
      </c>
      <c r="G303" s="43">
        <v>0.0</v>
      </c>
      <c r="H303" s="43">
        <v>4000.0</v>
      </c>
      <c r="I303" s="43">
        <v>0.0</v>
      </c>
      <c r="J303" s="43">
        <v>5960.0</v>
      </c>
      <c r="K303" s="43">
        <v>17359.476666</v>
      </c>
      <c r="L303" s="43">
        <v>2133.946666</v>
      </c>
      <c r="M303" s="43">
        <v>0.0</v>
      </c>
      <c r="N303" s="43">
        <v>0.333333</v>
      </c>
      <c r="O303" s="43">
        <v>0.333333</v>
      </c>
      <c r="P303" s="43">
        <v>1.0</v>
      </c>
      <c r="Q303" s="43">
        <v>21946.733333</v>
      </c>
      <c r="R303" s="43">
        <v>19583.96</v>
      </c>
      <c r="T303" s="43">
        <v>1.0</v>
      </c>
      <c r="U303" s="43">
        <v>-10.76593</v>
      </c>
      <c r="V303" s="43">
        <v>0.098852475815933</v>
      </c>
      <c r="W303" s="43">
        <v>0.0</v>
      </c>
      <c r="X303" s="43">
        <v>1.0</v>
      </c>
      <c r="Y303" s="43">
        <v>0.0</v>
      </c>
      <c r="Z303" s="43">
        <v>1.0</v>
      </c>
      <c r="AA303" s="43">
        <v>0.0</v>
      </c>
      <c r="AB303" s="43">
        <v>1.0</v>
      </c>
      <c r="AC303" s="43">
        <v>7.27</v>
      </c>
      <c r="AD303" s="43">
        <v>3.0</v>
      </c>
      <c r="AE303" s="43">
        <v>1.0</v>
      </c>
      <c r="AF303" s="43">
        <v>0.0</v>
      </c>
      <c r="AG303" s="43">
        <v>2133.946666</v>
      </c>
      <c r="AH303" s="43">
        <v>0.0</v>
      </c>
      <c r="AI303" s="43">
        <v>1.0</v>
      </c>
      <c r="AJ303" s="43">
        <v>0.0</v>
      </c>
      <c r="AK303" s="43">
        <v>4000.0</v>
      </c>
      <c r="AL303" s="43">
        <v>0.0</v>
      </c>
      <c r="AM303" s="43">
        <v>5960.0</v>
      </c>
      <c r="AN303" s="43">
        <v>0.0</v>
      </c>
      <c r="AO303" s="43">
        <v>0.351001187509988</v>
      </c>
      <c r="AP303" s="43">
        <v>0.0</v>
      </c>
      <c r="AQ303" s="43">
        <v>1.0</v>
      </c>
      <c r="AR303" s="43">
        <v>467.0</v>
      </c>
      <c r="AS303" s="43">
        <v>6.0</v>
      </c>
    </row>
    <row r="304" ht="15.75" customHeight="1">
      <c r="A304" s="47">
        <v>1582.0</v>
      </c>
      <c r="B304" s="48" t="str">
        <f t="array" ref="B304">XLOOKUP(A304,Industry_index!$A:$A,Industry_index!$B:$B)</f>
        <v>Services</v>
      </c>
      <c r="C304" s="43">
        <v>624.0</v>
      </c>
      <c r="D304" s="43">
        <v>1.19</v>
      </c>
      <c r="E304" s="43">
        <v>2.0</v>
      </c>
      <c r="F304" s="43">
        <v>9.0</v>
      </c>
      <c r="G304" s="43">
        <v>0.0</v>
      </c>
      <c r="H304" s="43">
        <v>4000.0</v>
      </c>
      <c r="I304" s="43">
        <v>0.0</v>
      </c>
      <c r="J304" s="43">
        <v>5960.0</v>
      </c>
      <c r="K304" s="43">
        <v>9227.006666</v>
      </c>
      <c r="L304" s="43">
        <v>1450.316666</v>
      </c>
      <c r="M304" s="43">
        <v>0.0</v>
      </c>
      <c r="N304" s="43">
        <v>0.0</v>
      </c>
      <c r="O304" s="43">
        <v>0.0</v>
      </c>
      <c r="P304" s="43">
        <v>0.0</v>
      </c>
      <c r="Q304" s="43">
        <v>10865.415</v>
      </c>
      <c r="R304" s="43">
        <v>11259.72</v>
      </c>
      <c r="T304" s="43">
        <v>0.0</v>
      </c>
      <c r="U304" s="43">
        <v>3.629037</v>
      </c>
      <c r="V304" s="43">
        <v>0.15435282522996</v>
      </c>
      <c r="W304" s="43">
        <v>0.0</v>
      </c>
      <c r="X304" s="43">
        <v>1.0</v>
      </c>
      <c r="Y304" s="43">
        <v>0.0</v>
      </c>
      <c r="Z304" s="43">
        <v>1.0</v>
      </c>
      <c r="AA304" s="43">
        <v>0.0</v>
      </c>
      <c r="AB304" s="43">
        <v>1.0</v>
      </c>
      <c r="AC304" s="43">
        <v>1.19</v>
      </c>
      <c r="AD304" s="43">
        <v>2.0</v>
      </c>
      <c r="AE304" s="43">
        <v>1.0</v>
      </c>
      <c r="AF304" s="43">
        <v>0.0</v>
      </c>
      <c r="AG304" s="43">
        <v>1450.316666</v>
      </c>
      <c r="AH304" s="43">
        <v>0.0</v>
      </c>
      <c r="AI304" s="43">
        <v>1.0</v>
      </c>
      <c r="AJ304" s="43">
        <v>0.0</v>
      </c>
      <c r="AK304" s="43">
        <v>4000.0</v>
      </c>
      <c r="AL304" s="43">
        <v>0.0</v>
      </c>
      <c r="AM304" s="43">
        <v>5960.0</v>
      </c>
      <c r="AN304" s="43">
        <v>0.0</v>
      </c>
      <c r="AO304" s="43">
        <v>0.3732234684133227</v>
      </c>
      <c r="AP304" s="43">
        <v>0.0</v>
      </c>
      <c r="AQ304" s="43">
        <v>1.0</v>
      </c>
      <c r="AR304" s="43">
        <v>575.0</v>
      </c>
      <c r="AS304" s="43">
        <v>7.0</v>
      </c>
    </row>
    <row r="305" ht="15.75" customHeight="1">
      <c r="A305" s="47">
        <v>1584.0</v>
      </c>
      <c r="B305" s="48" t="str">
        <f t="array" ref="B305">XLOOKUP(A305,Industry_index!$A:$A,Industry_index!$B:$B)</f>
        <v>Services</v>
      </c>
      <c r="C305" s="43">
        <v>478.0</v>
      </c>
      <c r="D305" s="43">
        <v>0.61</v>
      </c>
      <c r="E305" s="43">
        <v>2.0</v>
      </c>
      <c r="F305" s="43">
        <v>34.0</v>
      </c>
      <c r="G305" s="43">
        <v>2338.13</v>
      </c>
      <c r="H305" s="43">
        <v>3000.0</v>
      </c>
      <c r="I305" s="43">
        <v>868.13</v>
      </c>
      <c r="J305" s="43">
        <v>4470.0</v>
      </c>
      <c r="K305" s="43">
        <v>6407.78</v>
      </c>
      <c r="L305" s="43">
        <v>1230.01</v>
      </c>
      <c r="M305" s="43">
        <v>0.0</v>
      </c>
      <c r="N305" s="43">
        <v>0.0</v>
      </c>
      <c r="O305" s="43">
        <v>0.0</v>
      </c>
      <c r="P305" s="43">
        <v>0.0</v>
      </c>
      <c r="Q305" s="43">
        <v>5234.505</v>
      </c>
      <c r="R305" s="43">
        <v>8754.33</v>
      </c>
      <c r="S305" s="43">
        <v>0.0</v>
      </c>
      <c r="T305" s="43">
        <v>0.0</v>
      </c>
      <c r="U305" s="43">
        <v>67.242843</v>
      </c>
      <c r="V305" s="43">
        <v>0.191955716332333</v>
      </c>
      <c r="W305" s="43">
        <v>0.0</v>
      </c>
      <c r="X305" s="43">
        <v>1.0</v>
      </c>
      <c r="Y305" s="43">
        <v>0.0</v>
      </c>
      <c r="Z305" s="43">
        <v>0.0</v>
      </c>
      <c r="AA305" s="43">
        <v>1.0</v>
      </c>
      <c r="AB305" s="43">
        <v>1.0</v>
      </c>
      <c r="AC305" s="43">
        <v>0.61</v>
      </c>
      <c r="AD305" s="43">
        <v>2.0</v>
      </c>
      <c r="AE305" s="43">
        <v>1.0</v>
      </c>
      <c r="AF305" s="43">
        <v>0.0</v>
      </c>
      <c r="AG305" s="43">
        <v>1230.01</v>
      </c>
      <c r="AH305" s="43">
        <v>1.0</v>
      </c>
      <c r="AI305" s="43">
        <v>0.0</v>
      </c>
      <c r="AJ305" s="43">
        <v>2338.13</v>
      </c>
      <c r="AK305" s="43">
        <v>3000.0</v>
      </c>
      <c r="AL305" s="43">
        <v>868.13</v>
      </c>
      <c r="AM305" s="43">
        <v>4470.0</v>
      </c>
      <c r="AN305" s="43">
        <v>1.0</v>
      </c>
      <c r="AO305" s="43">
        <v>0.3780897967335424</v>
      </c>
      <c r="AP305" s="43">
        <v>0.0</v>
      </c>
      <c r="AQ305" s="43">
        <v>0.0</v>
      </c>
      <c r="AR305" s="43">
        <v>603.0</v>
      </c>
      <c r="AS305" s="43">
        <v>7.0</v>
      </c>
    </row>
    <row r="306" ht="15.75" customHeight="1">
      <c r="A306" s="47">
        <v>1593.0</v>
      </c>
      <c r="B306" s="48" t="str">
        <f t="array" ref="B306">XLOOKUP(A306,Industry_index!$A:$A,Industry_index!$B:$B)</f>
        <v>Services</v>
      </c>
      <c r="C306" s="43">
        <v>566.0</v>
      </c>
      <c r="D306" s="43">
        <v>2.81</v>
      </c>
      <c r="E306" s="43">
        <v>2.0</v>
      </c>
      <c r="F306" s="43">
        <v>24.0</v>
      </c>
      <c r="G306" s="43">
        <v>4321.0</v>
      </c>
      <c r="H306" s="43">
        <v>5000.0</v>
      </c>
      <c r="I306" s="43">
        <v>1871.0</v>
      </c>
      <c r="J306" s="43">
        <v>7450.0</v>
      </c>
      <c r="K306" s="43">
        <v>20233.183333</v>
      </c>
      <c r="L306" s="43">
        <v>3627.203333</v>
      </c>
      <c r="M306" s="43">
        <v>0.0</v>
      </c>
      <c r="N306" s="43">
        <v>0.0</v>
      </c>
      <c r="O306" s="43">
        <v>0.0</v>
      </c>
      <c r="P306" s="43">
        <v>0.0</v>
      </c>
      <c r="Q306" s="43">
        <v>22470.685</v>
      </c>
      <c r="R306" s="43">
        <v>15758.18</v>
      </c>
      <c r="S306" s="43">
        <v>0.0</v>
      </c>
      <c r="T306" s="43">
        <v>0.0</v>
      </c>
      <c r="U306" s="43">
        <v>-29.872298</v>
      </c>
      <c r="V306" s="43">
        <v>0.179269892325378</v>
      </c>
      <c r="W306" s="43">
        <v>0.0</v>
      </c>
      <c r="X306" s="43">
        <v>1.0</v>
      </c>
      <c r="Y306" s="43">
        <v>0.0</v>
      </c>
      <c r="Z306" s="43">
        <v>0.0</v>
      </c>
      <c r="AA306" s="43">
        <v>0.0</v>
      </c>
      <c r="AB306" s="43">
        <v>1.0</v>
      </c>
      <c r="AC306" s="43">
        <v>2.81</v>
      </c>
      <c r="AD306" s="43">
        <v>2.0</v>
      </c>
      <c r="AE306" s="43">
        <v>1.0</v>
      </c>
      <c r="AF306" s="43">
        <v>0.0</v>
      </c>
      <c r="AG306" s="43">
        <v>3627.203333</v>
      </c>
      <c r="AH306" s="43">
        <v>0.0</v>
      </c>
      <c r="AI306" s="43">
        <v>0.0</v>
      </c>
      <c r="AJ306" s="43">
        <v>4321.0</v>
      </c>
      <c r="AK306" s="43">
        <v>5000.0</v>
      </c>
      <c r="AL306" s="43">
        <v>1871.0</v>
      </c>
      <c r="AM306" s="43">
        <v>7450.0</v>
      </c>
      <c r="AN306" s="43">
        <v>1.0</v>
      </c>
      <c r="AO306" s="43">
        <v>0.2289215633738117</v>
      </c>
      <c r="AP306" s="43">
        <v>0.0</v>
      </c>
      <c r="AQ306" s="43">
        <v>0.0</v>
      </c>
      <c r="AR306" s="43">
        <v>105.0</v>
      </c>
      <c r="AS306" s="43">
        <v>2.0</v>
      </c>
    </row>
    <row r="307" ht="15.75" customHeight="1">
      <c r="A307" s="47">
        <v>1595.0</v>
      </c>
      <c r="B307" s="48" t="str">
        <f t="array" ref="B307">XLOOKUP(A307,Industry_index!$A:$A,Industry_index!$B:$B)</f>
        <v>Retail</v>
      </c>
      <c r="C307" s="43">
        <v>634.0</v>
      </c>
      <c r="D307" s="43">
        <v>3.53</v>
      </c>
      <c r="E307" s="43">
        <v>2.0</v>
      </c>
      <c r="F307" s="43">
        <v>1.0</v>
      </c>
      <c r="G307" s="43">
        <v>0.0</v>
      </c>
      <c r="H307" s="43">
        <v>15000.0</v>
      </c>
      <c r="I307" s="43">
        <v>0.0</v>
      </c>
      <c r="J307" s="43">
        <v>22350.0</v>
      </c>
      <c r="K307" s="43">
        <v>31344.313333</v>
      </c>
      <c r="L307" s="43">
        <v>11653.25</v>
      </c>
      <c r="M307" s="43">
        <v>0.0</v>
      </c>
      <c r="N307" s="43">
        <v>1.333333</v>
      </c>
      <c r="O307" s="43">
        <v>0.0</v>
      </c>
      <c r="P307" s="43">
        <v>0.0</v>
      </c>
      <c r="Q307" s="43">
        <v>32750.494285</v>
      </c>
      <c r="R307" s="43">
        <v>28531.59</v>
      </c>
      <c r="S307" s="43">
        <v>0.0</v>
      </c>
      <c r="T307" s="43">
        <v>2.0</v>
      </c>
      <c r="U307" s="43">
        <v>-12.881942</v>
      </c>
      <c r="V307" s="43">
        <v>0.316786247587136</v>
      </c>
      <c r="W307" s="43">
        <v>0.0</v>
      </c>
      <c r="X307" s="43">
        <v>1.0</v>
      </c>
      <c r="Y307" s="43">
        <v>0.0</v>
      </c>
      <c r="Z307" s="43">
        <v>1.0</v>
      </c>
      <c r="AA307" s="43">
        <v>0.0</v>
      </c>
      <c r="AB307" s="43">
        <v>1.0</v>
      </c>
      <c r="AC307" s="43">
        <v>3.53</v>
      </c>
      <c r="AD307" s="43">
        <v>2.0</v>
      </c>
      <c r="AE307" s="43">
        <v>1.0</v>
      </c>
      <c r="AF307" s="43">
        <v>0.0</v>
      </c>
      <c r="AG307" s="43">
        <v>11653.25</v>
      </c>
      <c r="AH307" s="43">
        <v>0.0</v>
      </c>
      <c r="AI307" s="43">
        <v>1.0</v>
      </c>
      <c r="AJ307" s="43">
        <v>0.0</v>
      </c>
      <c r="AK307" s="43">
        <v>15000.0</v>
      </c>
      <c r="AL307" s="43">
        <v>0.0</v>
      </c>
      <c r="AM307" s="43">
        <v>22350.0</v>
      </c>
      <c r="AN307" s="43">
        <v>0.0</v>
      </c>
      <c r="AO307" s="43">
        <v>0.3093614866514056</v>
      </c>
      <c r="AP307" s="43">
        <v>0.0</v>
      </c>
      <c r="AQ307" s="43">
        <v>1.0</v>
      </c>
      <c r="AR307" s="43">
        <v>333.0</v>
      </c>
      <c r="AS307" s="43">
        <v>4.0</v>
      </c>
    </row>
    <row r="308" ht="15.75" customHeight="1">
      <c r="A308" s="47">
        <v>1601.0</v>
      </c>
      <c r="B308" s="48" t="str">
        <f t="array" ref="B308">XLOOKUP(A308,Industry_index!$A:$A,Industry_index!$B:$B)</f>
        <v>Retail</v>
      </c>
      <c r="C308" s="43">
        <v>620.0</v>
      </c>
      <c r="D308" s="43">
        <v>2.0</v>
      </c>
      <c r="E308" s="43">
        <v>4.0</v>
      </c>
      <c r="F308" s="43">
        <v>38.0</v>
      </c>
      <c r="G308" s="43">
        <v>5185.2</v>
      </c>
      <c r="H308" s="43">
        <v>6000.0</v>
      </c>
      <c r="I308" s="43">
        <v>2245.2</v>
      </c>
      <c r="J308" s="43">
        <v>8940.0</v>
      </c>
      <c r="K308" s="43">
        <v>16069.023333</v>
      </c>
      <c r="L308" s="43">
        <v>10653.133333</v>
      </c>
      <c r="M308" s="43">
        <v>0.0</v>
      </c>
      <c r="N308" s="43">
        <v>0.333333</v>
      </c>
      <c r="O308" s="43">
        <v>0.0</v>
      </c>
      <c r="P308" s="43">
        <v>0.0</v>
      </c>
      <c r="Q308" s="43">
        <v>24458.6825</v>
      </c>
      <c r="R308" s="43">
        <v>13473.43</v>
      </c>
      <c r="S308" s="43">
        <v>0.0</v>
      </c>
      <c r="T308" s="43">
        <v>0.0</v>
      </c>
      <c r="U308" s="43">
        <v>-44.913498</v>
      </c>
      <c r="V308" s="43">
        <v>0.396092049694199</v>
      </c>
      <c r="W308" s="43">
        <v>0.0</v>
      </c>
      <c r="X308" s="43">
        <v>1.0</v>
      </c>
      <c r="Y308" s="43">
        <v>0.0</v>
      </c>
      <c r="Z308" s="43">
        <v>0.0</v>
      </c>
      <c r="AA308" s="43">
        <v>0.0</v>
      </c>
      <c r="AB308" s="43">
        <v>1.0</v>
      </c>
      <c r="AC308" s="43">
        <v>2.0</v>
      </c>
      <c r="AD308" s="43">
        <v>4.0</v>
      </c>
      <c r="AE308" s="43">
        <v>1.0</v>
      </c>
      <c r="AF308" s="43">
        <v>0.0</v>
      </c>
      <c r="AG308" s="43">
        <v>10653.133333</v>
      </c>
      <c r="AH308" s="43">
        <v>0.0</v>
      </c>
      <c r="AI308" s="43">
        <v>0.0</v>
      </c>
      <c r="AJ308" s="43">
        <v>5185.2</v>
      </c>
      <c r="AK308" s="43">
        <v>6000.0</v>
      </c>
      <c r="AL308" s="43">
        <v>2245.2</v>
      </c>
      <c r="AM308" s="43">
        <v>8940.0</v>
      </c>
      <c r="AN308" s="43">
        <v>1.0</v>
      </c>
      <c r="AO308" s="43">
        <v>0.2289038965540621</v>
      </c>
      <c r="AP308" s="43">
        <v>0.0</v>
      </c>
      <c r="AQ308" s="43">
        <v>0.0</v>
      </c>
      <c r="AR308" s="43">
        <v>104.0</v>
      </c>
      <c r="AS308" s="43">
        <v>2.0</v>
      </c>
    </row>
    <row r="309" ht="15.75" customHeight="1">
      <c r="A309" s="47">
        <v>1608.0</v>
      </c>
      <c r="B309" s="48" t="str">
        <f t="array" ref="B309">XLOOKUP(A309,Industry_index!$A:$A,Industry_index!$B:$B)</f>
        <v>Services</v>
      </c>
      <c r="C309" s="43">
        <v>655.0</v>
      </c>
      <c r="D309" s="43">
        <v>0.47</v>
      </c>
      <c r="E309" s="43">
        <v>2.0</v>
      </c>
      <c r="F309" s="43">
        <v>0.0</v>
      </c>
      <c r="G309" s="43">
        <v>0.0</v>
      </c>
      <c r="H309" s="43">
        <v>20000.0</v>
      </c>
      <c r="I309" s="43">
        <v>0.0</v>
      </c>
      <c r="J309" s="43">
        <v>29800.0</v>
      </c>
      <c r="K309" s="43">
        <v>56779.976666</v>
      </c>
      <c r="L309" s="43">
        <v>10576.186666</v>
      </c>
      <c r="M309" s="43">
        <v>1.333333</v>
      </c>
      <c r="N309" s="43">
        <v>1.0</v>
      </c>
      <c r="O309" s="43">
        <v>2.333333</v>
      </c>
      <c r="P309" s="43">
        <v>7.0</v>
      </c>
      <c r="Q309" s="43">
        <v>43913.995</v>
      </c>
      <c r="R309" s="43">
        <v>82511.94</v>
      </c>
      <c r="S309" s="43">
        <v>3.0</v>
      </c>
      <c r="T309" s="43">
        <v>3.0</v>
      </c>
      <c r="U309" s="43">
        <v>87.894417</v>
      </c>
      <c r="V309" s="43">
        <v>0.18626618043895</v>
      </c>
      <c r="W309" s="43">
        <v>1.0</v>
      </c>
      <c r="X309" s="43">
        <v>1.0</v>
      </c>
      <c r="Y309" s="43">
        <v>0.0</v>
      </c>
      <c r="Z309" s="43">
        <v>0.0</v>
      </c>
      <c r="AA309" s="43">
        <v>1.0</v>
      </c>
      <c r="AB309" s="43">
        <v>1.0</v>
      </c>
      <c r="AC309" s="43">
        <v>0.47</v>
      </c>
      <c r="AD309" s="43">
        <v>2.0</v>
      </c>
      <c r="AE309" s="43">
        <v>1.0</v>
      </c>
      <c r="AF309" s="43">
        <v>0.0</v>
      </c>
      <c r="AG309" s="43">
        <v>10576.186666</v>
      </c>
      <c r="AH309" s="43">
        <v>1.0</v>
      </c>
      <c r="AI309" s="43">
        <v>0.0</v>
      </c>
      <c r="AJ309" s="43">
        <v>0.0</v>
      </c>
      <c r="AK309" s="43">
        <v>20000.0</v>
      </c>
      <c r="AL309" s="43">
        <v>0.0</v>
      </c>
      <c r="AM309" s="43">
        <v>29800.0</v>
      </c>
      <c r="AN309" s="43">
        <v>0.0</v>
      </c>
      <c r="AO309" s="43">
        <v>0.3312814862075658</v>
      </c>
      <c r="AP309" s="43">
        <v>0.0</v>
      </c>
      <c r="AQ309" s="43">
        <v>1.0</v>
      </c>
      <c r="AR309" s="43">
        <v>379.0</v>
      </c>
      <c r="AS309" s="43">
        <v>5.0</v>
      </c>
    </row>
    <row r="310" ht="15.75" customHeight="1">
      <c r="A310" s="47">
        <v>1616.0</v>
      </c>
      <c r="B310" s="48" t="str">
        <f t="array" ref="B310">XLOOKUP(A310,Industry_index!$A:$A,Industry_index!$B:$B)</f>
        <v>Transportation &amp; Public Utilities</v>
      </c>
      <c r="C310" s="43">
        <v>530.0</v>
      </c>
      <c r="D310" s="43">
        <v>4.3</v>
      </c>
      <c r="E310" s="43">
        <v>3.0</v>
      </c>
      <c r="F310" s="43">
        <v>4.0</v>
      </c>
      <c r="G310" s="43">
        <v>0.0</v>
      </c>
      <c r="H310" s="43">
        <v>5000.0</v>
      </c>
      <c r="I310" s="43">
        <v>0.0</v>
      </c>
      <c r="J310" s="43">
        <v>7450.0</v>
      </c>
      <c r="K310" s="43">
        <v>47128.916666</v>
      </c>
      <c r="L310" s="43">
        <v>2402.0</v>
      </c>
      <c r="M310" s="43">
        <v>1.0</v>
      </c>
      <c r="N310" s="43">
        <v>2.333333</v>
      </c>
      <c r="O310" s="43">
        <v>1.0</v>
      </c>
      <c r="P310" s="43">
        <v>3.0</v>
      </c>
      <c r="Q310" s="43">
        <v>47021.001666</v>
      </c>
      <c r="R310" s="43">
        <v>62042.51</v>
      </c>
      <c r="S310" s="43">
        <v>2.0</v>
      </c>
      <c r="T310" s="43">
        <v>4.0</v>
      </c>
      <c r="U310" s="43">
        <v>31.946384</v>
      </c>
      <c r="V310" s="43">
        <v>0.033330781042047</v>
      </c>
      <c r="W310" s="43">
        <v>0.0</v>
      </c>
      <c r="X310" s="43">
        <v>0.0</v>
      </c>
      <c r="Y310" s="43">
        <v>1.0</v>
      </c>
      <c r="Z310" s="43">
        <v>0.0</v>
      </c>
      <c r="AA310" s="43">
        <v>1.0</v>
      </c>
      <c r="AB310" s="43">
        <v>1.0</v>
      </c>
      <c r="AC310" s="43">
        <v>4.3</v>
      </c>
      <c r="AD310" s="43">
        <v>3.0</v>
      </c>
      <c r="AE310" s="43">
        <v>0.0</v>
      </c>
      <c r="AF310" s="43">
        <v>1.0</v>
      </c>
      <c r="AG310" s="43">
        <v>2402.0</v>
      </c>
      <c r="AH310" s="43">
        <v>1.0</v>
      </c>
      <c r="AI310" s="43">
        <v>0.0</v>
      </c>
      <c r="AJ310" s="43">
        <v>0.0</v>
      </c>
      <c r="AK310" s="43">
        <v>5000.0</v>
      </c>
      <c r="AL310" s="43">
        <v>0.0</v>
      </c>
      <c r="AM310" s="43">
        <v>7450.0</v>
      </c>
      <c r="AN310" s="43">
        <v>0.0</v>
      </c>
      <c r="AO310" s="43">
        <v>0.4411921936626184</v>
      </c>
      <c r="AP310" s="43">
        <v>0.0</v>
      </c>
      <c r="AQ310" s="43">
        <v>1.0</v>
      </c>
      <c r="AR310" s="43">
        <v>820.0</v>
      </c>
      <c r="AS310" s="43">
        <v>10.0</v>
      </c>
    </row>
    <row r="311" ht="15.75" customHeight="1">
      <c r="A311" s="47">
        <v>1625.0</v>
      </c>
      <c r="B311" s="48" t="str">
        <f t="array" ref="B311">XLOOKUP(A311,Industry_index!$A:$A,Industry_index!$B:$B)</f>
        <v>Transportation &amp; Public Utilities</v>
      </c>
      <c r="C311" s="43">
        <v>677.0</v>
      </c>
      <c r="D311" s="43">
        <v>4.87</v>
      </c>
      <c r="E311" s="43">
        <v>2.0</v>
      </c>
      <c r="F311" s="43">
        <v>12.0</v>
      </c>
      <c r="G311" s="43">
        <v>0.0</v>
      </c>
      <c r="H311" s="43">
        <v>4500.0</v>
      </c>
      <c r="I311" s="43">
        <v>0.0</v>
      </c>
      <c r="J311" s="43">
        <v>6705.0</v>
      </c>
      <c r="K311" s="43">
        <v>31342.98</v>
      </c>
      <c r="L311" s="43">
        <v>1454.276666</v>
      </c>
      <c r="M311" s="43">
        <v>0.0</v>
      </c>
      <c r="N311" s="43">
        <v>0.0</v>
      </c>
      <c r="O311" s="43">
        <v>0.0</v>
      </c>
      <c r="P311" s="43">
        <v>0.0</v>
      </c>
      <c r="Q311" s="43">
        <v>34441.814285</v>
      </c>
      <c r="R311" s="43">
        <v>23649.94</v>
      </c>
      <c r="S311" s="43">
        <v>0.0</v>
      </c>
      <c r="T311" s="43">
        <v>0.0</v>
      </c>
      <c r="U311" s="43">
        <v>-31.333628</v>
      </c>
      <c r="V311" s="43">
        <v>0.046123351217841</v>
      </c>
      <c r="W311" s="43">
        <v>1.0</v>
      </c>
      <c r="X311" s="43">
        <v>0.0</v>
      </c>
      <c r="Y311" s="43">
        <v>1.0</v>
      </c>
      <c r="Z311" s="43">
        <v>0.0</v>
      </c>
      <c r="AA311" s="43">
        <v>0.0</v>
      </c>
      <c r="AB311" s="43">
        <v>1.0</v>
      </c>
      <c r="AC311" s="43">
        <v>4.87</v>
      </c>
      <c r="AD311" s="43">
        <v>2.0</v>
      </c>
      <c r="AE311" s="43">
        <v>0.0</v>
      </c>
      <c r="AF311" s="43">
        <v>1.0</v>
      </c>
      <c r="AG311" s="43">
        <v>1454.276666</v>
      </c>
      <c r="AH311" s="43">
        <v>0.0</v>
      </c>
      <c r="AI311" s="43">
        <v>0.0</v>
      </c>
      <c r="AJ311" s="43">
        <v>0.0</v>
      </c>
      <c r="AK311" s="43">
        <v>4500.0</v>
      </c>
      <c r="AL311" s="43">
        <v>0.0</v>
      </c>
      <c r="AM311" s="43">
        <v>6705.0</v>
      </c>
      <c r="AN311" s="43">
        <v>0.0</v>
      </c>
      <c r="AO311" s="43">
        <v>0.2876533398866767</v>
      </c>
      <c r="AP311" s="43">
        <v>0.0</v>
      </c>
      <c r="AQ311" s="43">
        <v>1.0</v>
      </c>
      <c r="AR311" s="43">
        <v>256.0</v>
      </c>
      <c r="AS311" s="43">
        <v>3.0</v>
      </c>
    </row>
    <row r="312" ht="15.75" customHeight="1">
      <c r="A312" s="47">
        <v>1634.0</v>
      </c>
      <c r="B312" s="48" t="str">
        <f t="array" ref="B312">XLOOKUP(A312,Industry_index!$A:$A,Industry_index!$B:$B)</f>
        <v>Transportation &amp; Public Utilities</v>
      </c>
      <c r="C312" s="43">
        <v>620.0</v>
      </c>
      <c r="D312" s="43">
        <v>0.81</v>
      </c>
      <c r="E312" s="43">
        <v>2.0</v>
      </c>
      <c r="F312" s="43">
        <v>4.0</v>
      </c>
      <c r="G312" s="43">
        <v>0.0</v>
      </c>
      <c r="H312" s="43">
        <v>10000.0</v>
      </c>
      <c r="I312" s="43">
        <v>0.0</v>
      </c>
      <c r="J312" s="43">
        <v>14900.0</v>
      </c>
      <c r="K312" s="43">
        <v>29243.546666</v>
      </c>
      <c r="L312" s="43">
        <v>10665.043333</v>
      </c>
      <c r="M312" s="43">
        <v>0.0</v>
      </c>
      <c r="N312" s="43">
        <v>0.0</v>
      </c>
      <c r="O312" s="43">
        <v>0.0</v>
      </c>
      <c r="P312" s="43">
        <v>0.0</v>
      </c>
      <c r="Q312" s="43">
        <v>23532.815714</v>
      </c>
      <c r="R312" s="43">
        <v>31584.03</v>
      </c>
      <c r="S312" s="43">
        <v>0.0</v>
      </c>
      <c r="T312" s="43">
        <v>0.0</v>
      </c>
      <c r="U312" s="43">
        <v>34.212693</v>
      </c>
      <c r="V312" s="43">
        <v>0.337582775251514</v>
      </c>
      <c r="W312" s="43">
        <v>1.0</v>
      </c>
      <c r="X312" s="43">
        <v>0.0</v>
      </c>
      <c r="Y312" s="43">
        <v>1.0</v>
      </c>
      <c r="Z312" s="43">
        <v>0.0</v>
      </c>
      <c r="AA312" s="43">
        <v>1.0</v>
      </c>
      <c r="AB312" s="43">
        <v>1.0</v>
      </c>
      <c r="AC312" s="43">
        <v>0.81</v>
      </c>
      <c r="AD312" s="43">
        <v>2.0</v>
      </c>
      <c r="AE312" s="43">
        <v>0.0</v>
      </c>
      <c r="AF312" s="43">
        <v>1.0</v>
      </c>
      <c r="AG312" s="43">
        <v>10665.043333</v>
      </c>
      <c r="AH312" s="43">
        <v>1.0</v>
      </c>
      <c r="AI312" s="43">
        <v>0.0</v>
      </c>
      <c r="AJ312" s="43">
        <v>0.0</v>
      </c>
      <c r="AK312" s="43">
        <v>10000.0</v>
      </c>
      <c r="AL312" s="43">
        <v>0.0</v>
      </c>
      <c r="AM312" s="43">
        <v>14900.0</v>
      </c>
      <c r="AN312" s="43">
        <v>0.0</v>
      </c>
      <c r="AO312" s="43">
        <v>0.4006046858140295</v>
      </c>
      <c r="AP312" s="43">
        <v>0.0</v>
      </c>
      <c r="AQ312" s="43">
        <v>1.0</v>
      </c>
      <c r="AR312" s="43">
        <v>668.0</v>
      </c>
      <c r="AS312" s="43">
        <v>8.0</v>
      </c>
    </row>
    <row r="313" ht="15.75" customHeight="1">
      <c r="A313" s="47">
        <v>1638.0</v>
      </c>
      <c r="B313" s="48" t="str">
        <f t="array" ref="B313">XLOOKUP(A313,Industry_index!$A:$A,Industry_index!$B:$B)</f>
        <v>Transportation &amp; Public Utilities</v>
      </c>
      <c r="C313" s="43">
        <v>588.0</v>
      </c>
      <c r="D313" s="43">
        <v>1.6</v>
      </c>
      <c r="E313" s="43">
        <v>6.0</v>
      </c>
      <c r="F313" s="43">
        <v>33.0</v>
      </c>
      <c r="G313" s="43">
        <v>13410.0</v>
      </c>
      <c r="H313" s="43">
        <v>15000.0</v>
      </c>
      <c r="I313" s="43">
        <v>6060.0</v>
      </c>
      <c r="J313" s="43">
        <v>22350.0</v>
      </c>
      <c r="K313" s="43">
        <v>59241.17</v>
      </c>
      <c r="L313" s="43">
        <v>22391.35</v>
      </c>
      <c r="M313" s="43">
        <v>0.333333</v>
      </c>
      <c r="N313" s="43">
        <v>0.0</v>
      </c>
      <c r="O313" s="43">
        <v>2.333333</v>
      </c>
      <c r="P313" s="43">
        <v>7.0</v>
      </c>
      <c r="Q313" s="43">
        <v>209788.675</v>
      </c>
      <c r="R313" s="43">
        <v>60593.664</v>
      </c>
      <c r="S313" s="43">
        <v>1.0</v>
      </c>
      <c r="T313" s="43">
        <v>0.0</v>
      </c>
      <c r="U313" s="43">
        <v>-14.720627</v>
      </c>
      <c r="V313" s="43">
        <v>0.112240375817672</v>
      </c>
      <c r="W313" s="43">
        <v>1.0</v>
      </c>
      <c r="X313" s="43">
        <v>0.0</v>
      </c>
      <c r="Y313" s="43">
        <v>1.0</v>
      </c>
      <c r="Z313" s="43">
        <v>1.0</v>
      </c>
      <c r="AA313" s="43">
        <v>0.0</v>
      </c>
      <c r="AB313" s="43">
        <v>1.0</v>
      </c>
      <c r="AC313" s="43">
        <v>1.6</v>
      </c>
      <c r="AD313" s="43">
        <v>6.0</v>
      </c>
      <c r="AE313" s="43">
        <v>0.0</v>
      </c>
      <c r="AF313" s="43">
        <v>1.0</v>
      </c>
      <c r="AG313" s="43">
        <v>22391.35</v>
      </c>
      <c r="AH313" s="43">
        <v>0.0</v>
      </c>
      <c r="AI313" s="43">
        <v>1.0</v>
      </c>
      <c r="AJ313" s="43">
        <v>13410.0</v>
      </c>
      <c r="AK313" s="43">
        <v>15000.0</v>
      </c>
      <c r="AL313" s="43">
        <v>6060.0</v>
      </c>
      <c r="AM313" s="43">
        <v>22350.0</v>
      </c>
      <c r="AN313" s="43">
        <v>1.0</v>
      </c>
      <c r="AO313" s="43">
        <v>0.3984051647364424</v>
      </c>
      <c r="AP313" s="43">
        <v>0.0</v>
      </c>
      <c r="AQ313" s="43">
        <v>0.0</v>
      </c>
      <c r="AR313" s="43">
        <v>661.0</v>
      </c>
      <c r="AS313" s="43">
        <v>8.0</v>
      </c>
    </row>
    <row r="314" ht="15.75" customHeight="1">
      <c r="A314" s="47">
        <v>1648.0</v>
      </c>
      <c r="B314" s="48" t="str">
        <f t="array" ref="B314">XLOOKUP(A314,Industry_index!$A:$A,Industry_index!$B:$B)</f>
        <v>Transportation &amp; Public Utilities</v>
      </c>
      <c r="C314" s="43">
        <v>1.0</v>
      </c>
      <c r="D314" s="43">
        <v>2.11</v>
      </c>
      <c r="E314" s="43">
        <v>1.0</v>
      </c>
      <c r="F314" s="43">
        <v>0.0</v>
      </c>
      <c r="G314" s="43">
        <v>0.0</v>
      </c>
      <c r="H314" s="43">
        <v>5000.0</v>
      </c>
      <c r="I314" s="43">
        <v>0.0</v>
      </c>
      <c r="J314" s="43">
        <v>7450.0</v>
      </c>
      <c r="K314" s="43">
        <v>37358.436666</v>
      </c>
      <c r="L314" s="43">
        <v>3304.886666</v>
      </c>
      <c r="M314" s="43">
        <v>0.0</v>
      </c>
      <c r="N314" s="43">
        <v>0.0</v>
      </c>
      <c r="O314" s="43">
        <v>0.0</v>
      </c>
      <c r="P314" s="43">
        <v>0.0</v>
      </c>
      <c r="Q314" s="43">
        <v>19869.746666</v>
      </c>
      <c r="R314" s="43">
        <v>65203.1</v>
      </c>
      <c r="S314" s="43">
        <v>0.0</v>
      </c>
      <c r="T314" s="43">
        <v>0.0</v>
      </c>
      <c r="U314" s="43">
        <v>228.152632</v>
      </c>
      <c r="V314" s="43">
        <v>0.093799364101439</v>
      </c>
      <c r="W314" s="43">
        <v>1.0</v>
      </c>
      <c r="X314" s="43">
        <v>0.0</v>
      </c>
      <c r="Y314" s="43">
        <v>1.0</v>
      </c>
      <c r="Z314" s="43">
        <v>0.0</v>
      </c>
      <c r="AA314" s="43">
        <v>1.0</v>
      </c>
      <c r="AB314" s="43">
        <v>1.0</v>
      </c>
      <c r="AC314" s="43">
        <v>2.11</v>
      </c>
      <c r="AD314" s="43">
        <v>1.0</v>
      </c>
      <c r="AE314" s="43">
        <v>0.0</v>
      </c>
      <c r="AF314" s="43">
        <v>1.0</v>
      </c>
      <c r="AG314" s="43">
        <v>3304.886666</v>
      </c>
      <c r="AH314" s="43">
        <v>1.0</v>
      </c>
      <c r="AI314" s="43">
        <v>0.0</v>
      </c>
      <c r="AJ314" s="43">
        <v>0.0</v>
      </c>
      <c r="AK314" s="43">
        <v>5000.0</v>
      </c>
      <c r="AL314" s="43">
        <v>0.0</v>
      </c>
      <c r="AM314" s="43">
        <v>7450.0</v>
      </c>
      <c r="AN314" s="43">
        <v>0.0</v>
      </c>
      <c r="AO314" s="43">
        <v>0.4160090642039579</v>
      </c>
      <c r="AP314" s="43">
        <v>0.0</v>
      </c>
      <c r="AQ314" s="43">
        <v>1.0</v>
      </c>
      <c r="AR314" s="43">
        <v>709.0</v>
      </c>
      <c r="AS314" s="43">
        <v>9.0</v>
      </c>
    </row>
    <row r="315" ht="15.75" customHeight="1">
      <c r="A315" s="47">
        <v>1661.0</v>
      </c>
      <c r="B315" s="48" t="str">
        <f t="array" ref="B315">XLOOKUP(A315,Industry_index!$A:$A,Industry_index!$B:$B)</f>
        <v>Retail</v>
      </c>
      <c r="C315" s="43">
        <v>601.0</v>
      </c>
      <c r="D315" s="43">
        <v>0.78</v>
      </c>
      <c r="E315" s="43">
        <v>2.0</v>
      </c>
      <c r="F315" s="43">
        <v>17.0</v>
      </c>
      <c r="G315" s="43">
        <v>0.0</v>
      </c>
      <c r="H315" s="43">
        <v>5000.0</v>
      </c>
      <c r="I315" s="43">
        <v>0.0</v>
      </c>
      <c r="J315" s="43">
        <v>7450.0</v>
      </c>
      <c r="K315" s="43">
        <v>15059.216666</v>
      </c>
      <c r="L315" s="43">
        <v>2374.136666</v>
      </c>
      <c r="M315" s="43">
        <v>0.0</v>
      </c>
      <c r="N315" s="43">
        <v>0.0</v>
      </c>
      <c r="O315" s="43">
        <v>0.0</v>
      </c>
      <c r="P315" s="43">
        <v>0.0</v>
      </c>
      <c r="Q315" s="43">
        <v>14981.153333</v>
      </c>
      <c r="R315" s="43">
        <v>12727.57</v>
      </c>
      <c r="T315" s="43">
        <v>0.0</v>
      </c>
      <c r="U315" s="43">
        <v>-15.042767</v>
      </c>
      <c r="V315" s="43">
        <v>0.166891389508495</v>
      </c>
      <c r="W315" s="43">
        <v>0.0</v>
      </c>
      <c r="X315" s="43">
        <v>1.0</v>
      </c>
      <c r="Y315" s="43">
        <v>0.0</v>
      </c>
      <c r="Z315" s="43">
        <v>1.0</v>
      </c>
      <c r="AA315" s="43">
        <v>0.0</v>
      </c>
      <c r="AB315" s="43">
        <v>1.0</v>
      </c>
      <c r="AC315" s="43">
        <v>0.78</v>
      </c>
      <c r="AD315" s="43">
        <v>2.0</v>
      </c>
      <c r="AE315" s="43">
        <v>1.0</v>
      </c>
      <c r="AF315" s="43">
        <v>0.0</v>
      </c>
      <c r="AG315" s="43">
        <v>2374.136666</v>
      </c>
      <c r="AH315" s="43">
        <v>0.0</v>
      </c>
      <c r="AI315" s="43">
        <v>1.0</v>
      </c>
      <c r="AJ315" s="43">
        <v>0.0</v>
      </c>
      <c r="AK315" s="43">
        <v>5000.0</v>
      </c>
      <c r="AL315" s="43">
        <v>0.0</v>
      </c>
      <c r="AM315" s="43">
        <v>7450.0</v>
      </c>
      <c r="AN315" s="43">
        <v>0.0</v>
      </c>
      <c r="AO315" s="43">
        <v>0.3707678513738367</v>
      </c>
      <c r="AP315" s="43">
        <v>0.0</v>
      </c>
      <c r="AQ315" s="43">
        <v>1.0</v>
      </c>
      <c r="AR315" s="43">
        <v>566.0</v>
      </c>
      <c r="AS315" s="43">
        <v>7.0</v>
      </c>
    </row>
    <row r="316" ht="15.75" customHeight="1">
      <c r="A316" s="47">
        <v>1663.0</v>
      </c>
      <c r="B316" s="48" t="str">
        <f t="array" ref="B316">XLOOKUP(A316,Industry_index!$A:$A,Industry_index!$B:$B)</f>
        <v>Services</v>
      </c>
      <c r="C316" s="43">
        <v>649.0</v>
      </c>
      <c r="D316" s="43">
        <v>10.78</v>
      </c>
      <c r="E316" s="43">
        <v>2.0</v>
      </c>
      <c r="F316" s="43">
        <v>4.0</v>
      </c>
      <c r="G316" s="43">
        <v>0.0</v>
      </c>
      <c r="H316" s="43">
        <v>5000.0</v>
      </c>
      <c r="I316" s="43">
        <v>0.0</v>
      </c>
      <c r="J316" s="43">
        <v>7450.0</v>
      </c>
      <c r="K316" s="43">
        <v>6404.7</v>
      </c>
      <c r="L316" s="43">
        <v>12167.59</v>
      </c>
      <c r="M316" s="43">
        <v>0.0</v>
      </c>
      <c r="N316" s="43">
        <v>0.0</v>
      </c>
      <c r="O316" s="43">
        <v>0.0</v>
      </c>
      <c r="P316" s="43">
        <v>0.0</v>
      </c>
      <c r="Q316" s="43">
        <v>21566.365</v>
      </c>
      <c r="R316" s="43">
        <v>510.0</v>
      </c>
      <c r="T316" s="43">
        <v>0.0</v>
      </c>
      <c r="U316" s="43">
        <v>-97.635229</v>
      </c>
      <c r="V316" s="43">
        <v>0.697801283787406</v>
      </c>
      <c r="W316" s="43">
        <v>0.0</v>
      </c>
      <c r="X316" s="43">
        <v>1.0</v>
      </c>
      <c r="Y316" s="43">
        <v>0.0</v>
      </c>
      <c r="Z316" s="43">
        <v>0.0</v>
      </c>
      <c r="AA316" s="43">
        <v>0.0</v>
      </c>
      <c r="AB316" s="43">
        <v>1.0</v>
      </c>
      <c r="AC316" s="43">
        <v>10.78</v>
      </c>
      <c r="AD316" s="43">
        <v>2.0</v>
      </c>
      <c r="AE316" s="43">
        <v>1.0</v>
      </c>
      <c r="AF316" s="43">
        <v>0.0</v>
      </c>
      <c r="AG316" s="43">
        <v>12167.59</v>
      </c>
      <c r="AH316" s="43">
        <v>0.0</v>
      </c>
      <c r="AI316" s="43">
        <v>0.0</v>
      </c>
      <c r="AJ316" s="43">
        <v>0.0</v>
      </c>
      <c r="AK316" s="43">
        <v>5000.0</v>
      </c>
      <c r="AL316" s="43">
        <v>0.0</v>
      </c>
      <c r="AM316" s="43">
        <v>7450.0</v>
      </c>
      <c r="AN316" s="43">
        <v>0.0</v>
      </c>
      <c r="AO316" s="43">
        <v>0.1679422616276764</v>
      </c>
      <c r="AP316" s="43">
        <v>0.0</v>
      </c>
      <c r="AQ316" s="43">
        <v>1.0</v>
      </c>
      <c r="AR316" s="43">
        <v>20.0</v>
      </c>
      <c r="AS316" s="43">
        <v>1.0</v>
      </c>
    </row>
    <row r="317" ht="15.75" customHeight="1">
      <c r="A317" s="47">
        <v>1666.0</v>
      </c>
      <c r="B317" s="48" t="str">
        <f t="array" ref="B317">XLOOKUP(A317,Industry_index!$A:$A,Industry_index!$B:$B)</f>
        <v>Services</v>
      </c>
      <c r="C317" s="43">
        <v>630.0</v>
      </c>
      <c r="D317" s="43">
        <v>1.19</v>
      </c>
      <c r="E317" s="43">
        <v>2.0</v>
      </c>
      <c r="F317" s="43">
        <v>4.0</v>
      </c>
      <c r="G317" s="43">
        <v>14900.0</v>
      </c>
      <c r="H317" s="43">
        <v>10000.0</v>
      </c>
      <c r="I317" s="43">
        <v>10000.0</v>
      </c>
      <c r="J317" s="43">
        <v>14900.0</v>
      </c>
      <c r="K317" s="43">
        <v>59241.17</v>
      </c>
      <c r="L317" s="43">
        <v>13521.25</v>
      </c>
      <c r="M317" s="43">
        <v>0.0</v>
      </c>
      <c r="N317" s="43">
        <v>0.5</v>
      </c>
      <c r="O317" s="43">
        <v>0.5</v>
      </c>
      <c r="P317" s="43">
        <v>1.0</v>
      </c>
      <c r="Q317" s="43">
        <v>193002.0</v>
      </c>
      <c r="R317" s="43">
        <v>60593.664</v>
      </c>
      <c r="T317" s="43">
        <v>1.0</v>
      </c>
      <c r="U317" s="43">
        <v>9.27208</v>
      </c>
      <c r="V317" s="43">
        <v>0.066953569862587</v>
      </c>
      <c r="W317" s="43">
        <v>0.0</v>
      </c>
      <c r="X317" s="43">
        <v>1.0</v>
      </c>
      <c r="Y317" s="43">
        <v>0.0</v>
      </c>
      <c r="Z317" s="43">
        <v>1.0</v>
      </c>
      <c r="AA317" s="43">
        <v>0.0</v>
      </c>
      <c r="AB317" s="43">
        <v>1.0</v>
      </c>
      <c r="AC317" s="43">
        <v>1.19</v>
      </c>
      <c r="AD317" s="43">
        <v>2.0</v>
      </c>
      <c r="AE317" s="43">
        <v>1.0</v>
      </c>
      <c r="AF317" s="43">
        <v>0.0</v>
      </c>
      <c r="AG317" s="43">
        <v>13521.25</v>
      </c>
      <c r="AH317" s="43">
        <v>0.0</v>
      </c>
      <c r="AI317" s="43">
        <v>1.0</v>
      </c>
      <c r="AJ317" s="43">
        <v>14900.0</v>
      </c>
      <c r="AK317" s="43">
        <v>10000.0</v>
      </c>
      <c r="AL317" s="43">
        <v>10000.0</v>
      </c>
      <c r="AM317" s="43">
        <v>14900.0</v>
      </c>
      <c r="AN317" s="43">
        <v>1.0</v>
      </c>
      <c r="AO317" s="43">
        <v>0.3127554007736547</v>
      </c>
      <c r="AP317" s="43">
        <v>0.0</v>
      </c>
      <c r="AQ317" s="43">
        <v>0.0</v>
      </c>
      <c r="AR317" s="43">
        <v>342.0</v>
      </c>
      <c r="AS317" s="43">
        <v>4.0</v>
      </c>
    </row>
    <row r="318" ht="15.75" customHeight="1">
      <c r="A318" s="47">
        <v>1670.0</v>
      </c>
      <c r="B318" s="48" t="str">
        <f t="array" ref="B318">XLOOKUP(A318,Industry_index!$A:$A,Industry_index!$B:$B)</f>
        <v>Services</v>
      </c>
      <c r="C318" s="43">
        <v>603.0</v>
      </c>
      <c r="D318" s="43">
        <v>13.36</v>
      </c>
      <c r="E318" s="43">
        <v>1.0</v>
      </c>
      <c r="F318" s="43">
        <v>0.0</v>
      </c>
      <c r="G318" s="43">
        <v>0.0</v>
      </c>
      <c r="H318" s="43">
        <v>19000.0</v>
      </c>
      <c r="I318" s="43">
        <v>0.0</v>
      </c>
      <c r="J318" s="43">
        <v>28310.0</v>
      </c>
      <c r="K318" s="43">
        <v>47957.963333</v>
      </c>
      <c r="L318" s="43">
        <v>22039.036666</v>
      </c>
      <c r="M318" s="43">
        <v>0.333333</v>
      </c>
      <c r="N318" s="43">
        <v>0.0</v>
      </c>
      <c r="O318" s="43">
        <v>0.333333</v>
      </c>
      <c r="P318" s="43">
        <v>1.0</v>
      </c>
      <c r="Q318" s="43">
        <v>49140.695</v>
      </c>
      <c r="R318" s="43">
        <v>45592.5</v>
      </c>
      <c r="S318" s="43">
        <v>1.0</v>
      </c>
      <c r="T318" s="43">
        <v>0.0</v>
      </c>
      <c r="U318" s="43">
        <v>-7.220492</v>
      </c>
      <c r="V318" s="43">
        <v>0.459549155135039</v>
      </c>
      <c r="W318" s="43">
        <v>1.0</v>
      </c>
      <c r="X318" s="43">
        <v>1.0</v>
      </c>
      <c r="Y318" s="43">
        <v>0.0</v>
      </c>
      <c r="Z318" s="43">
        <v>1.0</v>
      </c>
      <c r="AA318" s="43">
        <v>0.0</v>
      </c>
      <c r="AB318" s="43">
        <v>1.0</v>
      </c>
      <c r="AC318" s="43">
        <v>13.36</v>
      </c>
      <c r="AD318" s="43">
        <v>1.0</v>
      </c>
      <c r="AE318" s="43">
        <v>1.0</v>
      </c>
      <c r="AF318" s="43">
        <v>0.0</v>
      </c>
      <c r="AG318" s="43">
        <v>22039.036666</v>
      </c>
      <c r="AH318" s="43">
        <v>0.0</v>
      </c>
      <c r="AI318" s="43">
        <v>1.0</v>
      </c>
      <c r="AJ318" s="43">
        <v>0.0</v>
      </c>
      <c r="AK318" s="43">
        <v>19000.0</v>
      </c>
      <c r="AL318" s="43">
        <v>0.0</v>
      </c>
      <c r="AM318" s="43">
        <v>28310.0</v>
      </c>
      <c r="AN318" s="43">
        <v>0.0</v>
      </c>
      <c r="AO318" s="43">
        <v>0.2068543650217804</v>
      </c>
      <c r="AP318" s="43">
        <v>0.0</v>
      </c>
      <c r="AQ318" s="43">
        <v>1.0</v>
      </c>
      <c r="AR318" s="43">
        <v>51.0</v>
      </c>
      <c r="AS318" s="43">
        <v>1.0</v>
      </c>
    </row>
    <row r="319" ht="15.75" customHeight="1">
      <c r="A319" s="47">
        <v>1671.0</v>
      </c>
      <c r="B319" s="48" t="str">
        <f t="array" ref="B319">XLOOKUP(A319,Industry_index!$A:$A,Industry_index!$B:$B)</f>
        <v>Retail</v>
      </c>
      <c r="C319" s="43">
        <v>705.0</v>
      </c>
      <c r="D319" s="43">
        <v>1.37</v>
      </c>
      <c r="E319" s="43">
        <v>1.0</v>
      </c>
      <c r="F319" s="43">
        <v>0.0</v>
      </c>
      <c r="G319" s="43">
        <v>0.0</v>
      </c>
      <c r="H319" s="43">
        <v>12000.0</v>
      </c>
      <c r="I319" s="43">
        <v>0.0</v>
      </c>
      <c r="J319" s="43">
        <v>17880.0</v>
      </c>
      <c r="K319" s="43">
        <v>16748.52</v>
      </c>
      <c r="L319" s="43">
        <v>3226.473333</v>
      </c>
      <c r="M319" s="43">
        <v>0.0</v>
      </c>
      <c r="N319" s="43">
        <v>0.333333</v>
      </c>
      <c r="O319" s="43">
        <v>0.0</v>
      </c>
      <c r="P319" s="43">
        <v>0.0</v>
      </c>
      <c r="Q319" s="43">
        <v>15335.43</v>
      </c>
      <c r="R319" s="43">
        <v>19574.7</v>
      </c>
      <c r="S319" s="43">
        <v>0.0</v>
      </c>
      <c r="T319" s="43">
        <v>0.0</v>
      </c>
      <c r="U319" s="43">
        <v>27.643633</v>
      </c>
      <c r="V319" s="43">
        <v>0.192642096137449</v>
      </c>
      <c r="W319" s="43">
        <v>1.0</v>
      </c>
      <c r="X319" s="43">
        <v>1.0</v>
      </c>
      <c r="Y319" s="43">
        <v>0.0</v>
      </c>
      <c r="Z319" s="43">
        <v>0.0</v>
      </c>
      <c r="AA319" s="43">
        <v>1.0</v>
      </c>
      <c r="AB319" s="43">
        <v>1.0</v>
      </c>
      <c r="AC319" s="43">
        <v>1.37</v>
      </c>
      <c r="AD319" s="43">
        <v>1.0</v>
      </c>
      <c r="AE319" s="43">
        <v>1.0</v>
      </c>
      <c r="AF319" s="43">
        <v>0.0</v>
      </c>
      <c r="AG319" s="43">
        <v>3226.473333</v>
      </c>
      <c r="AH319" s="43">
        <v>1.0</v>
      </c>
      <c r="AI319" s="43">
        <v>0.0</v>
      </c>
      <c r="AJ319" s="43">
        <v>0.0</v>
      </c>
      <c r="AK319" s="43">
        <v>12000.0</v>
      </c>
      <c r="AL319" s="43">
        <v>0.0</v>
      </c>
      <c r="AM319" s="43">
        <v>17880.0</v>
      </c>
      <c r="AN319" s="43">
        <v>0.0</v>
      </c>
      <c r="AO319" s="43">
        <v>0.347728194358385</v>
      </c>
      <c r="AP319" s="43">
        <v>0.0</v>
      </c>
      <c r="AQ319" s="43">
        <v>1.0</v>
      </c>
      <c r="AR319" s="43">
        <v>455.0</v>
      </c>
      <c r="AS319" s="43">
        <v>6.0</v>
      </c>
    </row>
    <row r="320" ht="15.75" customHeight="1">
      <c r="A320" s="47">
        <v>1687.0</v>
      </c>
      <c r="B320" s="48" t="str">
        <f t="array" ref="B320">XLOOKUP(A320,Industry_index!$A:$A,Industry_index!$B:$B)</f>
        <v>Retail</v>
      </c>
      <c r="C320" s="43">
        <v>529.0</v>
      </c>
      <c r="D320" s="43">
        <v>0.85</v>
      </c>
      <c r="E320" s="43">
        <v>1.0</v>
      </c>
      <c r="F320" s="43">
        <v>0.0</v>
      </c>
      <c r="G320" s="43">
        <v>12103.45</v>
      </c>
      <c r="H320" s="43">
        <v>11000.0</v>
      </c>
      <c r="I320" s="43">
        <v>6713.45</v>
      </c>
      <c r="J320" s="43">
        <v>16390.0</v>
      </c>
      <c r="K320" s="43">
        <v>24077.7</v>
      </c>
      <c r="L320" s="43">
        <v>2463.776666</v>
      </c>
      <c r="M320" s="43">
        <v>0.0</v>
      </c>
      <c r="N320" s="43">
        <v>0.0</v>
      </c>
      <c r="O320" s="43">
        <v>0.0</v>
      </c>
      <c r="P320" s="43">
        <v>0.0</v>
      </c>
      <c r="Q320" s="43">
        <v>22125.46</v>
      </c>
      <c r="R320" s="43">
        <v>27982.18</v>
      </c>
      <c r="S320" s="43">
        <v>0.0</v>
      </c>
      <c r="T320" s="43">
        <v>0.0</v>
      </c>
      <c r="U320" s="43">
        <v>26.4705</v>
      </c>
      <c r="V320" s="43">
        <v>0.102326218866419</v>
      </c>
      <c r="W320" s="43">
        <v>0.0</v>
      </c>
      <c r="X320" s="43">
        <v>1.0</v>
      </c>
      <c r="Y320" s="43">
        <v>0.0</v>
      </c>
      <c r="Z320" s="43">
        <v>0.0</v>
      </c>
      <c r="AA320" s="43">
        <v>1.0</v>
      </c>
      <c r="AB320" s="43">
        <v>1.0</v>
      </c>
      <c r="AC320" s="43">
        <v>0.85</v>
      </c>
      <c r="AD320" s="43">
        <v>1.0</v>
      </c>
      <c r="AE320" s="43">
        <v>1.0</v>
      </c>
      <c r="AF320" s="43">
        <v>0.0</v>
      </c>
      <c r="AG320" s="43">
        <v>2463.776666</v>
      </c>
      <c r="AH320" s="43">
        <v>1.0</v>
      </c>
      <c r="AI320" s="43">
        <v>0.0</v>
      </c>
      <c r="AJ320" s="43">
        <v>12103.45</v>
      </c>
      <c r="AK320" s="43">
        <v>11000.0</v>
      </c>
      <c r="AL320" s="43">
        <v>6713.45</v>
      </c>
      <c r="AM320" s="43">
        <v>16390.0</v>
      </c>
      <c r="AN320" s="43">
        <v>1.0</v>
      </c>
      <c r="AO320" s="43">
        <v>0.3545067178721611</v>
      </c>
      <c r="AP320" s="43">
        <v>0.0</v>
      </c>
      <c r="AQ320" s="43">
        <v>0.0</v>
      </c>
      <c r="AR320" s="43">
        <v>476.0</v>
      </c>
      <c r="AS320" s="43">
        <v>6.0</v>
      </c>
    </row>
    <row r="321" ht="15.75" customHeight="1">
      <c r="A321" s="47">
        <v>1689.0</v>
      </c>
      <c r="B321" s="48" t="str">
        <f t="array" ref="B321">XLOOKUP(A321,Industry_index!$A:$A,Industry_index!$B:$B)</f>
        <v>Public Administration</v>
      </c>
      <c r="C321" s="43">
        <v>620.0</v>
      </c>
      <c r="D321" s="43">
        <v>25.44</v>
      </c>
      <c r="E321" s="43">
        <v>3.0</v>
      </c>
      <c r="F321" s="43">
        <v>11.0</v>
      </c>
      <c r="G321" s="43">
        <v>0.0</v>
      </c>
      <c r="H321" s="43">
        <v>3000.0</v>
      </c>
      <c r="I321" s="43">
        <v>0.0</v>
      </c>
      <c r="J321" s="43">
        <v>4470.0</v>
      </c>
      <c r="K321" s="43">
        <v>22110.936666</v>
      </c>
      <c r="L321" s="43">
        <v>4888.016666</v>
      </c>
      <c r="M321" s="43">
        <v>0.0</v>
      </c>
      <c r="N321" s="43">
        <v>0.666666</v>
      </c>
      <c r="O321" s="43">
        <v>0.0</v>
      </c>
      <c r="P321" s="43">
        <v>0.0</v>
      </c>
      <c r="Q321" s="43">
        <v>21832.925</v>
      </c>
      <c r="R321" s="43">
        <v>18287.51</v>
      </c>
      <c r="T321" s="43">
        <v>2.0</v>
      </c>
      <c r="U321" s="43">
        <v>-16.238868</v>
      </c>
      <c r="V321" s="43">
        <v>0.293671121009651</v>
      </c>
      <c r="W321" s="43">
        <v>0.0</v>
      </c>
      <c r="X321" s="43">
        <v>0.0</v>
      </c>
      <c r="Y321" s="43">
        <v>0.0</v>
      </c>
      <c r="Z321" s="43">
        <v>1.0</v>
      </c>
      <c r="AA321" s="43">
        <v>0.0</v>
      </c>
      <c r="AB321" s="43">
        <v>1.0</v>
      </c>
      <c r="AC321" s="43">
        <v>25.44</v>
      </c>
      <c r="AD321" s="43">
        <v>3.0</v>
      </c>
      <c r="AE321" s="43">
        <v>0.0</v>
      </c>
      <c r="AF321" s="43">
        <v>0.0</v>
      </c>
      <c r="AG321" s="43">
        <v>4888.016666</v>
      </c>
      <c r="AH321" s="43">
        <v>0.0</v>
      </c>
      <c r="AI321" s="43">
        <v>1.0</v>
      </c>
      <c r="AJ321" s="43">
        <v>0.0</v>
      </c>
      <c r="AK321" s="43">
        <v>3000.0</v>
      </c>
      <c r="AL321" s="43">
        <v>0.0</v>
      </c>
      <c r="AM321" s="43">
        <v>4470.0</v>
      </c>
      <c r="AN321" s="43">
        <v>0.0</v>
      </c>
      <c r="AO321" s="43">
        <v>0.3033374468618204</v>
      </c>
      <c r="AP321" s="43">
        <v>0.0</v>
      </c>
      <c r="AQ321" s="43">
        <v>1.0</v>
      </c>
      <c r="AR321" s="43">
        <v>313.0</v>
      </c>
      <c r="AS321" s="43">
        <v>4.0</v>
      </c>
    </row>
    <row r="322" ht="15.75" customHeight="1">
      <c r="A322" s="47">
        <v>1691.0</v>
      </c>
      <c r="B322" s="48" t="str">
        <f t="array" ref="B322">XLOOKUP(A322,Industry_index!$A:$A,Industry_index!$B:$B)</f>
        <v>Services</v>
      </c>
      <c r="C322" s="43">
        <v>635.0</v>
      </c>
      <c r="D322" s="43">
        <v>1.66</v>
      </c>
      <c r="E322" s="43">
        <v>1.0</v>
      </c>
      <c r="F322" s="43">
        <v>0.0</v>
      </c>
      <c r="G322" s="43">
        <v>0.0</v>
      </c>
      <c r="H322" s="43">
        <v>4000.0</v>
      </c>
      <c r="I322" s="43">
        <v>0.0</v>
      </c>
      <c r="J322" s="43">
        <v>5960.0</v>
      </c>
      <c r="K322" s="43">
        <v>9778.743333</v>
      </c>
      <c r="L322" s="43">
        <v>1098.436666</v>
      </c>
      <c r="M322" s="43">
        <v>0.0</v>
      </c>
      <c r="N322" s="43">
        <v>0.0</v>
      </c>
      <c r="O322" s="43">
        <v>0.0</v>
      </c>
      <c r="P322" s="43">
        <v>0.0</v>
      </c>
      <c r="Q322" s="43">
        <v>9947.535</v>
      </c>
      <c r="R322" s="43">
        <v>9441.16</v>
      </c>
      <c r="S322" s="43">
        <v>0.0</v>
      </c>
      <c r="T322" s="43">
        <v>0.0</v>
      </c>
      <c r="U322" s="43">
        <v>-5.090507</v>
      </c>
      <c r="V322" s="43">
        <v>0.112329400311287</v>
      </c>
      <c r="W322" s="43">
        <v>0.0</v>
      </c>
      <c r="X322" s="43">
        <v>1.0</v>
      </c>
      <c r="Y322" s="43">
        <v>0.0</v>
      </c>
      <c r="Z322" s="43">
        <v>1.0</v>
      </c>
      <c r="AA322" s="43">
        <v>0.0</v>
      </c>
      <c r="AB322" s="43">
        <v>1.0</v>
      </c>
      <c r="AC322" s="43">
        <v>1.66</v>
      </c>
      <c r="AD322" s="43">
        <v>1.0</v>
      </c>
      <c r="AE322" s="43">
        <v>1.0</v>
      </c>
      <c r="AF322" s="43">
        <v>0.0</v>
      </c>
      <c r="AG322" s="43">
        <v>1098.436666</v>
      </c>
      <c r="AH322" s="43">
        <v>0.0</v>
      </c>
      <c r="AI322" s="43">
        <v>1.0</v>
      </c>
      <c r="AJ322" s="43">
        <v>0.0</v>
      </c>
      <c r="AK322" s="43">
        <v>4000.0</v>
      </c>
      <c r="AL322" s="43">
        <v>0.0</v>
      </c>
      <c r="AM322" s="43">
        <v>5960.0</v>
      </c>
      <c r="AN322" s="43">
        <v>0.0</v>
      </c>
      <c r="AO322" s="43">
        <v>0.3565510588369226</v>
      </c>
      <c r="AP322" s="43">
        <v>0.0</v>
      </c>
      <c r="AQ322" s="43">
        <v>1.0</v>
      </c>
      <c r="AR322" s="43">
        <v>488.0</v>
      </c>
      <c r="AS322" s="43">
        <v>6.0</v>
      </c>
    </row>
    <row r="323" ht="15.75" customHeight="1">
      <c r="A323" s="47">
        <v>1696.0</v>
      </c>
      <c r="B323" s="48" t="str">
        <f t="array" ref="B323">XLOOKUP(A323,Industry_index!$A:$A,Industry_index!$B:$B)</f>
        <v>Transportation &amp; Public Utilities</v>
      </c>
      <c r="C323" s="43">
        <v>561.0</v>
      </c>
      <c r="D323" s="43">
        <v>6.25</v>
      </c>
      <c r="E323" s="43">
        <v>1.0</v>
      </c>
      <c r="F323" s="43">
        <v>0.0</v>
      </c>
      <c r="G323" s="43">
        <v>0.0</v>
      </c>
      <c r="H323" s="43">
        <v>8000.0</v>
      </c>
      <c r="I323" s="43">
        <v>0.0</v>
      </c>
      <c r="J323" s="43">
        <v>11920.0</v>
      </c>
      <c r="K323" s="43">
        <v>93855.796666</v>
      </c>
      <c r="L323" s="43">
        <v>8690.78</v>
      </c>
      <c r="M323" s="43">
        <v>0.0</v>
      </c>
      <c r="N323" s="43">
        <v>0.333333</v>
      </c>
      <c r="O323" s="43">
        <v>0.0</v>
      </c>
      <c r="P323" s="43">
        <v>0.0</v>
      </c>
      <c r="Q323" s="43">
        <v>85801.215</v>
      </c>
      <c r="R323" s="43">
        <v>109020.09</v>
      </c>
      <c r="T323" s="43">
        <v>0.0</v>
      </c>
      <c r="U323" s="43">
        <v>27.061248</v>
      </c>
      <c r="V323" s="43">
        <v>0.084708632599538</v>
      </c>
      <c r="W323" s="43">
        <v>1.0</v>
      </c>
      <c r="X323" s="43">
        <v>0.0</v>
      </c>
      <c r="Y323" s="43">
        <v>1.0</v>
      </c>
      <c r="Z323" s="43">
        <v>0.0</v>
      </c>
      <c r="AA323" s="43">
        <v>1.0</v>
      </c>
      <c r="AB323" s="43">
        <v>1.0</v>
      </c>
      <c r="AC323" s="43">
        <v>6.25</v>
      </c>
      <c r="AD323" s="43">
        <v>1.0</v>
      </c>
      <c r="AE323" s="43">
        <v>0.0</v>
      </c>
      <c r="AF323" s="43">
        <v>1.0</v>
      </c>
      <c r="AG323" s="43">
        <v>8690.78</v>
      </c>
      <c r="AH323" s="43">
        <v>1.0</v>
      </c>
      <c r="AI323" s="43">
        <v>0.0</v>
      </c>
      <c r="AJ323" s="43">
        <v>0.0</v>
      </c>
      <c r="AK323" s="43">
        <v>8000.0</v>
      </c>
      <c r="AL323" s="43">
        <v>0.0</v>
      </c>
      <c r="AM323" s="43">
        <v>11920.0</v>
      </c>
      <c r="AN323" s="43">
        <v>0.0</v>
      </c>
      <c r="AO323" s="43">
        <v>0.3633695737895395</v>
      </c>
      <c r="AP323" s="43">
        <v>0.0</v>
      </c>
      <c r="AQ323" s="43">
        <v>1.0</v>
      </c>
      <c r="AR323" s="43">
        <v>530.0</v>
      </c>
      <c r="AS323" s="43">
        <v>7.0</v>
      </c>
    </row>
    <row r="324" ht="15.75" customHeight="1">
      <c r="A324" s="47">
        <v>1697.0</v>
      </c>
      <c r="B324" s="48" t="str">
        <f t="array" ref="B324">XLOOKUP(A324,Industry_index!$A:$A,Industry_index!$B:$B)</f>
        <v>Services</v>
      </c>
      <c r="C324" s="43">
        <v>701.0</v>
      </c>
      <c r="D324" s="43">
        <v>1.33</v>
      </c>
      <c r="E324" s="43">
        <v>1.0</v>
      </c>
      <c r="F324" s="43">
        <v>4.0</v>
      </c>
      <c r="G324" s="43">
        <v>0.0</v>
      </c>
      <c r="H324" s="43">
        <v>5000.0</v>
      </c>
      <c r="I324" s="43">
        <v>0.0</v>
      </c>
      <c r="J324" s="43">
        <v>7450.0</v>
      </c>
      <c r="K324" s="43">
        <v>22172.903333</v>
      </c>
      <c r="L324" s="43">
        <v>2124.136666</v>
      </c>
      <c r="M324" s="43">
        <v>0.0</v>
      </c>
      <c r="N324" s="43">
        <v>3.333333</v>
      </c>
      <c r="O324" s="43">
        <v>0.0</v>
      </c>
      <c r="P324" s="43">
        <v>0.0</v>
      </c>
      <c r="Q324" s="43">
        <v>25839.267142</v>
      </c>
      <c r="R324" s="43">
        <v>19190.34</v>
      </c>
      <c r="S324" s="43">
        <v>0.0</v>
      </c>
      <c r="T324" s="43">
        <v>0.0</v>
      </c>
      <c r="U324" s="43">
        <v>-25.731883</v>
      </c>
      <c r="V324" s="43">
        <v>0.08797770659912</v>
      </c>
      <c r="W324" s="43">
        <v>0.0</v>
      </c>
      <c r="X324" s="43">
        <v>1.0</v>
      </c>
      <c r="Y324" s="43">
        <v>0.0</v>
      </c>
      <c r="Z324" s="43">
        <v>0.0</v>
      </c>
      <c r="AA324" s="43">
        <v>0.0</v>
      </c>
      <c r="AB324" s="43">
        <v>1.0</v>
      </c>
      <c r="AC324" s="43">
        <v>1.33</v>
      </c>
      <c r="AD324" s="43">
        <v>1.0</v>
      </c>
      <c r="AE324" s="43">
        <v>1.0</v>
      </c>
      <c r="AF324" s="43">
        <v>0.0</v>
      </c>
      <c r="AG324" s="43">
        <v>2124.136666</v>
      </c>
      <c r="AH324" s="43">
        <v>0.0</v>
      </c>
      <c r="AI324" s="43">
        <v>0.0</v>
      </c>
      <c r="AJ324" s="43">
        <v>0.0</v>
      </c>
      <c r="AK324" s="43">
        <v>5000.0</v>
      </c>
      <c r="AL324" s="43">
        <v>0.0</v>
      </c>
      <c r="AM324" s="43">
        <v>7450.0</v>
      </c>
      <c r="AN324" s="43">
        <v>0.0</v>
      </c>
      <c r="AO324" s="43">
        <v>0.2291965627602764</v>
      </c>
      <c r="AP324" s="43">
        <v>0.0</v>
      </c>
      <c r="AQ324" s="43">
        <v>1.0</v>
      </c>
      <c r="AR324" s="43">
        <v>107.0</v>
      </c>
      <c r="AS324" s="43">
        <v>2.0</v>
      </c>
    </row>
    <row r="325" ht="15.75" customHeight="1">
      <c r="A325" s="47">
        <v>1700.0</v>
      </c>
      <c r="B325" s="48" t="str">
        <f t="array" ref="B325">XLOOKUP(A325,Industry_index!$A:$A,Industry_index!$B:$B)</f>
        <v>Manufacturing</v>
      </c>
      <c r="C325" s="43">
        <v>702.0</v>
      </c>
      <c r="D325" s="43">
        <v>7.02</v>
      </c>
      <c r="E325" s="43">
        <v>1.0</v>
      </c>
      <c r="F325" s="43">
        <v>0.0</v>
      </c>
      <c r="G325" s="43">
        <v>0.0</v>
      </c>
      <c r="H325" s="43">
        <v>35000.0</v>
      </c>
      <c r="I325" s="43">
        <v>0.0</v>
      </c>
      <c r="J325" s="43">
        <v>46900.0</v>
      </c>
      <c r="K325" s="43">
        <v>57342.876666</v>
      </c>
      <c r="L325" s="43">
        <v>10096.3</v>
      </c>
      <c r="M325" s="43">
        <v>0.0</v>
      </c>
      <c r="N325" s="43">
        <v>0.0</v>
      </c>
      <c r="O325" s="43">
        <v>0.0</v>
      </c>
      <c r="P325" s="43">
        <v>0.0</v>
      </c>
      <c r="Q325" s="43">
        <v>62712.525714</v>
      </c>
      <c r="R325" s="43">
        <v>65149.93</v>
      </c>
      <c r="S325" s="43">
        <v>0.0</v>
      </c>
      <c r="T325" s="43">
        <v>0.0</v>
      </c>
      <c r="U325" s="43">
        <v>3.886623</v>
      </c>
      <c r="V325" s="43">
        <v>1.28245843250286</v>
      </c>
      <c r="W325" s="43">
        <v>0.0</v>
      </c>
      <c r="X325" s="43">
        <v>0.0</v>
      </c>
      <c r="Y325" s="43">
        <v>0.0</v>
      </c>
      <c r="Z325" s="43">
        <v>1.0</v>
      </c>
      <c r="AA325" s="43">
        <v>0.0</v>
      </c>
      <c r="AB325" s="43">
        <v>1.0</v>
      </c>
      <c r="AC325" s="43">
        <v>7.02</v>
      </c>
      <c r="AD325" s="43">
        <v>1.0</v>
      </c>
      <c r="AE325" s="43">
        <v>0.0</v>
      </c>
      <c r="AF325" s="43">
        <v>0.0</v>
      </c>
      <c r="AG325" s="43">
        <v>10096.3</v>
      </c>
      <c r="AH325" s="43">
        <v>0.0</v>
      </c>
      <c r="AI325" s="43">
        <v>1.0</v>
      </c>
      <c r="AJ325" s="43">
        <v>0.0</v>
      </c>
      <c r="AK325" s="43">
        <v>35000.0</v>
      </c>
      <c r="AL325" s="43">
        <v>0.0</v>
      </c>
      <c r="AM325" s="43">
        <v>46900.0</v>
      </c>
      <c r="AN325" s="43">
        <v>0.0</v>
      </c>
      <c r="AO325" s="43">
        <v>0.3471064951654961</v>
      </c>
      <c r="AP325" s="43">
        <v>0.0</v>
      </c>
      <c r="AQ325" s="43">
        <v>1.0</v>
      </c>
      <c r="AR325" s="43">
        <v>450.0</v>
      </c>
      <c r="AS325" s="43">
        <v>6.0</v>
      </c>
    </row>
    <row r="326" ht="15.75" customHeight="1">
      <c r="A326" s="47">
        <v>1703.0</v>
      </c>
      <c r="B326" s="48" t="str">
        <f t="array" ref="B326">XLOOKUP(A326,Industry_index!$A:$A,Industry_index!$B:$B)</f>
        <v>Transportation &amp; Public Utilities</v>
      </c>
      <c r="C326" s="43">
        <v>582.0</v>
      </c>
      <c r="D326" s="43">
        <v>10.44</v>
      </c>
      <c r="E326" s="43">
        <v>3.0</v>
      </c>
      <c r="F326" s="43">
        <v>4.0</v>
      </c>
      <c r="G326" s="43">
        <v>0.0</v>
      </c>
      <c r="H326" s="43">
        <v>20000.0</v>
      </c>
      <c r="I326" s="43">
        <v>0.0</v>
      </c>
      <c r="J326" s="43">
        <v>28600.0</v>
      </c>
      <c r="K326" s="43">
        <v>118294.97</v>
      </c>
      <c r="L326" s="43">
        <v>11281.64</v>
      </c>
      <c r="M326" s="43">
        <v>1.0</v>
      </c>
      <c r="N326" s="43">
        <v>1.5</v>
      </c>
      <c r="O326" s="43">
        <v>1.5</v>
      </c>
      <c r="P326" s="43">
        <v>3.0</v>
      </c>
      <c r="Q326" s="43">
        <v>206748.215</v>
      </c>
      <c r="R326" s="43">
        <v>66776.17</v>
      </c>
      <c r="S326" s="43">
        <v>2.0</v>
      </c>
      <c r="T326" s="43">
        <v>0.0</v>
      </c>
      <c r="U326" s="43">
        <v>-67.701696</v>
      </c>
      <c r="V326" s="43">
        <v>0.134564325873174</v>
      </c>
      <c r="W326" s="43">
        <v>1.0</v>
      </c>
      <c r="X326" s="43">
        <v>0.0</v>
      </c>
      <c r="Y326" s="43">
        <v>1.0</v>
      </c>
      <c r="Z326" s="43">
        <v>0.0</v>
      </c>
      <c r="AA326" s="43">
        <v>0.0</v>
      </c>
      <c r="AB326" s="43">
        <v>1.0</v>
      </c>
      <c r="AC326" s="43">
        <v>10.44</v>
      </c>
      <c r="AD326" s="43">
        <v>3.0</v>
      </c>
      <c r="AE326" s="43">
        <v>0.0</v>
      </c>
      <c r="AF326" s="43">
        <v>1.0</v>
      </c>
      <c r="AG326" s="43">
        <v>11281.64</v>
      </c>
      <c r="AH326" s="43">
        <v>0.0</v>
      </c>
      <c r="AI326" s="43">
        <v>0.0</v>
      </c>
      <c r="AJ326" s="43">
        <v>0.0</v>
      </c>
      <c r="AK326" s="43">
        <v>20000.0</v>
      </c>
      <c r="AL326" s="43">
        <v>0.0</v>
      </c>
      <c r="AM326" s="43">
        <v>28600.0</v>
      </c>
      <c r="AN326" s="43">
        <v>0.0</v>
      </c>
      <c r="AO326" s="43">
        <v>0.2325128877110543</v>
      </c>
      <c r="AP326" s="43">
        <v>0.0</v>
      </c>
      <c r="AQ326" s="43">
        <v>1.0</v>
      </c>
      <c r="AR326" s="43">
        <v>120.0</v>
      </c>
      <c r="AS326" s="43">
        <v>2.0</v>
      </c>
    </row>
    <row r="327" ht="15.75" customHeight="1">
      <c r="A327" s="47">
        <v>1715.0</v>
      </c>
      <c r="B327" s="48" t="str">
        <f t="array" ref="B327">XLOOKUP(A327,Industry_index!$A:$A,Industry_index!$B:$B)</f>
        <v>Services</v>
      </c>
      <c r="C327" s="43">
        <v>586.0</v>
      </c>
      <c r="D327" s="43">
        <v>0.43</v>
      </c>
      <c r="E327" s="43">
        <v>2.0</v>
      </c>
      <c r="F327" s="43">
        <v>4.0</v>
      </c>
      <c r="G327" s="43">
        <v>4718.37</v>
      </c>
      <c r="H327" s="43">
        <v>5000.0</v>
      </c>
      <c r="I327" s="43">
        <v>2268.37</v>
      </c>
      <c r="J327" s="43">
        <v>7450.0</v>
      </c>
      <c r="K327" s="43">
        <v>46214.226666</v>
      </c>
      <c r="L327" s="43">
        <v>2119.296666</v>
      </c>
      <c r="M327" s="43">
        <v>0.0</v>
      </c>
      <c r="N327" s="43">
        <v>1.666666</v>
      </c>
      <c r="O327" s="43">
        <v>0.0</v>
      </c>
      <c r="P327" s="43">
        <v>0.0</v>
      </c>
      <c r="Q327" s="43">
        <v>47754.095</v>
      </c>
      <c r="R327" s="43">
        <v>43134.49</v>
      </c>
      <c r="S327" s="43">
        <v>0.0</v>
      </c>
      <c r="T327" s="43">
        <v>5.0</v>
      </c>
      <c r="U327" s="43">
        <v>-9.673746</v>
      </c>
      <c r="V327" s="43">
        <v>0.045858169658998</v>
      </c>
      <c r="W327" s="43">
        <v>1.0</v>
      </c>
      <c r="X327" s="43">
        <v>1.0</v>
      </c>
      <c r="Y327" s="43">
        <v>0.0</v>
      </c>
      <c r="Z327" s="43">
        <v>1.0</v>
      </c>
      <c r="AA327" s="43">
        <v>0.0</v>
      </c>
      <c r="AB327" s="43">
        <v>1.0</v>
      </c>
      <c r="AC327" s="43">
        <v>0.43</v>
      </c>
      <c r="AD327" s="43">
        <v>2.0</v>
      </c>
      <c r="AE327" s="43">
        <v>1.0</v>
      </c>
      <c r="AF327" s="43">
        <v>0.0</v>
      </c>
      <c r="AG327" s="43">
        <v>2119.296666</v>
      </c>
      <c r="AH327" s="43">
        <v>0.0</v>
      </c>
      <c r="AI327" s="43">
        <v>1.0</v>
      </c>
      <c r="AJ327" s="43">
        <v>4718.37</v>
      </c>
      <c r="AK327" s="43">
        <v>5000.0</v>
      </c>
      <c r="AL327" s="43">
        <v>2268.37</v>
      </c>
      <c r="AM327" s="43">
        <v>7450.0</v>
      </c>
      <c r="AN327" s="43">
        <v>1.0</v>
      </c>
      <c r="AO327" s="43">
        <v>0.374102653525781</v>
      </c>
      <c r="AP327" s="43">
        <v>0.0</v>
      </c>
      <c r="AQ327" s="43">
        <v>0.0</v>
      </c>
      <c r="AR327" s="43">
        <v>580.0</v>
      </c>
      <c r="AS327" s="43">
        <v>7.0</v>
      </c>
    </row>
    <row r="328" ht="15.75" customHeight="1">
      <c r="A328" s="47">
        <v>1723.0</v>
      </c>
      <c r="B328" s="48" t="str">
        <f t="array" ref="B328">XLOOKUP(A328,Industry_index!$A:$A,Industry_index!$B:$B)</f>
        <v>Wholesale</v>
      </c>
      <c r="C328" s="43">
        <v>673.0</v>
      </c>
      <c r="D328" s="43">
        <v>5.18</v>
      </c>
      <c r="E328" s="43">
        <v>4.0</v>
      </c>
      <c r="F328" s="43">
        <v>35.0</v>
      </c>
      <c r="G328" s="43">
        <v>1698.6</v>
      </c>
      <c r="H328" s="43">
        <v>3000.0</v>
      </c>
      <c r="I328" s="43">
        <v>228.6</v>
      </c>
      <c r="J328" s="43">
        <v>4470.0</v>
      </c>
      <c r="K328" s="43">
        <v>23669.83</v>
      </c>
      <c r="L328" s="43">
        <v>1949.09</v>
      </c>
      <c r="M328" s="43">
        <v>0.5</v>
      </c>
      <c r="N328" s="43">
        <v>0.5</v>
      </c>
      <c r="O328" s="43">
        <v>0.5</v>
      </c>
      <c r="P328" s="43">
        <v>1.0</v>
      </c>
      <c r="Q328" s="43">
        <v>17684.495</v>
      </c>
      <c r="R328" s="43">
        <v>27829.05</v>
      </c>
      <c r="S328" s="43">
        <v>1.0</v>
      </c>
      <c r="T328" s="43">
        <v>0.0</v>
      </c>
      <c r="U328" s="43">
        <v>57.364148</v>
      </c>
      <c r="V328" s="43">
        <v>0.087920778543255</v>
      </c>
      <c r="W328" s="43">
        <v>0.0</v>
      </c>
      <c r="X328" s="43">
        <v>0.0</v>
      </c>
      <c r="Y328" s="43">
        <v>0.0</v>
      </c>
      <c r="Z328" s="43">
        <v>0.0</v>
      </c>
      <c r="AA328" s="43">
        <v>1.0</v>
      </c>
      <c r="AB328" s="43">
        <v>1.0</v>
      </c>
      <c r="AC328" s="43">
        <v>5.18</v>
      </c>
      <c r="AD328" s="43">
        <v>4.0</v>
      </c>
      <c r="AE328" s="43">
        <v>0.0</v>
      </c>
      <c r="AF328" s="43">
        <v>0.0</v>
      </c>
      <c r="AG328" s="43">
        <v>1949.09</v>
      </c>
      <c r="AH328" s="43">
        <v>1.0</v>
      </c>
      <c r="AI328" s="43">
        <v>0.0</v>
      </c>
      <c r="AJ328" s="43">
        <v>1698.6</v>
      </c>
      <c r="AK328" s="43">
        <v>3000.0</v>
      </c>
      <c r="AL328" s="43">
        <v>228.6</v>
      </c>
      <c r="AM328" s="43">
        <v>4470.0</v>
      </c>
      <c r="AN328" s="43">
        <v>1.0</v>
      </c>
      <c r="AO328" s="43">
        <v>0.4504655068920599</v>
      </c>
      <c r="AP328" s="43">
        <v>0.0</v>
      </c>
      <c r="AQ328" s="43">
        <v>0.0</v>
      </c>
      <c r="AR328" s="43">
        <v>847.0</v>
      </c>
      <c r="AS328" s="43">
        <v>10.0</v>
      </c>
    </row>
    <row r="329" ht="15.75" customHeight="1">
      <c r="A329" s="47">
        <v>1728.0</v>
      </c>
      <c r="B329" s="48" t="str">
        <f t="array" ref="B329">XLOOKUP(A329,Industry_index!$A:$A,Industry_index!$B:$B)</f>
        <v>Manufacturing</v>
      </c>
      <c r="C329" s="43">
        <v>644.0</v>
      </c>
      <c r="D329" s="43">
        <v>18.67</v>
      </c>
      <c r="E329" s="43">
        <v>3.0</v>
      </c>
      <c r="F329" s="43">
        <v>46.0</v>
      </c>
      <c r="G329" s="43">
        <v>0.0</v>
      </c>
      <c r="H329" s="43">
        <v>7000.0</v>
      </c>
      <c r="I329" s="43">
        <v>0.0</v>
      </c>
      <c r="J329" s="43">
        <v>9660.0</v>
      </c>
      <c r="K329" s="43">
        <v>35508.535</v>
      </c>
      <c r="L329" s="43">
        <v>10186.185</v>
      </c>
      <c r="M329" s="43">
        <v>0.0</v>
      </c>
      <c r="N329" s="43">
        <v>0.0</v>
      </c>
      <c r="O329" s="43">
        <v>0.0</v>
      </c>
      <c r="P329" s="43">
        <v>0.0</v>
      </c>
      <c r="Q329" s="43">
        <v>30029.7</v>
      </c>
      <c r="R329" s="43">
        <v>33024.38</v>
      </c>
      <c r="T329" s="43">
        <v>0.0</v>
      </c>
      <c r="U329" s="43">
        <v>9.972393</v>
      </c>
      <c r="V329" s="43">
        <v>0.318156899283967</v>
      </c>
      <c r="W329" s="43">
        <v>0.0</v>
      </c>
      <c r="X329" s="43">
        <v>0.0</v>
      </c>
      <c r="Y329" s="43">
        <v>0.0</v>
      </c>
      <c r="Z329" s="43">
        <v>1.0</v>
      </c>
      <c r="AA329" s="43">
        <v>0.0</v>
      </c>
      <c r="AB329" s="43">
        <v>1.0</v>
      </c>
      <c r="AC329" s="43">
        <v>18.67</v>
      </c>
      <c r="AD329" s="43">
        <v>3.0</v>
      </c>
      <c r="AE329" s="43">
        <v>0.0</v>
      </c>
      <c r="AF329" s="43">
        <v>0.0</v>
      </c>
      <c r="AG329" s="43">
        <v>10186.185</v>
      </c>
      <c r="AH329" s="43">
        <v>0.0</v>
      </c>
      <c r="AI329" s="43">
        <v>1.0</v>
      </c>
      <c r="AJ329" s="43">
        <v>0.0</v>
      </c>
      <c r="AK329" s="43">
        <v>7000.0</v>
      </c>
      <c r="AL329" s="43">
        <v>0.0</v>
      </c>
      <c r="AM329" s="43">
        <v>9660.0</v>
      </c>
      <c r="AN329" s="43">
        <v>0.0</v>
      </c>
      <c r="AO329" s="43">
        <v>0.3136158040121991</v>
      </c>
      <c r="AP329" s="43">
        <v>0.0</v>
      </c>
      <c r="AQ329" s="43">
        <v>1.0</v>
      </c>
      <c r="AR329" s="43">
        <v>346.0</v>
      </c>
      <c r="AS329" s="43">
        <v>4.0</v>
      </c>
    </row>
    <row r="330" ht="15.75" customHeight="1">
      <c r="A330" s="47">
        <v>1744.0</v>
      </c>
      <c r="B330" s="48" t="str">
        <f t="array" ref="B330">XLOOKUP(A330,Industry_index!$A:$A,Industry_index!$B:$B)</f>
        <v>Services</v>
      </c>
      <c r="C330" s="43">
        <v>534.0</v>
      </c>
      <c r="D330" s="43">
        <v>14.29</v>
      </c>
      <c r="E330" s="43">
        <v>3.0</v>
      </c>
      <c r="F330" s="43">
        <v>11.0</v>
      </c>
      <c r="G330" s="43">
        <v>5108.7</v>
      </c>
      <c r="H330" s="43">
        <v>6000.0</v>
      </c>
      <c r="I330" s="43">
        <v>2168.7</v>
      </c>
      <c r="J330" s="43">
        <v>8940.0</v>
      </c>
      <c r="K330" s="43">
        <v>32384.86</v>
      </c>
      <c r="L330" s="43">
        <v>2580.196666</v>
      </c>
      <c r="M330" s="43">
        <v>0.0</v>
      </c>
      <c r="N330" s="43">
        <v>0.666666</v>
      </c>
      <c r="O330" s="43">
        <v>0.0</v>
      </c>
      <c r="P330" s="43">
        <v>0.0</v>
      </c>
      <c r="Q330" s="43">
        <v>34716.99</v>
      </c>
      <c r="R330" s="43">
        <v>27720.6</v>
      </c>
      <c r="T330" s="43">
        <v>2.0</v>
      </c>
      <c r="U330" s="43">
        <v>-20.152639</v>
      </c>
      <c r="V330" s="43">
        <v>0.079673032398472</v>
      </c>
      <c r="W330" s="43">
        <v>1.0</v>
      </c>
      <c r="X330" s="43">
        <v>1.0</v>
      </c>
      <c r="Y330" s="43">
        <v>0.0</v>
      </c>
      <c r="Z330" s="43">
        <v>0.0</v>
      </c>
      <c r="AA330" s="43">
        <v>0.0</v>
      </c>
      <c r="AB330" s="43">
        <v>1.0</v>
      </c>
      <c r="AC330" s="43">
        <v>14.29</v>
      </c>
      <c r="AD330" s="43">
        <v>3.0</v>
      </c>
      <c r="AE330" s="43">
        <v>1.0</v>
      </c>
      <c r="AF330" s="43">
        <v>0.0</v>
      </c>
      <c r="AG330" s="43">
        <v>2580.196666</v>
      </c>
      <c r="AH330" s="43">
        <v>0.0</v>
      </c>
      <c r="AI330" s="43">
        <v>0.0</v>
      </c>
      <c r="AJ330" s="43">
        <v>5108.7</v>
      </c>
      <c r="AK330" s="43">
        <v>6000.0</v>
      </c>
      <c r="AL330" s="43">
        <v>2168.7</v>
      </c>
      <c r="AM330" s="43">
        <v>8940.0</v>
      </c>
      <c r="AN330" s="43">
        <v>1.0</v>
      </c>
      <c r="AO330" s="43">
        <v>0.1970786183082763</v>
      </c>
      <c r="AP330" s="43">
        <v>0.0</v>
      </c>
      <c r="AQ330" s="43">
        <v>0.0</v>
      </c>
      <c r="AR330" s="43">
        <v>37.0</v>
      </c>
      <c r="AS330" s="43">
        <v>1.0</v>
      </c>
    </row>
    <row r="331" ht="15.75" customHeight="1">
      <c r="A331" s="47">
        <v>1750.0</v>
      </c>
      <c r="B331" s="48" t="str">
        <f t="array" ref="B331">XLOOKUP(A331,Industry_index!$A:$A,Industry_index!$B:$B)</f>
        <v>Transportation &amp; Public Utilities</v>
      </c>
      <c r="C331" s="43">
        <v>550.0</v>
      </c>
      <c r="D331" s="43">
        <v>1.33</v>
      </c>
      <c r="E331" s="43">
        <v>1.0</v>
      </c>
      <c r="F331" s="43">
        <v>0.0</v>
      </c>
      <c r="G331" s="43">
        <v>0.0</v>
      </c>
      <c r="H331" s="43">
        <v>4000.0</v>
      </c>
      <c r="I331" s="43">
        <v>0.0</v>
      </c>
      <c r="J331" s="43">
        <v>5960.0</v>
      </c>
      <c r="K331" s="43">
        <v>12641.213333</v>
      </c>
      <c r="L331" s="43">
        <v>998.063333</v>
      </c>
      <c r="M331" s="43">
        <v>0.0</v>
      </c>
      <c r="N331" s="43">
        <v>1.0</v>
      </c>
      <c r="O331" s="43">
        <v>0.0</v>
      </c>
      <c r="P331" s="43">
        <v>0.0</v>
      </c>
      <c r="Q331" s="43">
        <v>12370.06</v>
      </c>
      <c r="R331" s="43">
        <v>8432.75</v>
      </c>
      <c r="S331" s="43">
        <v>0.0</v>
      </c>
      <c r="T331" s="43">
        <v>3.0</v>
      </c>
      <c r="U331" s="43">
        <v>-31.829352</v>
      </c>
      <c r="V331" s="43">
        <v>0.078952885048187</v>
      </c>
      <c r="W331" s="43">
        <v>1.0</v>
      </c>
      <c r="X331" s="43">
        <v>0.0</v>
      </c>
      <c r="Y331" s="43">
        <v>1.0</v>
      </c>
      <c r="Z331" s="43">
        <v>0.0</v>
      </c>
      <c r="AA331" s="43">
        <v>0.0</v>
      </c>
      <c r="AB331" s="43">
        <v>1.0</v>
      </c>
      <c r="AC331" s="43">
        <v>1.33</v>
      </c>
      <c r="AD331" s="43">
        <v>1.0</v>
      </c>
      <c r="AE331" s="43">
        <v>0.0</v>
      </c>
      <c r="AF331" s="43">
        <v>1.0</v>
      </c>
      <c r="AG331" s="43">
        <v>998.063333</v>
      </c>
      <c r="AH331" s="43">
        <v>0.0</v>
      </c>
      <c r="AI331" s="43">
        <v>0.0</v>
      </c>
      <c r="AJ331" s="43">
        <v>0.0</v>
      </c>
      <c r="AK331" s="43">
        <v>4000.0</v>
      </c>
      <c r="AL331" s="43">
        <v>0.0</v>
      </c>
      <c r="AM331" s="43">
        <v>5960.0</v>
      </c>
      <c r="AN331" s="43">
        <v>0.0</v>
      </c>
      <c r="AO331" s="43">
        <v>0.293592768355268</v>
      </c>
      <c r="AP331" s="43">
        <v>0.0</v>
      </c>
      <c r="AQ331" s="43">
        <v>1.0</v>
      </c>
      <c r="AR331" s="43">
        <v>282.0</v>
      </c>
      <c r="AS331" s="43">
        <v>4.0</v>
      </c>
    </row>
    <row r="332" ht="15.75" customHeight="1">
      <c r="A332" s="47">
        <v>1752.0</v>
      </c>
      <c r="B332" s="48" t="str">
        <f t="array" ref="B332">XLOOKUP(A332,Industry_index!$A:$A,Industry_index!$B:$B)</f>
        <v>Services</v>
      </c>
      <c r="C332" s="43">
        <v>508.0</v>
      </c>
      <c r="D332" s="43">
        <v>3.41</v>
      </c>
      <c r="E332" s="43">
        <v>1.0</v>
      </c>
      <c r="F332" s="43">
        <v>0.0</v>
      </c>
      <c r="G332" s="43">
        <v>0.0</v>
      </c>
      <c r="H332" s="43">
        <v>2000.0</v>
      </c>
      <c r="I332" s="43">
        <v>0.0</v>
      </c>
      <c r="J332" s="43">
        <v>2980.0</v>
      </c>
      <c r="K332" s="43">
        <v>6893.63</v>
      </c>
      <c r="L332" s="43">
        <v>991.08</v>
      </c>
      <c r="M332" s="43">
        <v>0.0</v>
      </c>
      <c r="N332" s="43">
        <v>0.0</v>
      </c>
      <c r="O332" s="43">
        <v>0.0</v>
      </c>
      <c r="P332" s="43">
        <v>0.0</v>
      </c>
      <c r="Q332" s="43">
        <v>5044.755</v>
      </c>
      <c r="R332" s="43">
        <v>7135.28</v>
      </c>
      <c r="T332" s="43">
        <v>0.0</v>
      </c>
      <c r="U332" s="43">
        <v>41.439673</v>
      </c>
      <c r="V332" s="43">
        <v>0.14385711299986</v>
      </c>
      <c r="W332" s="43">
        <v>0.0</v>
      </c>
      <c r="X332" s="43">
        <v>1.0</v>
      </c>
      <c r="Y332" s="43">
        <v>0.0</v>
      </c>
      <c r="Z332" s="43">
        <v>0.0</v>
      </c>
      <c r="AA332" s="43">
        <v>1.0</v>
      </c>
      <c r="AB332" s="43">
        <v>1.0</v>
      </c>
      <c r="AC332" s="43">
        <v>3.41</v>
      </c>
      <c r="AD332" s="43">
        <v>1.0</v>
      </c>
      <c r="AE332" s="43">
        <v>1.0</v>
      </c>
      <c r="AF332" s="43">
        <v>0.0</v>
      </c>
      <c r="AG332" s="43">
        <v>991.08</v>
      </c>
      <c r="AH332" s="43">
        <v>1.0</v>
      </c>
      <c r="AI332" s="43">
        <v>0.0</v>
      </c>
      <c r="AJ332" s="43">
        <v>0.0</v>
      </c>
      <c r="AK332" s="43">
        <v>2000.0</v>
      </c>
      <c r="AL332" s="43">
        <v>0.0</v>
      </c>
      <c r="AM332" s="43">
        <v>2980.0</v>
      </c>
      <c r="AN332" s="43">
        <v>1.0</v>
      </c>
      <c r="AO332" s="43">
        <v>0.3476624735751779</v>
      </c>
      <c r="AP332" s="43">
        <v>0.0</v>
      </c>
      <c r="AQ332" s="43">
        <v>0.0</v>
      </c>
      <c r="AR332" s="43">
        <v>454.0</v>
      </c>
      <c r="AS332" s="43">
        <v>6.0</v>
      </c>
    </row>
    <row r="333" ht="15.75" customHeight="1">
      <c r="A333" s="47">
        <v>1754.0</v>
      </c>
      <c r="B333" s="48" t="str">
        <f t="array" ref="B333">XLOOKUP(A333,Industry_index!$A:$A,Industry_index!$B:$B)</f>
        <v>Transportation &amp; Public Utilities</v>
      </c>
      <c r="C333" s="43">
        <v>579.0</v>
      </c>
      <c r="D333" s="43">
        <v>1.33</v>
      </c>
      <c r="E333" s="43">
        <v>3.0</v>
      </c>
      <c r="F333" s="43">
        <v>34.0</v>
      </c>
      <c r="G333" s="43">
        <v>0.0</v>
      </c>
      <c r="H333" s="43">
        <v>2000.0</v>
      </c>
      <c r="I333" s="43">
        <v>0.0</v>
      </c>
      <c r="J333" s="43">
        <v>2980.0</v>
      </c>
      <c r="K333" s="43">
        <v>16308.556666</v>
      </c>
      <c r="L333" s="43">
        <v>1833.593333</v>
      </c>
      <c r="M333" s="43">
        <v>0.0</v>
      </c>
      <c r="N333" s="43">
        <v>0.333333</v>
      </c>
      <c r="O333" s="43">
        <v>0.0</v>
      </c>
      <c r="P333" s="43">
        <v>0.0</v>
      </c>
      <c r="Q333" s="43">
        <v>29110.628888</v>
      </c>
      <c r="R333" s="43">
        <v>11426.38</v>
      </c>
      <c r="T333" s="43">
        <v>0.0</v>
      </c>
      <c r="U333" s="43">
        <v>-60.748429</v>
      </c>
      <c r="V333" s="43">
        <v>0.09642309279223</v>
      </c>
      <c r="W333" s="43">
        <v>1.0</v>
      </c>
      <c r="X333" s="43">
        <v>0.0</v>
      </c>
      <c r="Y333" s="43">
        <v>1.0</v>
      </c>
      <c r="Z333" s="43">
        <v>0.0</v>
      </c>
      <c r="AA333" s="43">
        <v>0.0</v>
      </c>
      <c r="AB333" s="43">
        <v>1.0</v>
      </c>
      <c r="AC333" s="43">
        <v>1.33</v>
      </c>
      <c r="AD333" s="43">
        <v>3.0</v>
      </c>
      <c r="AE333" s="43">
        <v>0.0</v>
      </c>
      <c r="AF333" s="43">
        <v>1.0</v>
      </c>
      <c r="AG333" s="43">
        <v>1833.593333</v>
      </c>
      <c r="AH333" s="43">
        <v>0.0</v>
      </c>
      <c r="AI333" s="43">
        <v>0.0</v>
      </c>
      <c r="AJ333" s="43">
        <v>0.0</v>
      </c>
      <c r="AK333" s="43">
        <v>2000.0</v>
      </c>
      <c r="AL333" s="43">
        <v>0.0</v>
      </c>
      <c r="AM333" s="43">
        <v>2980.0</v>
      </c>
      <c r="AN333" s="43">
        <v>0.0</v>
      </c>
      <c r="AO333" s="43">
        <v>0.3186237715533195</v>
      </c>
      <c r="AP333" s="43">
        <v>0.0</v>
      </c>
      <c r="AQ333" s="43">
        <v>1.0</v>
      </c>
      <c r="AR333" s="43">
        <v>355.0</v>
      </c>
      <c r="AS333" s="43">
        <v>5.0</v>
      </c>
    </row>
    <row r="334" ht="15.75" customHeight="1">
      <c r="A334" s="47">
        <v>1757.0</v>
      </c>
      <c r="B334" s="48" t="str">
        <f t="array" ref="B334">XLOOKUP(A334,Industry_index!$A:$A,Industry_index!$B:$B)</f>
        <v>Finance, Insurance, Real Estate</v>
      </c>
      <c r="C334" s="43">
        <v>1.0</v>
      </c>
      <c r="D334" s="43">
        <v>6.38</v>
      </c>
      <c r="E334" s="43">
        <v>1.0</v>
      </c>
      <c r="F334" s="43">
        <v>4.0</v>
      </c>
      <c r="G334" s="43">
        <v>0.0</v>
      </c>
      <c r="H334" s="43">
        <v>15000.0</v>
      </c>
      <c r="I334" s="43">
        <v>0.0</v>
      </c>
      <c r="J334" s="43">
        <v>22350.0</v>
      </c>
      <c r="K334" s="43">
        <v>59241.17</v>
      </c>
      <c r="L334" s="43">
        <v>10096.3</v>
      </c>
      <c r="M334" s="43">
        <v>0.333333</v>
      </c>
      <c r="N334" s="43">
        <v>2.666666</v>
      </c>
      <c r="O334" s="43">
        <v>0.666666</v>
      </c>
      <c r="P334" s="43">
        <v>2.0</v>
      </c>
      <c r="Q334" s="43">
        <v>232247.955</v>
      </c>
      <c r="R334" s="43">
        <v>60222.97</v>
      </c>
      <c r="S334" s="43">
        <v>0.0</v>
      </c>
      <c r="T334" s="43">
        <v>2.0</v>
      </c>
      <c r="U334" s="43">
        <v>-74.069539</v>
      </c>
      <c r="V334" s="43">
        <v>0.156699453175754</v>
      </c>
      <c r="W334" s="43">
        <v>1.0</v>
      </c>
      <c r="X334" s="43">
        <v>0.0</v>
      </c>
      <c r="Y334" s="43">
        <v>0.0</v>
      </c>
      <c r="Z334" s="43">
        <v>0.0</v>
      </c>
      <c r="AA334" s="43">
        <v>0.0</v>
      </c>
      <c r="AB334" s="43">
        <v>1.0</v>
      </c>
      <c r="AC334" s="43">
        <v>6.38</v>
      </c>
      <c r="AD334" s="43">
        <v>1.0</v>
      </c>
      <c r="AE334" s="43">
        <v>0.0</v>
      </c>
      <c r="AF334" s="43">
        <v>0.0</v>
      </c>
      <c r="AG334" s="43">
        <v>10096.3</v>
      </c>
      <c r="AH334" s="43">
        <v>0.0</v>
      </c>
      <c r="AI334" s="43">
        <v>0.0</v>
      </c>
      <c r="AJ334" s="43">
        <v>0.0</v>
      </c>
      <c r="AK334" s="43">
        <v>15000.0</v>
      </c>
      <c r="AL334" s="43">
        <v>0.0</v>
      </c>
      <c r="AM334" s="43">
        <v>22350.0</v>
      </c>
      <c r="AN334" s="43">
        <v>0.0</v>
      </c>
      <c r="AO334" s="43">
        <v>0.2272657542837585</v>
      </c>
      <c r="AP334" s="43">
        <v>0.0</v>
      </c>
      <c r="AQ334" s="43">
        <v>1.0</v>
      </c>
      <c r="AR334" s="43">
        <v>97.0</v>
      </c>
      <c r="AS334" s="43">
        <v>2.0</v>
      </c>
    </row>
    <row r="335" ht="15.75" customHeight="1">
      <c r="A335" s="47">
        <v>1760.0</v>
      </c>
      <c r="B335" s="48" t="str">
        <f t="array" ref="B335">XLOOKUP(A335,Industry_index!$A:$A,Industry_index!$B:$B)</f>
        <v>Services</v>
      </c>
      <c r="C335" s="43">
        <v>657.0</v>
      </c>
      <c r="D335" s="43">
        <v>3.51</v>
      </c>
      <c r="E335" s="43">
        <v>3.0</v>
      </c>
      <c r="F335" s="43">
        <v>28.0</v>
      </c>
      <c r="G335" s="43">
        <v>0.0</v>
      </c>
      <c r="H335" s="43">
        <v>7000.0</v>
      </c>
      <c r="I335" s="43">
        <v>0.0</v>
      </c>
      <c r="J335" s="43">
        <v>10430.0</v>
      </c>
      <c r="K335" s="43">
        <v>58242.1</v>
      </c>
      <c r="L335" s="43">
        <v>5198.3</v>
      </c>
      <c r="M335" s="43">
        <v>0.0</v>
      </c>
      <c r="N335" s="43">
        <v>2.666666</v>
      </c>
      <c r="O335" s="43">
        <v>0.0</v>
      </c>
      <c r="P335" s="43">
        <v>0.0</v>
      </c>
      <c r="Q335" s="43">
        <v>59163.85</v>
      </c>
      <c r="R335" s="43">
        <v>56398.6</v>
      </c>
      <c r="T335" s="43">
        <v>3.0</v>
      </c>
      <c r="U335" s="43">
        <v>-4.673884</v>
      </c>
      <c r="V335" s="43">
        <v>0.089253306457013</v>
      </c>
      <c r="W335" s="43">
        <v>0.0</v>
      </c>
      <c r="X335" s="43">
        <v>1.0</v>
      </c>
      <c r="Y335" s="43">
        <v>0.0</v>
      </c>
      <c r="Z335" s="43">
        <v>1.0</v>
      </c>
      <c r="AA335" s="43">
        <v>0.0</v>
      </c>
      <c r="AB335" s="43">
        <v>1.0</v>
      </c>
      <c r="AC335" s="43">
        <v>3.51</v>
      </c>
      <c r="AD335" s="43">
        <v>3.0</v>
      </c>
      <c r="AE335" s="43">
        <v>1.0</v>
      </c>
      <c r="AF335" s="43">
        <v>0.0</v>
      </c>
      <c r="AG335" s="43">
        <v>5198.3</v>
      </c>
      <c r="AH335" s="43">
        <v>0.0</v>
      </c>
      <c r="AI335" s="43">
        <v>1.0</v>
      </c>
      <c r="AJ335" s="43">
        <v>0.0</v>
      </c>
      <c r="AK335" s="43">
        <v>7000.0</v>
      </c>
      <c r="AL335" s="43">
        <v>0.0</v>
      </c>
      <c r="AM335" s="43">
        <v>10430.0</v>
      </c>
      <c r="AN335" s="43">
        <v>0.0</v>
      </c>
      <c r="AO335" s="43">
        <v>0.3564991000262647</v>
      </c>
      <c r="AP335" s="43">
        <v>0.0</v>
      </c>
      <c r="AQ335" s="43">
        <v>1.0</v>
      </c>
      <c r="AR335" s="43">
        <v>486.0</v>
      </c>
      <c r="AS335" s="43">
        <v>6.0</v>
      </c>
    </row>
    <row r="336" ht="15.75" customHeight="1">
      <c r="A336" s="47">
        <v>1763.0</v>
      </c>
      <c r="B336" s="48" t="str">
        <f t="array" ref="B336">XLOOKUP(A336,Industry_index!$A:$A,Industry_index!$B:$B)</f>
        <v>Transportation &amp; Public Utilities</v>
      </c>
      <c r="C336" s="43">
        <v>621.0</v>
      </c>
      <c r="D336" s="43">
        <v>2.3</v>
      </c>
      <c r="E336" s="43">
        <v>1.0</v>
      </c>
      <c r="F336" s="43">
        <v>4.0</v>
      </c>
      <c r="G336" s="43">
        <v>0.0</v>
      </c>
      <c r="H336" s="43">
        <v>10000.0</v>
      </c>
      <c r="I336" s="43">
        <v>0.0</v>
      </c>
      <c r="J336" s="43">
        <v>14900.0</v>
      </c>
      <c r="K336" s="43">
        <v>13327.743333</v>
      </c>
      <c r="L336" s="43">
        <v>3363.87</v>
      </c>
      <c r="M336" s="43">
        <v>0.0</v>
      </c>
      <c r="N336" s="43">
        <v>0.0</v>
      </c>
      <c r="O336" s="43">
        <v>0.0</v>
      </c>
      <c r="P336" s="43">
        <v>0.0</v>
      </c>
      <c r="Q336" s="43">
        <v>14717.402857</v>
      </c>
      <c r="R336" s="43">
        <v>13064.43</v>
      </c>
      <c r="S336" s="43">
        <v>0.0</v>
      </c>
      <c r="T336" s="43">
        <v>0.0</v>
      </c>
      <c r="U336" s="43">
        <v>-11.231397</v>
      </c>
      <c r="V336" s="43">
        <v>0.242177336636881</v>
      </c>
      <c r="W336" s="43">
        <v>1.0</v>
      </c>
      <c r="X336" s="43">
        <v>0.0</v>
      </c>
      <c r="Y336" s="43">
        <v>1.0</v>
      </c>
      <c r="Z336" s="43">
        <v>1.0</v>
      </c>
      <c r="AA336" s="43">
        <v>0.0</v>
      </c>
      <c r="AB336" s="43">
        <v>1.0</v>
      </c>
      <c r="AC336" s="43">
        <v>2.3</v>
      </c>
      <c r="AD336" s="43">
        <v>1.0</v>
      </c>
      <c r="AE336" s="43">
        <v>0.0</v>
      </c>
      <c r="AF336" s="43">
        <v>1.0</v>
      </c>
      <c r="AG336" s="43">
        <v>3363.87</v>
      </c>
      <c r="AH336" s="43">
        <v>0.0</v>
      </c>
      <c r="AI336" s="43">
        <v>1.0</v>
      </c>
      <c r="AJ336" s="43">
        <v>0.0</v>
      </c>
      <c r="AK336" s="43">
        <v>10000.0</v>
      </c>
      <c r="AL336" s="43">
        <v>0.0</v>
      </c>
      <c r="AM336" s="43">
        <v>14900.0</v>
      </c>
      <c r="AN336" s="43">
        <v>0.0</v>
      </c>
      <c r="AO336" s="43">
        <v>0.4141683064087278</v>
      </c>
      <c r="AP336" s="43">
        <v>0.0</v>
      </c>
      <c r="AQ336" s="43">
        <v>1.0</v>
      </c>
      <c r="AR336" s="43">
        <v>703.0</v>
      </c>
      <c r="AS336" s="43">
        <v>9.0</v>
      </c>
    </row>
    <row r="337" ht="15.75" customHeight="1">
      <c r="A337" s="47">
        <v>1770.0</v>
      </c>
      <c r="B337" s="48" t="str">
        <f t="array" ref="B337">XLOOKUP(A337,Industry_index!$A:$A,Industry_index!$B:$B)</f>
        <v>Services</v>
      </c>
      <c r="C337" s="43">
        <v>642.0</v>
      </c>
      <c r="D337" s="43">
        <v>2.26</v>
      </c>
      <c r="E337" s="43">
        <v>2.0</v>
      </c>
      <c r="F337" s="43">
        <v>4.0</v>
      </c>
      <c r="G337" s="43">
        <v>6385.7</v>
      </c>
      <c r="H337" s="43">
        <v>6000.0</v>
      </c>
      <c r="I337" s="43">
        <v>3445.7</v>
      </c>
      <c r="J337" s="43">
        <v>8940.0</v>
      </c>
      <c r="K337" s="43">
        <v>25854.0</v>
      </c>
      <c r="L337" s="43">
        <v>1741.06</v>
      </c>
      <c r="M337" s="43">
        <v>0.0</v>
      </c>
      <c r="N337" s="43">
        <v>3.333333</v>
      </c>
      <c r="O337" s="43">
        <v>0.0</v>
      </c>
      <c r="P337" s="43">
        <v>0.0</v>
      </c>
      <c r="Q337" s="43">
        <v>17163.87</v>
      </c>
      <c r="R337" s="43">
        <v>38092.2</v>
      </c>
      <c r="T337" s="43">
        <v>0.0</v>
      </c>
      <c r="U337" s="43">
        <v>121.932466</v>
      </c>
      <c r="V337" s="43">
        <v>0.067341997369846</v>
      </c>
      <c r="W337" s="43">
        <v>0.0</v>
      </c>
      <c r="X337" s="43">
        <v>1.0</v>
      </c>
      <c r="Y337" s="43">
        <v>0.0</v>
      </c>
      <c r="Z337" s="43">
        <v>0.0</v>
      </c>
      <c r="AA337" s="43">
        <v>1.0</v>
      </c>
      <c r="AB337" s="43">
        <v>1.0</v>
      </c>
      <c r="AC337" s="43">
        <v>2.26</v>
      </c>
      <c r="AD337" s="43">
        <v>2.0</v>
      </c>
      <c r="AE337" s="43">
        <v>1.0</v>
      </c>
      <c r="AF337" s="43">
        <v>0.0</v>
      </c>
      <c r="AG337" s="43">
        <v>1741.06</v>
      </c>
      <c r="AH337" s="43">
        <v>1.0</v>
      </c>
      <c r="AI337" s="43">
        <v>0.0</v>
      </c>
      <c r="AJ337" s="43">
        <v>6385.7</v>
      </c>
      <c r="AK337" s="43">
        <v>6000.0</v>
      </c>
      <c r="AL337" s="43">
        <v>3445.7</v>
      </c>
      <c r="AM337" s="43">
        <v>8940.0</v>
      </c>
      <c r="AN337" s="43">
        <v>1.0</v>
      </c>
      <c r="AO337" s="43">
        <v>0.3659684774302168</v>
      </c>
      <c r="AP337" s="43">
        <v>0.0</v>
      </c>
      <c r="AQ337" s="43">
        <v>0.0</v>
      </c>
      <c r="AR337" s="43">
        <v>545.0</v>
      </c>
      <c r="AS337" s="43">
        <v>7.0</v>
      </c>
    </row>
    <row r="338" ht="15.75" customHeight="1">
      <c r="A338" s="47">
        <v>1772.0</v>
      </c>
      <c r="B338" s="48" t="str">
        <f t="array" ref="B338">XLOOKUP(A338,Industry_index!$A:$A,Industry_index!$B:$B)</f>
        <v>Services</v>
      </c>
      <c r="C338" s="43">
        <v>625.0</v>
      </c>
      <c r="D338" s="43">
        <v>3.11</v>
      </c>
      <c r="E338" s="43">
        <v>3.0</v>
      </c>
      <c r="F338" s="43">
        <v>19.0</v>
      </c>
      <c r="G338" s="43">
        <v>6667.2</v>
      </c>
      <c r="H338" s="43">
        <v>6000.0</v>
      </c>
      <c r="I338" s="43">
        <v>3727.2</v>
      </c>
      <c r="J338" s="43">
        <v>8940.0</v>
      </c>
      <c r="K338" s="43">
        <v>23590.68</v>
      </c>
      <c r="L338" s="43">
        <v>4429.115</v>
      </c>
      <c r="M338" s="43">
        <v>0.0</v>
      </c>
      <c r="N338" s="43">
        <v>0.0</v>
      </c>
      <c r="O338" s="43">
        <v>0.0</v>
      </c>
      <c r="P338" s="43">
        <v>0.0</v>
      </c>
      <c r="Q338" s="43">
        <v>19855.61</v>
      </c>
      <c r="R338" s="43">
        <v>27178.41</v>
      </c>
      <c r="S338" s="43">
        <v>0.0</v>
      </c>
      <c r="T338" s="43">
        <v>0.0</v>
      </c>
      <c r="U338" s="43">
        <v>36.880257</v>
      </c>
      <c r="V338" s="43">
        <v>0.21062326262281</v>
      </c>
      <c r="W338" s="43">
        <v>1.0</v>
      </c>
      <c r="X338" s="43">
        <v>1.0</v>
      </c>
      <c r="Y338" s="43">
        <v>0.0</v>
      </c>
      <c r="Z338" s="43">
        <v>0.0</v>
      </c>
      <c r="AA338" s="43">
        <v>1.0</v>
      </c>
      <c r="AB338" s="43">
        <v>1.0</v>
      </c>
      <c r="AC338" s="43">
        <v>3.11</v>
      </c>
      <c r="AD338" s="43">
        <v>3.0</v>
      </c>
      <c r="AE338" s="43">
        <v>1.0</v>
      </c>
      <c r="AF338" s="43">
        <v>0.0</v>
      </c>
      <c r="AG338" s="43">
        <v>4429.115</v>
      </c>
      <c r="AH338" s="43">
        <v>1.0</v>
      </c>
      <c r="AI338" s="43">
        <v>0.0</v>
      </c>
      <c r="AJ338" s="43">
        <v>6667.2</v>
      </c>
      <c r="AK338" s="43">
        <v>6000.0</v>
      </c>
      <c r="AL338" s="43">
        <v>3727.2</v>
      </c>
      <c r="AM338" s="43">
        <v>8940.0</v>
      </c>
      <c r="AN338" s="43">
        <v>1.0</v>
      </c>
      <c r="AO338" s="43">
        <v>0.3630763801484472</v>
      </c>
      <c r="AP338" s="43">
        <v>0.0</v>
      </c>
      <c r="AQ338" s="43">
        <v>0.0</v>
      </c>
      <c r="AR338" s="43">
        <v>529.0</v>
      </c>
      <c r="AS338" s="43">
        <v>7.0</v>
      </c>
    </row>
    <row r="339" ht="15.75" customHeight="1">
      <c r="A339" s="47">
        <v>1784.0</v>
      </c>
      <c r="B339" s="48" t="str">
        <f t="array" ref="B339">XLOOKUP(A339,Industry_index!$A:$A,Industry_index!$B:$B)</f>
        <v>Transportation &amp; Public Utilities</v>
      </c>
      <c r="C339" s="43">
        <v>579.0</v>
      </c>
      <c r="D339" s="43">
        <v>0.4</v>
      </c>
      <c r="E339" s="43">
        <v>1.0</v>
      </c>
      <c r="F339" s="43">
        <v>0.0</v>
      </c>
      <c r="G339" s="43">
        <v>0.0</v>
      </c>
      <c r="H339" s="43">
        <v>3000.0</v>
      </c>
      <c r="I339" s="43">
        <v>0.0</v>
      </c>
      <c r="J339" s="43">
        <v>4470.0</v>
      </c>
      <c r="K339" s="43">
        <v>27339.903333</v>
      </c>
      <c r="L339" s="43">
        <v>6181.843333</v>
      </c>
      <c r="M339" s="43">
        <v>0.0</v>
      </c>
      <c r="N339" s="43">
        <v>2.666666</v>
      </c>
      <c r="O339" s="43">
        <v>0.0</v>
      </c>
      <c r="P339" s="43">
        <v>0.0</v>
      </c>
      <c r="Q339" s="43">
        <v>24087.564</v>
      </c>
      <c r="R339" s="43">
        <v>20851.94</v>
      </c>
      <c r="T339" s="43">
        <v>1.0</v>
      </c>
      <c r="U339" s="43">
        <v>-13.43274</v>
      </c>
      <c r="V339" s="43">
        <v>0.211501801149483</v>
      </c>
      <c r="W339" s="43">
        <v>1.0</v>
      </c>
      <c r="X339" s="43">
        <v>0.0</v>
      </c>
      <c r="Y339" s="43">
        <v>1.0</v>
      </c>
      <c r="Z339" s="43">
        <v>1.0</v>
      </c>
      <c r="AA339" s="43">
        <v>0.0</v>
      </c>
      <c r="AB339" s="43">
        <v>1.0</v>
      </c>
      <c r="AC339" s="43">
        <v>0.4</v>
      </c>
      <c r="AD339" s="43">
        <v>1.0</v>
      </c>
      <c r="AE339" s="43">
        <v>0.0</v>
      </c>
      <c r="AF339" s="43">
        <v>1.0</v>
      </c>
      <c r="AG339" s="43">
        <v>6181.843333</v>
      </c>
      <c r="AH339" s="43">
        <v>0.0</v>
      </c>
      <c r="AI339" s="43">
        <v>1.0</v>
      </c>
      <c r="AJ339" s="43">
        <v>0.0</v>
      </c>
      <c r="AK339" s="43">
        <v>3000.0</v>
      </c>
      <c r="AL339" s="43">
        <v>0.0</v>
      </c>
      <c r="AM339" s="43">
        <v>4470.0</v>
      </c>
      <c r="AN339" s="43">
        <v>0.0</v>
      </c>
      <c r="AO339" s="43">
        <v>0.4102618697376709</v>
      </c>
      <c r="AP339" s="43">
        <v>0.0</v>
      </c>
      <c r="AQ339" s="43">
        <v>1.0</v>
      </c>
      <c r="AR339" s="43">
        <v>694.0</v>
      </c>
      <c r="AS339" s="43">
        <v>8.0</v>
      </c>
    </row>
    <row r="340" ht="15.75" customHeight="1">
      <c r="A340" s="47">
        <v>1787.0</v>
      </c>
      <c r="B340" s="48" t="str">
        <f t="array" ref="B340">XLOOKUP(A340,Industry_index!$A:$A,Industry_index!$B:$B)</f>
        <v>Retail</v>
      </c>
      <c r="C340" s="43">
        <v>447.0</v>
      </c>
      <c r="D340" s="43">
        <v>3.95</v>
      </c>
      <c r="E340" s="43">
        <v>2.0</v>
      </c>
      <c r="F340" s="43">
        <v>4.0</v>
      </c>
      <c r="G340" s="43">
        <v>2791.81</v>
      </c>
      <c r="H340" s="43">
        <v>2500.0</v>
      </c>
      <c r="I340" s="43">
        <v>1566.81</v>
      </c>
      <c r="J340" s="43">
        <v>3725.0</v>
      </c>
      <c r="K340" s="43">
        <v>18953.48</v>
      </c>
      <c r="L340" s="43">
        <v>1527.016666</v>
      </c>
      <c r="M340" s="43">
        <v>0.0</v>
      </c>
      <c r="N340" s="43">
        <v>1.0</v>
      </c>
      <c r="O340" s="43">
        <v>0.0</v>
      </c>
      <c r="P340" s="43">
        <v>0.0</v>
      </c>
      <c r="Q340" s="43">
        <v>3456.28</v>
      </c>
      <c r="R340" s="43">
        <v>49947.88</v>
      </c>
      <c r="S340" s="43">
        <v>0.0</v>
      </c>
      <c r="T340" s="43">
        <v>3.0</v>
      </c>
      <c r="U340" s="43">
        <v>1345.134074</v>
      </c>
      <c r="V340" s="43">
        <v>0.080566734974263</v>
      </c>
      <c r="W340" s="43">
        <v>1.0</v>
      </c>
      <c r="X340" s="43">
        <v>1.0</v>
      </c>
      <c r="Y340" s="43">
        <v>0.0</v>
      </c>
      <c r="Z340" s="43">
        <v>0.0</v>
      </c>
      <c r="AA340" s="43">
        <v>1.0</v>
      </c>
      <c r="AB340" s="43">
        <v>1.0</v>
      </c>
      <c r="AC340" s="43">
        <v>3.95</v>
      </c>
      <c r="AD340" s="43">
        <v>2.0</v>
      </c>
      <c r="AE340" s="43">
        <v>1.0</v>
      </c>
      <c r="AF340" s="43">
        <v>0.0</v>
      </c>
      <c r="AG340" s="43">
        <v>1527.016666</v>
      </c>
      <c r="AH340" s="43">
        <v>1.0</v>
      </c>
      <c r="AI340" s="43">
        <v>0.0</v>
      </c>
      <c r="AJ340" s="43">
        <v>2791.81</v>
      </c>
      <c r="AK340" s="43">
        <v>2500.0</v>
      </c>
      <c r="AL340" s="43">
        <v>1566.81</v>
      </c>
      <c r="AM340" s="43">
        <v>3725.0</v>
      </c>
      <c r="AN340" s="43">
        <v>1.0</v>
      </c>
      <c r="AO340" s="43">
        <v>0.3574909465892742</v>
      </c>
      <c r="AP340" s="43">
        <v>0.0</v>
      </c>
      <c r="AQ340" s="43">
        <v>0.0</v>
      </c>
      <c r="AR340" s="43">
        <v>491.0</v>
      </c>
      <c r="AS340" s="43">
        <v>6.0</v>
      </c>
    </row>
    <row r="341" ht="15.75" customHeight="1">
      <c r="A341" s="47">
        <v>1793.0</v>
      </c>
      <c r="B341" s="48" t="str">
        <f t="array" ref="B341">XLOOKUP(A341,Industry_index!$A:$A,Industry_index!$B:$B)</f>
        <v>Retail</v>
      </c>
      <c r="C341" s="43">
        <v>670.0</v>
      </c>
      <c r="D341" s="43">
        <v>1.79</v>
      </c>
      <c r="E341" s="43">
        <v>3.0</v>
      </c>
      <c r="F341" s="43">
        <v>0.0</v>
      </c>
      <c r="G341" s="43">
        <v>0.0</v>
      </c>
      <c r="H341" s="43">
        <v>7000.0</v>
      </c>
      <c r="I341" s="43">
        <v>0.0</v>
      </c>
      <c r="J341" s="43">
        <v>10430.0</v>
      </c>
      <c r="K341" s="43">
        <v>25113.646666</v>
      </c>
      <c r="L341" s="43">
        <v>2978.026666</v>
      </c>
      <c r="M341" s="43">
        <v>0.0</v>
      </c>
      <c r="N341" s="43">
        <v>0.333333</v>
      </c>
      <c r="O341" s="43">
        <v>0.0</v>
      </c>
      <c r="P341" s="43">
        <v>0.0</v>
      </c>
      <c r="Q341" s="43">
        <v>24040.005</v>
      </c>
      <c r="R341" s="43">
        <v>33597.91</v>
      </c>
      <c r="S341" s="43">
        <v>0.0</v>
      </c>
      <c r="T341" s="43">
        <v>0.0</v>
      </c>
      <c r="U341" s="43">
        <v>39.758352</v>
      </c>
      <c r="V341" s="43">
        <v>0.118582125656764</v>
      </c>
      <c r="W341" s="43">
        <v>1.0</v>
      </c>
      <c r="X341" s="43">
        <v>1.0</v>
      </c>
      <c r="Y341" s="43">
        <v>0.0</v>
      </c>
      <c r="Z341" s="43">
        <v>0.0</v>
      </c>
      <c r="AA341" s="43">
        <v>1.0</v>
      </c>
      <c r="AB341" s="43">
        <v>1.0</v>
      </c>
      <c r="AC341" s="43">
        <v>1.79</v>
      </c>
      <c r="AD341" s="43">
        <v>3.0</v>
      </c>
      <c r="AE341" s="43">
        <v>1.0</v>
      </c>
      <c r="AF341" s="43">
        <v>0.0</v>
      </c>
      <c r="AG341" s="43">
        <v>2978.026666</v>
      </c>
      <c r="AH341" s="43">
        <v>1.0</v>
      </c>
      <c r="AI341" s="43">
        <v>0.0</v>
      </c>
      <c r="AJ341" s="43">
        <v>0.0</v>
      </c>
      <c r="AK341" s="43">
        <v>7000.0</v>
      </c>
      <c r="AL341" s="43">
        <v>0.0</v>
      </c>
      <c r="AM341" s="43">
        <v>10430.0</v>
      </c>
      <c r="AN341" s="43">
        <v>0.0</v>
      </c>
      <c r="AO341" s="43">
        <v>0.3781724454988353</v>
      </c>
      <c r="AP341" s="43">
        <v>0.0</v>
      </c>
      <c r="AQ341" s="43">
        <v>1.0</v>
      </c>
      <c r="AR341" s="43">
        <v>604.0</v>
      </c>
      <c r="AS341" s="43">
        <v>7.0</v>
      </c>
    </row>
    <row r="342" ht="15.75" customHeight="1">
      <c r="A342" s="47">
        <v>1801.0</v>
      </c>
      <c r="B342" s="48" t="str">
        <f t="array" ref="B342">XLOOKUP(A342,Industry_index!$A:$A,Industry_index!$B:$B)</f>
        <v>Transportation &amp; Public Utilities</v>
      </c>
      <c r="C342" s="43">
        <v>511.0</v>
      </c>
      <c r="D342" s="43">
        <v>1.62</v>
      </c>
      <c r="E342" s="43">
        <v>2.0</v>
      </c>
      <c r="F342" s="43">
        <v>0.0</v>
      </c>
      <c r="G342" s="43">
        <v>4023.0</v>
      </c>
      <c r="H342" s="43">
        <v>3000.0</v>
      </c>
      <c r="I342" s="43">
        <v>2553.0</v>
      </c>
      <c r="J342" s="43">
        <v>4470.0</v>
      </c>
      <c r="K342" s="43">
        <v>16854.406666</v>
      </c>
      <c r="L342" s="43">
        <v>994.4</v>
      </c>
      <c r="M342" s="43">
        <v>0.0</v>
      </c>
      <c r="N342" s="43">
        <v>0.0</v>
      </c>
      <c r="O342" s="43">
        <v>0.0</v>
      </c>
      <c r="P342" s="43">
        <v>0.0</v>
      </c>
      <c r="Q342" s="43">
        <v>17480.08</v>
      </c>
      <c r="R342" s="43">
        <v>15603.06</v>
      </c>
      <c r="S342" s="43">
        <v>0.0</v>
      </c>
      <c r="T342" s="43">
        <v>0.0</v>
      </c>
      <c r="U342" s="43">
        <v>-10.738051</v>
      </c>
      <c r="V342" s="43">
        <v>0.058999395410459</v>
      </c>
      <c r="W342" s="43">
        <v>1.0</v>
      </c>
      <c r="X342" s="43">
        <v>0.0</v>
      </c>
      <c r="Y342" s="43">
        <v>1.0</v>
      </c>
      <c r="Z342" s="43">
        <v>1.0</v>
      </c>
      <c r="AA342" s="43">
        <v>0.0</v>
      </c>
      <c r="AB342" s="43">
        <v>1.0</v>
      </c>
      <c r="AC342" s="43">
        <v>1.62</v>
      </c>
      <c r="AD342" s="43">
        <v>2.0</v>
      </c>
      <c r="AE342" s="43">
        <v>0.0</v>
      </c>
      <c r="AF342" s="43">
        <v>1.0</v>
      </c>
      <c r="AG342" s="43">
        <v>994.4</v>
      </c>
      <c r="AH342" s="43">
        <v>0.0</v>
      </c>
      <c r="AI342" s="43">
        <v>1.0</v>
      </c>
      <c r="AJ342" s="43">
        <v>4023.0</v>
      </c>
      <c r="AK342" s="43">
        <v>3000.0</v>
      </c>
      <c r="AL342" s="43">
        <v>2553.0</v>
      </c>
      <c r="AM342" s="43">
        <v>4470.0</v>
      </c>
      <c r="AN342" s="43">
        <v>1.0</v>
      </c>
      <c r="AO342" s="43">
        <v>0.4479295366721866</v>
      </c>
      <c r="AP342" s="43">
        <v>0.0</v>
      </c>
      <c r="AQ342" s="43">
        <v>0.0</v>
      </c>
      <c r="AR342" s="43">
        <v>841.0</v>
      </c>
      <c r="AS342" s="43">
        <v>10.0</v>
      </c>
    </row>
    <row r="343" ht="15.75" customHeight="1">
      <c r="A343" s="47">
        <v>1814.0</v>
      </c>
      <c r="B343" s="48" t="str">
        <f t="array" ref="B343">XLOOKUP(A343,Industry_index!$A:$A,Industry_index!$B:$B)</f>
        <v>Services</v>
      </c>
      <c r="C343" s="43">
        <v>610.0</v>
      </c>
      <c r="D343" s="43">
        <v>0.77</v>
      </c>
      <c r="E343" s="43">
        <v>5.0</v>
      </c>
      <c r="F343" s="43">
        <v>19.0</v>
      </c>
      <c r="G343" s="43">
        <v>0.0</v>
      </c>
      <c r="H343" s="43">
        <v>7000.0</v>
      </c>
      <c r="I343" s="43">
        <v>0.0</v>
      </c>
      <c r="J343" s="43">
        <v>10430.0</v>
      </c>
      <c r="K343" s="43">
        <v>69755.403333</v>
      </c>
      <c r="L343" s="43">
        <v>17373.563333</v>
      </c>
      <c r="M343" s="43">
        <v>0.0</v>
      </c>
      <c r="N343" s="43">
        <v>0.0</v>
      </c>
      <c r="O343" s="43">
        <v>0.0</v>
      </c>
      <c r="P343" s="43">
        <v>0.0</v>
      </c>
      <c r="Q343" s="43">
        <v>73853.655</v>
      </c>
      <c r="R343" s="43">
        <v>61558.9</v>
      </c>
      <c r="T343" s="43">
        <v>0.0</v>
      </c>
      <c r="U343" s="43">
        <v>-16.647463</v>
      </c>
      <c r="V343" s="43">
        <v>0.249064015115675</v>
      </c>
      <c r="W343" s="43">
        <v>1.0</v>
      </c>
      <c r="X343" s="43">
        <v>1.0</v>
      </c>
      <c r="Y343" s="43">
        <v>0.0</v>
      </c>
      <c r="Z343" s="43">
        <v>1.0</v>
      </c>
      <c r="AA343" s="43">
        <v>0.0</v>
      </c>
      <c r="AB343" s="43">
        <v>1.0</v>
      </c>
      <c r="AC343" s="43">
        <v>0.77</v>
      </c>
      <c r="AD343" s="43">
        <v>5.0</v>
      </c>
      <c r="AE343" s="43">
        <v>1.0</v>
      </c>
      <c r="AF343" s="43">
        <v>0.0</v>
      </c>
      <c r="AG343" s="43">
        <v>17373.563333</v>
      </c>
      <c r="AH343" s="43">
        <v>0.0</v>
      </c>
      <c r="AI343" s="43">
        <v>1.0</v>
      </c>
      <c r="AJ343" s="43">
        <v>0.0</v>
      </c>
      <c r="AK343" s="43">
        <v>7000.0</v>
      </c>
      <c r="AL343" s="43">
        <v>0.0</v>
      </c>
      <c r="AM343" s="43">
        <v>10430.0</v>
      </c>
      <c r="AN343" s="43">
        <v>0.0</v>
      </c>
      <c r="AO343" s="43">
        <v>0.3411879939361211</v>
      </c>
      <c r="AP343" s="43">
        <v>0.0</v>
      </c>
      <c r="AQ343" s="43">
        <v>1.0</v>
      </c>
      <c r="AR343" s="43">
        <v>412.0</v>
      </c>
      <c r="AS343" s="43">
        <v>5.0</v>
      </c>
    </row>
    <row r="344" ht="15.75" customHeight="1">
      <c r="A344" s="47">
        <v>1824.0</v>
      </c>
      <c r="B344" s="48" t="str">
        <f t="array" ref="B344">XLOOKUP(A344,Industry_index!$A:$A,Industry_index!$B:$B)</f>
        <v>Transportation &amp; Public Utilities</v>
      </c>
      <c r="C344" s="43">
        <v>565.0</v>
      </c>
      <c r="D344" s="43">
        <v>1.07</v>
      </c>
      <c r="E344" s="43">
        <v>1.0</v>
      </c>
      <c r="F344" s="43">
        <v>0.0</v>
      </c>
      <c r="G344" s="43">
        <v>6556.0</v>
      </c>
      <c r="H344" s="43">
        <v>6000.0</v>
      </c>
      <c r="I344" s="43">
        <v>3616.0</v>
      </c>
      <c r="J344" s="43">
        <v>8940.0</v>
      </c>
      <c r="K344" s="43">
        <v>19199.896666</v>
      </c>
      <c r="L344" s="43">
        <v>2388.846666</v>
      </c>
      <c r="M344" s="43">
        <v>0.333333</v>
      </c>
      <c r="N344" s="43">
        <v>0.0</v>
      </c>
      <c r="O344" s="43">
        <v>0.333333</v>
      </c>
      <c r="P344" s="43">
        <v>1.0</v>
      </c>
      <c r="Q344" s="43">
        <v>18751.272</v>
      </c>
      <c r="R344" s="43">
        <v>13502.82</v>
      </c>
      <c r="S344" s="43">
        <v>0.0</v>
      </c>
      <c r="T344" s="43">
        <v>0.0</v>
      </c>
      <c r="U344" s="43">
        <v>-27.989834</v>
      </c>
      <c r="V344" s="43">
        <v>0.120652294962716</v>
      </c>
      <c r="W344" s="43">
        <v>1.0</v>
      </c>
      <c r="X344" s="43">
        <v>0.0</v>
      </c>
      <c r="Y344" s="43">
        <v>1.0</v>
      </c>
      <c r="Z344" s="43">
        <v>0.0</v>
      </c>
      <c r="AA344" s="43">
        <v>0.0</v>
      </c>
      <c r="AB344" s="43">
        <v>1.0</v>
      </c>
      <c r="AC344" s="43">
        <v>1.07</v>
      </c>
      <c r="AD344" s="43">
        <v>1.0</v>
      </c>
      <c r="AE344" s="43">
        <v>0.0</v>
      </c>
      <c r="AF344" s="43">
        <v>1.0</v>
      </c>
      <c r="AG344" s="43">
        <v>2388.846666</v>
      </c>
      <c r="AH344" s="43">
        <v>0.0</v>
      </c>
      <c r="AI344" s="43">
        <v>0.0</v>
      </c>
      <c r="AJ344" s="43">
        <v>6556.0</v>
      </c>
      <c r="AK344" s="43">
        <v>6000.0</v>
      </c>
      <c r="AL344" s="43">
        <v>3616.0</v>
      </c>
      <c r="AM344" s="43">
        <v>8940.0</v>
      </c>
      <c r="AN344" s="43">
        <v>1.0</v>
      </c>
      <c r="AO344" s="43">
        <v>0.2885180124443246</v>
      </c>
      <c r="AP344" s="43">
        <v>0.0</v>
      </c>
      <c r="AQ344" s="43">
        <v>0.0</v>
      </c>
      <c r="AR344" s="43">
        <v>259.0</v>
      </c>
      <c r="AS344" s="43">
        <v>3.0</v>
      </c>
    </row>
    <row r="345" ht="15.75" customHeight="1">
      <c r="A345" s="47">
        <v>1826.0</v>
      </c>
      <c r="B345" s="48" t="str">
        <f t="array" ref="B345">XLOOKUP(A345,Industry_index!$A:$A,Industry_index!$B:$B)</f>
        <v>Retail</v>
      </c>
      <c r="C345" s="43">
        <v>546.0</v>
      </c>
      <c r="D345" s="43">
        <v>2.86</v>
      </c>
      <c r="E345" s="43">
        <v>1.0</v>
      </c>
      <c r="F345" s="43">
        <v>0.0</v>
      </c>
      <c r="G345" s="43">
        <v>0.0</v>
      </c>
      <c r="H345" s="43">
        <v>3000.0</v>
      </c>
      <c r="I345" s="43">
        <v>0.0</v>
      </c>
      <c r="J345" s="43">
        <v>4470.0</v>
      </c>
      <c r="K345" s="43">
        <v>23552.3</v>
      </c>
      <c r="L345" s="43">
        <v>1771.956666</v>
      </c>
      <c r="M345" s="43">
        <v>0.0</v>
      </c>
      <c r="N345" s="43">
        <v>0.666666</v>
      </c>
      <c r="O345" s="43">
        <v>0.0</v>
      </c>
      <c r="P345" s="43">
        <v>0.0</v>
      </c>
      <c r="Q345" s="43">
        <v>19726.147142</v>
      </c>
      <c r="R345" s="43">
        <v>13783.75</v>
      </c>
      <c r="S345" s="43">
        <v>0.0</v>
      </c>
      <c r="T345" s="43">
        <v>0.0</v>
      </c>
      <c r="U345" s="43">
        <v>-30.124483</v>
      </c>
      <c r="V345" s="43">
        <v>0.074871392949762</v>
      </c>
      <c r="W345" s="43">
        <v>0.0</v>
      </c>
      <c r="X345" s="43">
        <v>1.0</v>
      </c>
      <c r="Y345" s="43">
        <v>0.0</v>
      </c>
      <c r="Z345" s="43">
        <v>0.0</v>
      </c>
      <c r="AA345" s="43">
        <v>0.0</v>
      </c>
      <c r="AB345" s="43">
        <v>1.0</v>
      </c>
      <c r="AC345" s="43">
        <v>2.86</v>
      </c>
      <c r="AD345" s="43">
        <v>1.0</v>
      </c>
      <c r="AE345" s="43">
        <v>1.0</v>
      </c>
      <c r="AF345" s="43">
        <v>0.0</v>
      </c>
      <c r="AG345" s="43">
        <v>1771.956666</v>
      </c>
      <c r="AH345" s="43">
        <v>0.0</v>
      </c>
      <c r="AI345" s="43">
        <v>0.0</v>
      </c>
      <c r="AJ345" s="43">
        <v>0.0</v>
      </c>
      <c r="AK345" s="43">
        <v>3000.0</v>
      </c>
      <c r="AL345" s="43">
        <v>0.0</v>
      </c>
      <c r="AM345" s="43">
        <v>4470.0</v>
      </c>
      <c r="AN345" s="43">
        <v>0.0</v>
      </c>
      <c r="AO345" s="43">
        <v>0.2239892449207176</v>
      </c>
      <c r="AP345" s="43">
        <v>0.0</v>
      </c>
      <c r="AQ345" s="43">
        <v>1.0</v>
      </c>
      <c r="AR345" s="43">
        <v>87.0</v>
      </c>
      <c r="AS345" s="43">
        <v>1.0</v>
      </c>
    </row>
    <row r="346" ht="15.75" customHeight="1">
      <c r="A346" s="47">
        <v>1828.0</v>
      </c>
      <c r="B346" s="48" t="str">
        <f t="array" ref="B346">XLOOKUP(A346,Industry_index!$A:$A,Industry_index!$B:$B)</f>
        <v>Construction</v>
      </c>
      <c r="C346" s="43">
        <v>573.0</v>
      </c>
      <c r="D346" s="43">
        <v>0.94</v>
      </c>
      <c r="E346" s="43">
        <v>3.0</v>
      </c>
      <c r="F346" s="43">
        <v>14.0</v>
      </c>
      <c r="G346" s="43">
        <v>2384.02</v>
      </c>
      <c r="H346" s="43">
        <v>2000.0</v>
      </c>
      <c r="I346" s="43">
        <v>1404.02</v>
      </c>
      <c r="J346" s="43">
        <v>2980.0</v>
      </c>
      <c r="K346" s="43">
        <v>10613.413333</v>
      </c>
      <c r="L346" s="43">
        <v>2417.123333</v>
      </c>
      <c r="M346" s="43">
        <v>0.0</v>
      </c>
      <c r="N346" s="43">
        <v>0.0</v>
      </c>
      <c r="O346" s="43">
        <v>0.0</v>
      </c>
      <c r="P346" s="43">
        <v>0.0</v>
      </c>
      <c r="Q346" s="43">
        <v>9858.05</v>
      </c>
      <c r="R346" s="43">
        <v>12124.14</v>
      </c>
      <c r="S346" s="43">
        <v>0.0</v>
      </c>
      <c r="T346" s="43">
        <v>0.0</v>
      </c>
      <c r="U346" s="43">
        <v>22.987203</v>
      </c>
      <c r="V346" s="43">
        <v>0.227742073471202</v>
      </c>
      <c r="W346" s="43">
        <v>1.0</v>
      </c>
      <c r="X346" s="43">
        <v>0.0</v>
      </c>
      <c r="Y346" s="43">
        <v>1.0</v>
      </c>
      <c r="Z346" s="43">
        <v>0.0</v>
      </c>
      <c r="AA346" s="43">
        <v>1.0</v>
      </c>
      <c r="AB346" s="43">
        <v>1.0</v>
      </c>
      <c r="AC346" s="43">
        <v>0.94</v>
      </c>
      <c r="AD346" s="43">
        <v>3.0</v>
      </c>
      <c r="AE346" s="43">
        <v>0.0</v>
      </c>
      <c r="AF346" s="43">
        <v>1.0</v>
      </c>
      <c r="AG346" s="43">
        <v>2417.123333</v>
      </c>
      <c r="AH346" s="43">
        <v>1.0</v>
      </c>
      <c r="AI346" s="43">
        <v>0.0</v>
      </c>
      <c r="AJ346" s="43">
        <v>2384.02</v>
      </c>
      <c r="AK346" s="43">
        <v>2000.0</v>
      </c>
      <c r="AL346" s="43">
        <v>1404.02</v>
      </c>
      <c r="AM346" s="43">
        <v>2980.0</v>
      </c>
      <c r="AN346" s="43">
        <v>1.0</v>
      </c>
      <c r="AO346" s="43">
        <v>0.4615313655875866</v>
      </c>
      <c r="AP346" s="43">
        <v>0.0</v>
      </c>
      <c r="AQ346" s="43">
        <v>0.0</v>
      </c>
      <c r="AR346" s="43">
        <v>861.0</v>
      </c>
      <c r="AS346" s="43">
        <v>10.0</v>
      </c>
    </row>
    <row r="347" ht="15.75" customHeight="1">
      <c r="A347" s="47">
        <v>1833.0</v>
      </c>
      <c r="B347" s="48" t="str">
        <f t="array" ref="B347">XLOOKUP(A347,Industry_index!$A:$A,Industry_index!$B:$B)</f>
        <v>Transportation &amp; Public Utilities</v>
      </c>
      <c r="C347" s="43">
        <v>631.0</v>
      </c>
      <c r="D347" s="43">
        <v>1.82</v>
      </c>
      <c r="E347" s="43">
        <v>1.0</v>
      </c>
      <c r="F347" s="43">
        <v>0.0</v>
      </c>
      <c r="G347" s="43">
        <v>2017.33</v>
      </c>
      <c r="H347" s="43">
        <v>4000.0</v>
      </c>
      <c r="I347" s="43">
        <v>57.33</v>
      </c>
      <c r="J347" s="43">
        <v>5960.0</v>
      </c>
      <c r="K347" s="43">
        <v>11196.853333</v>
      </c>
      <c r="L347" s="43">
        <v>908.426666</v>
      </c>
      <c r="M347" s="43">
        <v>0.0</v>
      </c>
      <c r="N347" s="43">
        <v>0.333333</v>
      </c>
      <c r="O347" s="43">
        <v>2.0</v>
      </c>
      <c r="P347" s="43">
        <v>6.0</v>
      </c>
      <c r="Q347" s="43">
        <v>10408.4425</v>
      </c>
      <c r="R347" s="43">
        <v>11856.69</v>
      </c>
      <c r="S347" s="43">
        <v>0.0</v>
      </c>
      <c r="T347" s="43">
        <v>0.0</v>
      </c>
      <c r="U347" s="43">
        <v>13.914185</v>
      </c>
      <c r="V347" s="43">
        <v>0.103162396179506</v>
      </c>
      <c r="W347" s="43">
        <v>0.0</v>
      </c>
      <c r="X347" s="43">
        <v>0.0</v>
      </c>
      <c r="Y347" s="43">
        <v>1.0</v>
      </c>
      <c r="Z347" s="43">
        <v>1.0</v>
      </c>
      <c r="AA347" s="43">
        <v>0.0</v>
      </c>
      <c r="AB347" s="43">
        <v>1.0</v>
      </c>
      <c r="AC347" s="43">
        <v>1.82</v>
      </c>
      <c r="AD347" s="43">
        <v>1.0</v>
      </c>
      <c r="AE347" s="43">
        <v>0.0</v>
      </c>
      <c r="AF347" s="43">
        <v>1.0</v>
      </c>
      <c r="AG347" s="43">
        <v>908.426666</v>
      </c>
      <c r="AH347" s="43">
        <v>0.0</v>
      </c>
      <c r="AI347" s="43">
        <v>1.0</v>
      </c>
      <c r="AJ347" s="43">
        <v>2017.33</v>
      </c>
      <c r="AK347" s="43">
        <v>4000.0</v>
      </c>
      <c r="AL347" s="43">
        <v>57.33</v>
      </c>
      <c r="AM347" s="43">
        <v>5960.0</v>
      </c>
      <c r="AN347" s="43">
        <v>1.0</v>
      </c>
      <c r="AO347" s="43">
        <v>0.4303834793660336</v>
      </c>
      <c r="AP347" s="43">
        <v>0.0</v>
      </c>
      <c r="AQ347" s="43">
        <v>0.0</v>
      </c>
      <c r="AR347" s="43">
        <v>771.0</v>
      </c>
      <c r="AS347" s="43">
        <v>9.0</v>
      </c>
    </row>
    <row r="348" ht="15.75" customHeight="1">
      <c r="A348" s="47">
        <v>1840.0</v>
      </c>
      <c r="B348" s="48" t="str">
        <f t="array" ref="B348">XLOOKUP(A348,Industry_index!$A:$A,Industry_index!$B:$B)</f>
        <v>Finance, Insurance, Real Estate</v>
      </c>
      <c r="C348" s="43">
        <v>664.0</v>
      </c>
      <c r="D348" s="43">
        <v>1.61</v>
      </c>
      <c r="E348" s="43">
        <v>2.0</v>
      </c>
      <c r="F348" s="43">
        <v>37.0</v>
      </c>
      <c r="G348" s="43">
        <v>0.0</v>
      </c>
      <c r="H348" s="43">
        <v>5000.0</v>
      </c>
      <c r="I348" s="43">
        <v>0.0</v>
      </c>
      <c r="J348" s="43">
        <v>7450.0</v>
      </c>
      <c r="K348" s="43">
        <v>10114.73</v>
      </c>
      <c r="L348" s="43">
        <v>9415.7</v>
      </c>
      <c r="M348" s="43">
        <v>0.0</v>
      </c>
      <c r="N348" s="43">
        <v>0.0</v>
      </c>
      <c r="O348" s="43">
        <v>0.0</v>
      </c>
      <c r="P348" s="43">
        <v>0.0</v>
      </c>
      <c r="Q348" s="43">
        <v>8056.36375</v>
      </c>
      <c r="R348" s="43">
        <v>14226.87</v>
      </c>
      <c r="T348" s="43">
        <v>0.0</v>
      </c>
      <c r="U348" s="43">
        <v>76.59175</v>
      </c>
      <c r="V348" s="43">
        <v>0.930889900175288</v>
      </c>
      <c r="W348" s="43">
        <v>1.0</v>
      </c>
      <c r="X348" s="43">
        <v>0.0</v>
      </c>
      <c r="Y348" s="43">
        <v>0.0</v>
      </c>
      <c r="Z348" s="43">
        <v>0.0</v>
      </c>
      <c r="AA348" s="43">
        <v>1.0</v>
      </c>
      <c r="AB348" s="43">
        <v>1.0</v>
      </c>
      <c r="AC348" s="43">
        <v>1.61</v>
      </c>
      <c r="AD348" s="43">
        <v>2.0</v>
      </c>
      <c r="AE348" s="43">
        <v>0.0</v>
      </c>
      <c r="AF348" s="43">
        <v>0.0</v>
      </c>
      <c r="AG348" s="43">
        <v>9415.7</v>
      </c>
      <c r="AH348" s="43">
        <v>1.0</v>
      </c>
      <c r="AI348" s="43">
        <v>0.0</v>
      </c>
      <c r="AJ348" s="43">
        <v>0.0</v>
      </c>
      <c r="AK348" s="43">
        <v>5000.0</v>
      </c>
      <c r="AL348" s="43">
        <v>0.0</v>
      </c>
      <c r="AM348" s="43">
        <v>7450.0</v>
      </c>
      <c r="AN348" s="43">
        <v>0.0</v>
      </c>
      <c r="AO348" s="43">
        <v>0.3979628258795138</v>
      </c>
      <c r="AP348" s="43">
        <v>0.0</v>
      </c>
      <c r="AQ348" s="43">
        <v>1.0</v>
      </c>
      <c r="AR348" s="43">
        <v>659.0</v>
      </c>
      <c r="AS348" s="43">
        <v>8.0</v>
      </c>
    </row>
    <row r="349" ht="15.75" customHeight="1">
      <c r="A349" s="47">
        <v>1845.0</v>
      </c>
      <c r="B349" s="48" t="str">
        <f t="array" ref="B349">XLOOKUP(A349,Industry_index!$A:$A,Industry_index!$B:$B)</f>
        <v>Services</v>
      </c>
      <c r="C349" s="43">
        <v>632.0</v>
      </c>
      <c r="D349" s="43">
        <v>19.84</v>
      </c>
      <c r="E349" s="43">
        <v>1.0</v>
      </c>
      <c r="F349" s="43">
        <v>4.0</v>
      </c>
      <c r="G349" s="43">
        <v>0.0</v>
      </c>
      <c r="H349" s="43">
        <v>15000.0</v>
      </c>
      <c r="I349" s="43">
        <v>0.0</v>
      </c>
      <c r="J349" s="43">
        <v>22350.0</v>
      </c>
      <c r="K349" s="43">
        <v>88768.95</v>
      </c>
      <c r="L349" s="43">
        <v>10096.3</v>
      </c>
      <c r="M349" s="43">
        <v>0.0</v>
      </c>
      <c r="N349" s="43">
        <v>0.0</v>
      </c>
      <c r="O349" s="43">
        <v>0.0</v>
      </c>
      <c r="P349" s="43">
        <v>0.0</v>
      </c>
      <c r="Q349" s="43">
        <v>95649.915</v>
      </c>
      <c r="R349" s="43">
        <v>75007.02</v>
      </c>
      <c r="S349" s="43">
        <v>0.0</v>
      </c>
      <c r="T349" s="43">
        <v>0.0</v>
      </c>
      <c r="U349" s="43">
        <v>-21.581723</v>
      </c>
      <c r="V349" s="43">
        <v>0.571611244697611</v>
      </c>
      <c r="W349" s="43">
        <v>0.0</v>
      </c>
      <c r="X349" s="43">
        <v>1.0</v>
      </c>
      <c r="Y349" s="43">
        <v>0.0</v>
      </c>
      <c r="Z349" s="43">
        <v>0.0</v>
      </c>
      <c r="AA349" s="43">
        <v>0.0</v>
      </c>
      <c r="AB349" s="43">
        <v>1.0</v>
      </c>
      <c r="AC349" s="43">
        <v>19.84</v>
      </c>
      <c r="AD349" s="43">
        <v>1.0</v>
      </c>
      <c r="AE349" s="43">
        <v>1.0</v>
      </c>
      <c r="AF349" s="43">
        <v>0.0</v>
      </c>
      <c r="AG349" s="43">
        <v>10096.3</v>
      </c>
      <c r="AH349" s="43">
        <v>0.0</v>
      </c>
      <c r="AI349" s="43">
        <v>0.0</v>
      </c>
      <c r="AJ349" s="43">
        <v>0.0</v>
      </c>
      <c r="AK349" s="43">
        <v>15000.0</v>
      </c>
      <c r="AL349" s="43">
        <v>0.0</v>
      </c>
      <c r="AM349" s="43">
        <v>22350.0</v>
      </c>
      <c r="AN349" s="43">
        <v>0.0</v>
      </c>
      <c r="AO349" s="43">
        <v>0.1364836056963836</v>
      </c>
      <c r="AP349" s="43">
        <v>0.0</v>
      </c>
      <c r="AQ349" s="43">
        <v>1.0</v>
      </c>
      <c r="AR349" s="43">
        <v>6.0</v>
      </c>
      <c r="AS349" s="43">
        <v>1.0</v>
      </c>
    </row>
    <row r="350" ht="15.75" customHeight="1">
      <c r="A350" s="47">
        <v>1853.0</v>
      </c>
      <c r="B350" s="48" t="str">
        <f t="array" ref="B350">XLOOKUP(A350,Industry_index!$A:$A,Industry_index!$B:$B)</f>
        <v>Retail</v>
      </c>
      <c r="C350" s="43">
        <v>576.0</v>
      </c>
      <c r="D350" s="43">
        <v>5.79</v>
      </c>
      <c r="E350" s="43">
        <v>2.0</v>
      </c>
      <c r="F350" s="43">
        <v>26.0</v>
      </c>
      <c r="G350" s="43">
        <v>0.0</v>
      </c>
      <c r="H350" s="43">
        <v>3000.0</v>
      </c>
      <c r="I350" s="43">
        <v>0.0</v>
      </c>
      <c r="J350" s="43">
        <v>4470.0</v>
      </c>
      <c r="K350" s="43">
        <v>27262.0</v>
      </c>
      <c r="L350" s="43">
        <v>1328.896666</v>
      </c>
      <c r="M350" s="43">
        <v>0.0</v>
      </c>
      <c r="N350" s="43">
        <v>3.0</v>
      </c>
      <c r="O350" s="43">
        <v>3.333333</v>
      </c>
      <c r="P350" s="43">
        <v>10.0</v>
      </c>
      <c r="Q350" s="43">
        <v>33384.74</v>
      </c>
      <c r="R350" s="43">
        <v>32199.7</v>
      </c>
      <c r="T350" s="43">
        <v>3.0</v>
      </c>
      <c r="U350" s="43">
        <v>-3.549645</v>
      </c>
      <c r="V350" s="43">
        <v>0.06008434710277</v>
      </c>
      <c r="W350" s="43">
        <v>0.0</v>
      </c>
      <c r="X350" s="43">
        <v>1.0</v>
      </c>
      <c r="Y350" s="43">
        <v>0.0</v>
      </c>
      <c r="Z350" s="43">
        <v>1.0</v>
      </c>
      <c r="AA350" s="43">
        <v>0.0</v>
      </c>
      <c r="AB350" s="43">
        <v>1.0</v>
      </c>
      <c r="AC350" s="43">
        <v>5.79</v>
      </c>
      <c r="AD350" s="43">
        <v>2.0</v>
      </c>
      <c r="AE350" s="43">
        <v>1.0</v>
      </c>
      <c r="AF350" s="43">
        <v>0.0</v>
      </c>
      <c r="AG350" s="43">
        <v>1328.896666</v>
      </c>
      <c r="AH350" s="43">
        <v>0.0</v>
      </c>
      <c r="AI350" s="43">
        <v>1.0</v>
      </c>
      <c r="AJ350" s="43">
        <v>0.0</v>
      </c>
      <c r="AK350" s="43">
        <v>3000.0</v>
      </c>
      <c r="AL350" s="43">
        <v>0.0</v>
      </c>
      <c r="AM350" s="43">
        <v>4470.0</v>
      </c>
      <c r="AN350" s="43">
        <v>0.0</v>
      </c>
      <c r="AO350" s="43">
        <v>0.3478210301095455</v>
      </c>
      <c r="AP350" s="43">
        <v>0.0</v>
      </c>
      <c r="AQ350" s="43">
        <v>1.0</v>
      </c>
      <c r="AR350" s="43">
        <v>457.0</v>
      </c>
      <c r="AS350" s="43">
        <v>6.0</v>
      </c>
    </row>
    <row r="351" ht="15.75" customHeight="1">
      <c r="A351" s="47">
        <v>1861.0</v>
      </c>
      <c r="B351" s="48" t="str">
        <f t="array" ref="B351">XLOOKUP(A351,Industry_index!$A:$A,Industry_index!$B:$B)</f>
        <v>Transportation &amp; Public Utilities</v>
      </c>
      <c r="C351" s="43">
        <v>628.0</v>
      </c>
      <c r="D351" s="43">
        <v>1.11</v>
      </c>
      <c r="E351" s="43">
        <v>2.0</v>
      </c>
      <c r="F351" s="43">
        <v>4.0</v>
      </c>
      <c r="G351" s="43">
        <v>0.0</v>
      </c>
      <c r="H351" s="43">
        <v>20000.0</v>
      </c>
      <c r="I351" s="43">
        <v>0.0</v>
      </c>
      <c r="J351" s="43">
        <v>29800.0</v>
      </c>
      <c r="K351" s="43">
        <v>59241.17</v>
      </c>
      <c r="L351" s="43">
        <v>21357.716666</v>
      </c>
      <c r="M351" s="43">
        <v>0.0</v>
      </c>
      <c r="N351" s="43">
        <v>0.0</v>
      </c>
      <c r="O351" s="43">
        <v>0.0</v>
      </c>
      <c r="P351" s="43">
        <v>0.0</v>
      </c>
      <c r="Q351" s="43">
        <v>139611.835</v>
      </c>
      <c r="R351" s="43">
        <v>60593.664</v>
      </c>
      <c r="S351" s="43">
        <v>0.0</v>
      </c>
      <c r="T351" s="43">
        <v>0.0</v>
      </c>
      <c r="U351" s="43">
        <v>38.118</v>
      </c>
      <c r="V351" s="43">
        <v>0.166599944339657</v>
      </c>
      <c r="W351" s="43">
        <v>1.0</v>
      </c>
      <c r="X351" s="43">
        <v>0.0</v>
      </c>
      <c r="Y351" s="43">
        <v>1.0</v>
      </c>
      <c r="Z351" s="43">
        <v>0.0</v>
      </c>
      <c r="AA351" s="43">
        <v>1.0</v>
      </c>
      <c r="AB351" s="43">
        <v>1.0</v>
      </c>
      <c r="AC351" s="43">
        <v>1.11</v>
      </c>
      <c r="AD351" s="43">
        <v>2.0</v>
      </c>
      <c r="AE351" s="43">
        <v>0.0</v>
      </c>
      <c r="AF351" s="43">
        <v>1.0</v>
      </c>
      <c r="AG351" s="43">
        <v>21357.716666</v>
      </c>
      <c r="AH351" s="43">
        <v>1.0</v>
      </c>
      <c r="AI351" s="43">
        <v>0.0</v>
      </c>
      <c r="AJ351" s="43">
        <v>0.0</v>
      </c>
      <c r="AK351" s="43">
        <v>20000.0</v>
      </c>
      <c r="AL351" s="43">
        <v>0.0</v>
      </c>
      <c r="AM351" s="43">
        <v>29800.0</v>
      </c>
      <c r="AN351" s="43">
        <v>0.0</v>
      </c>
      <c r="AO351" s="43">
        <v>0.3433346595659995</v>
      </c>
      <c r="AP351" s="43">
        <v>0.0</v>
      </c>
      <c r="AQ351" s="43">
        <v>1.0</v>
      </c>
      <c r="AR351" s="43">
        <v>432.0</v>
      </c>
      <c r="AS351" s="43">
        <v>5.0</v>
      </c>
    </row>
    <row r="352" ht="15.75" customHeight="1">
      <c r="A352" s="47">
        <v>1866.0</v>
      </c>
      <c r="B352" s="48" t="str">
        <f t="array" ref="B352">XLOOKUP(A352,Industry_index!$A:$A,Industry_index!$B:$B)</f>
        <v>Transportation &amp; Public Utilities</v>
      </c>
      <c r="C352" s="43">
        <v>513.0</v>
      </c>
      <c r="D352" s="43">
        <v>8.09</v>
      </c>
      <c r="E352" s="43">
        <v>1.0</v>
      </c>
      <c r="F352" s="43">
        <v>4.0</v>
      </c>
      <c r="G352" s="43">
        <v>30258.51</v>
      </c>
      <c r="H352" s="43">
        <v>30000.0</v>
      </c>
      <c r="I352" s="43">
        <v>15558.51</v>
      </c>
      <c r="J352" s="43">
        <v>44700.0</v>
      </c>
      <c r="K352" s="43">
        <v>54654.18</v>
      </c>
      <c r="L352" s="43">
        <v>2953.406666</v>
      </c>
      <c r="M352" s="43">
        <v>0.0</v>
      </c>
      <c r="N352" s="43">
        <v>3.666666</v>
      </c>
      <c r="O352" s="43">
        <v>0.0</v>
      </c>
      <c r="P352" s="43">
        <v>0.0</v>
      </c>
      <c r="Q352" s="43">
        <v>46166.715</v>
      </c>
      <c r="R352" s="43">
        <v>71629.11</v>
      </c>
      <c r="T352" s="43">
        <v>5.0</v>
      </c>
      <c r="U352" s="43">
        <v>55.153155</v>
      </c>
      <c r="V352" s="43">
        <v>0.054038135783941</v>
      </c>
      <c r="W352" s="43">
        <v>1.0</v>
      </c>
      <c r="X352" s="43">
        <v>0.0</v>
      </c>
      <c r="Y352" s="43">
        <v>1.0</v>
      </c>
      <c r="Z352" s="43">
        <v>0.0</v>
      </c>
      <c r="AA352" s="43">
        <v>1.0</v>
      </c>
      <c r="AB352" s="43">
        <v>1.0</v>
      </c>
      <c r="AC352" s="43">
        <v>8.09</v>
      </c>
      <c r="AD352" s="43">
        <v>1.0</v>
      </c>
      <c r="AE352" s="43">
        <v>0.0</v>
      </c>
      <c r="AF352" s="43">
        <v>1.0</v>
      </c>
      <c r="AG352" s="43">
        <v>2953.406666</v>
      </c>
      <c r="AH352" s="43">
        <v>1.0</v>
      </c>
      <c r="AI352" s="43">
        <v>0.0</v>
      </c>
      <c r="AJ352" s="43">
        <v>30258.51</v>
      </c>
      <c r="AK352" s="43">
        <v>30000.0</v>
      </c>
      <c r="AL352" s="43">
        <v>15558.51</v>
      </c>
      <c r="AM352" s="43">
        <v>44700.0</v>
      </c>
      <c r="AN352" s="43">
        <v>1.0</v>
      </c>
      <c r="AO352" s="43">
        <v>0.3826892351916064</v>
      </c>
      <c r="AP352" s="43">
        <v>0.0</v>
      </c>
      <c r="AQ352" s="43">
        <v>0.0</v>
      </c>
      <c r="AR352" s="43">
        <v>622.0</v>
      </c>
      <c r="AS352" s="43">
        <v>8.0</v>
      </c>
    </row>
    <row r="353" ht="15.75" customHeight="1">
      <c r="A353" s="47">
        <v>1870.0</v>
      </c>
      <c r="B353" s="48" t="str">
        <f t="array" ref="B353">XLOOKUP(A353,Industry_index!$A:$A,Industry_index!$B:$B)</f>
        <v>Transportation &amp; Public Utilities</v>
      </c>
      <c r="C353" s="43">
        <v>574.0</v>
      </c>
      <c r="D353" s="43">
        <v>6.88</v>
      </c>
      <c r="E353" s="43">
        <v>3.0</v>
      </c>
      <c r="F353" s="43">
        <v>19.0</v>
      </c>
      <c r="G353" s="43">
        <v>2980.0</v>
      </c>
      <c r="H353" s="43">
        <v>5000.0</v>
      </c>
      <c r="I353" s="43">
        <v>530.0</v>
      </c>
      <c r="J353" s="43">
        <v>7450.0</v>
      </c>
      <c r="K353" s="43">
        <v>16843.843333</v>
      </c>
      <c r="L353" s="43">
        <v>8994.52</v>
      </c>
      <c r="M353" s="43">
        <v>0.0</v>
      </c>
      <c r="N353" s="43">
        <v>0.0</v>
      </c>
      <c r="O353" s="43">
        <v>0.0</v>
      </c>
      <c r="P353" s="43">
        <v>0.0</v>
      </c>
      <c r="Q353" s="43">
        <v>16411.35</v>
      </c>
      <c r="R353" s="43">
        <v>17708.83</v>
      </c>
      <c r="T353" s="43">
        <v>0.0</v>
      </c>
      <c r="U353" s="43">
        <v>7.905991</v>
      </c>
      <c r="V353" s="43">
        <v>0.533994623553773</v>
      </c>
      <c r="W353" s="43">
        <v>1.0</v>
      </c>
      <c r="X353" s="43">
        <v>0.0</v>
      </c>
      <c r="Y353" s="43">
        <v>1.0</v>
      </c>
      <c r="Z353" s="43">
        <v>1.0</v>
      </c>
      <c r="AA353" s="43">
        <v>0.0</v>
      </c>
      <c r="AB353" s="43">
        <v>1.0</v>
      </c>
      <c r="AC353" s="43">
        <v>6.88</v>
      </c>
      <c r="AD353" s="43">
        <v>3.0</v>
      </c>
      <c r="AE353" s="43">
        <v>0.0</v>
      </c>
      <c r="AF353" s="43">
        <v>1.0</v>
      </c>
      <c r="AG353" s="43">
        <v>8994.52</v>
      </c>
      <c r="AH353" s="43">
        <v>0.0</v>
      </c>
      <c r="AI353" s="43">
        <v>1.0</v>
      </c>
      <c r="AJ353" s="43">
        <v>2980.0</v>
      </c>
      <c r="AK353" s="43">
        <v>5000.0</v>
      </c>
      <c r="AL353" s="43">
        <v>530.0</v>
      </c>
      <c r="AM353" s="43">
        <v>7450.0</v>
      </c>
      <c r="AN353" s="43">
        <v>1.0</v>
      </c>
      <c r="AO353" s="43">
        <v>0.3898128512664693</v>
      </c>
      <c r="AP353" s="43">
        <v>0.0</v>
      </c>
      <c r="AQ353" s="43">
        <v>0.0</v>
      </c>
      <c r="AR353" s="43">
        <v>636.0</v>
      </c>
      <c r="AS353" s="43">
        <v>8.0</v>
      </c>
    </row>
    <row r="354" ht="15.75" customHeight="1">
      <c r="A354" s="47">
        <v>1872.0</v>
      </c>
      <c r="B354" s="48" t="str">
        <f t="array" ref="B354">XLOOKUP(A354,Industry_index!$A:$A,Industry_index!$B:$B)</f>
        <v>Services</v>
      </c>
      <c r="C354" s="43">
        <v>547.0</v>
      </c>
      <c r="D354" s="43">
        <v>2.56</v>
      </c>
      <c r="E354" s="43">
        <v>1.0</v>
      </c>
      <c r="F354" s="43">
        <v>4.0</v>
      </c>
      <c r="G354" s="43">
        <v>0.0</v>
      </c>
      <c r="H354" s="43">
        <v>2500.0</v>
      </c>
      <c r="I354" s="43">
        <v>0.0</v>
      </c>
      <c r="J354" s="43">
        <v>3725.0</v>
      </c>
      <c r="K354" s="43">
        <v>15821.406666</v>
      </c>
      <c r="L354" s="43">
        <v>371.46</v>
      </c>
      <c r="M354" s="43">
        <v>0.333333</v>
      </c>
      <c r="N354" s="43">
        <v>5.333333</v>
      </c>
      <c r="O354" s="43">
        <v>0.666666</v>
      </c>
      <c r="P354" s="43">
        <v>2.0</v>
      </c>
      <c r="Q354" s="43">
        <v>15360.375</v>
      </c>
      <c r="R354" s="43">
        <v>16743.47</v>
      </c>
      <c r="S354" s="43">
        <v>0.0</v>
      </c>
      <c r="T354" s="43">
        <v>5.0</v>
      </c>
      <c r="U354" s="43">
        <v>9.004337</v>
      </c>
      <c r="V354" s="43">
        <v>0.023478311983571</v>
      </c>
      <c r="W354" s="43">
        <v>0.0</v>
      </c>
      <c r="X354" s="43">
        <v>1.0</v>
      </c>
      <c r="Y354" s="43">
        <v>0.0</v>
      </c>
      <c r="Z354" s="43">
        <v>1.0</v>
      </c>
      <c r="AA354" s="43">
        <v>0.0</v>
      </c>
      <c r="AB354" s="43">
        <v>1.0</v>
      </c>
      <c r="AC354" s="43">
        <v>2.56</v>
      </c>
      <c r="AD354" s="43">
        <v>1.0</v>
      </c>
      <c r="AE354" s="43">
        <v>1.0</v>
      </c>
      <c r="AF354" s="43">
        <v>0.0</v>
      </c>
      <c r="AG354" s="43">
        <v>371.46</v>
      </c>
      <c r="AH354" s="43">
        <v>0.0</v>
      </c>
      <c r="AI354" s="43">
        <v>1.0</v>
      </c>
      <c r="AJ354" s="43">
        <v>0.0</v>
      </c>
      <c r="AK354" s="43">
        <v>2500.0</v>
      </c>
      <c r="AL354" s="43">
        <v>0.0</v>
      </c>
      <c r="AM354" s="43">
        <v>3725.0</v>
      </c>
      <c r="AN354" s="43">
        <v>0.0</v>
      </c>
      <c r="AO354" s="43">
        <v>0.3551982507083686</v>
      </c>
      <c r="AP354" s="43">
        <v>0.0</v>
      </c>
      <c r="AQ354" s="43">
        <v>1.0</v>
      </c>
      <c r="AR354" s="43">
        <v>481.0</v>
      </c>
      <c r="AS354" s="43">
        <v>6.0</v>
      </c>
    </row>
    <row r="355" ht="15.75" customHeight="1">
      <c r="A355" s="47">
        <v>1876.0</v>
      </c>
      <c r="B355" s="48" t="str">
        <f t="array" ref="B355">XLOOKUP(A355,Industry_index!$A:$A,Industry_index!$B:$B)</f>
        <v>Services</v>
      </c>
      <c r="C355" s="43">
        <v>571.0</v>
      </c>
      <c r="D355" s="43">
        <v>3.76</v>
      </c>
      <c r="E355" s="43">
        <v>1.0</v>
      </c>
      <c r="F355" s="43">
        <v>4.0</v>
      </c>
      <c r="G355" s="43">
        <v>0.0</v>
      </c>
      <c r="H355" s="43">
        <v>100000.0</v>
      </c>
      <c r="I355" s="43">
        <v>0.0</v>
      </c>
      <c r="J355" s="43">
        <v>149000.0</v>
      </c>
      <c r="K355" s="43">
        <v>59241.17</v>
      </c>
      <c r="L355" s="43">
        <v>10156.095</v>
      </c>
      <c r="M355" s="43">
        <v>3.5</v>
      </c>
      <c r="N355" s="43">
        <v>8.0</v>
      </c>
      <c r="O355" s="43">
        <v>10.5</v>
      </c>
      <c r="P355" s="43">
        <v>21.0</v>
      </c>
      <c r="Q355" s="43">
        <v>348834.855</v>
      </c>
      <c r="R355" s="43">
        <v>60593.664</v>
      </c>
      <c r="S355" s="43">
        <v>7.0</v>
      </c>
      <c r="T355" s="43">
        <v>13.0</v>
      </c>
      <c r="U355" s="43">
        <v>41.86389</v>
      </c>
      <c r="V355" s="43">
        <v>0.021574566063803</v>
      </c>
      <c r="W355" s="43">
        <v>0.0</v>
      </c>
      <c r="X355" s="43">
        <v>1.0</v>
      </c>
      <c r="Y355" s="43">
        <v>0.0</v>
      </c>
      <c r="Z355" s="43">
        <v>0.0</v>
      </c>
      <c r="AA355" s="43">
        <v>1.0</v>
      </c>
      <c r="AB355" s="43">
        <v>1.0</v>
      </c>
      <c r="AC355" s="43">
        <v>3.76</v>
      </c>
      <c r="AD355" s="43">
        <v>1.0</v>
      </c>
      <c r="AE355" s="43">
        <v>1.0</v>
      </c>
      <c r="AF355" s="43">
        <v>0.0</v>
      </c>
      <c r="AG355" s="43">
        <v>10156.095</v>
      </c>
      <c r="AH355" s="43">
        <v>1.0</v>
      </c>
      <c r="AI355" s="43">
        <v>0.0</v>
      </c>
      <c r="AJ355" s="43">
        <v>0.0</v>
      </c>
      <c r="AK355" s="43">
        <v>100000.0</v>
      </c>
      <c r="AL355" s="43">
        <v>0.0</v>
      </c>
      <c r="AM355" s="43">
        <v>149000.0</v>
      </c>
      <c r="AN355" s="43">
        <v>0.0</v>
      </c>
      <c r="AO355" s="43">
        <v>0.3011022595310618</v>
      </c>
      <c r="AP355" s="43">
        <v>0.0</v>
      </c>
      <c r="AQ355" s="43">
        <v>1.0</v>
      </c>
      <c r="AR355" s="43">
        <v>306.0</v>
      </c>
      <c r="AS355" s="43">
        <v>4.0</v>
      </c>
    </row>
    <row r="356" ht="15.75" customHeight="1">
      <c r="A356" s="47">
        <v>1882.0</v>
      </c>
      <c r="B356" s="48" t="str">
        <f t="array" ref="B356">XLOOKUP(A356,Industry_index!$A:$A,Industry_index!$B:$B)</f>
        <v>Agriculture, Forestry, Fishing</v>
      </c>
      <c r="C356" s="43">
        <v>583.0</v>
      </c>
      <c r="D356" s="43">
        <v>26.43</v>
      </c>
      <c r="E356" s="43">
        <v>1.0</v>
      </c>
      <c r="F356" s="43">
        <v>0.0</v>
      </c>
      <c r="G356" s="43">
        <v>1986.75</v>
      </c>
      <c r="H356" s="43">
        <v>3000.0</v>
      </c>
      <c r="I356" s="43">
        <v>516.75</v>
      </c>
      <c r="J356" s="43">
        <v>4470.0</v>
      </c>
      <c r="K356" s="43">
        <v>12472.99</v>
      </c>
      <c r="L356" s="43">
        <v>836.106666</v>
      </c>
      <c r="M356" s="43">
        <v>0.333333</v>
      </c>
      <c r="N356" s="43">
        <v>0.666666</v>
      </c>
      <c r="O356" s="43">
        <v>0.333333</v>
      </c>
      <c r="P356" s="43">
        <v>1.0</v>
      </c>
      <c r="Q356" s="43">
        <v>13129.175</v>
      </c>
      <c r="R356" s="43">
        <v>11160.62</v>
      </c>
      <c r="S356" s="43">
        <v>1.0</v>
      </c>
      <c r="T356" s="43">
        <v>0.0</v>
      </c>
      <c r="U356" s="43">
        <v>-14.993782</v>
      </c>
      <c r="V356" s="43">
        <v>0.067033646302931</v>
      </c>
      <c r="W356" s="43">
        <v>0.0</v>
      </c>
      <c r="X356" s="43">
        <v>0.0</v>
      </c>
      <c r="Y356" s="43">
        <v>0.0</v>
      </c>
      <c r="Z356" s="43">
        <v>1.0</v>
      </c>
      <c r="AA356" s="43">
        <v>0.0</v>
      </c>
      <c r="AB356" s="43">
        <v>1.0</v>
      </c>
      <c r="AC356" s="43">
        <v>26.43</v>
      </c>
      <c r="AD356" s="43">
        <v>1.0</v>
      </c>
      <c r="AE356" s="43">
        <v>0.0</v>
      </c>
      <c r="AF356" s="43">
        <v>0.0</v>
      </c>
      <c r="AG356" s="43">
        <v>836.106666</v>
      </c>
      <c r="AH356" s="43">
        <v>0.0</v>
      </c>
      <c r="AI356" s="43">
        <v>1.0</v>
      </c>
      <c r="AJ356" s="43">
        <v>1986.75</v>
      </c>
      <c r="AK356" s="43">
        <v>3000.0</v>
      </c>
      <c r="AL356" s="43">
        <v>516.75</v>
      </c>
      <c r="AM356" s="43">
        <v>4470.0</v>
      </c>
      <c r="AN356" s="43">
        <v>1.0</v>
      </c>
      <c r="AO356" s="43">
        <v>0.2886367323961259</v>
      </c>
      <c r="AP356" s="43">
        <v>0.0</v>
      </c>
      <c r="AQ356" s="43">
        <v>0.0</v>
      </c>
      <c r="AR356" s="43">
        <v>261.0</v>
      </c>
      <c r="AS356" s="43">
        <v>3.0</v>
      </c>
    </row>
    <row r="357" ht="15.75" customHeight="1">
      <c r="A357" s="47">
        <v>1883.0</v>
      </c>
      <c r="B357" s="48" t="str">
        <f t="array" ref="B357">XLOOKUP(A357,Industry_index!$A:$A,Industry_index!$B:$B)</f>
        <v>Services</v>
      </c>
      <c r="C357" s="43">
        <v>671.0</v>
      </c>
      <c r="D357" s="43">
        <v>45.55</v>
      </c>
      <c r="E357" s="43">
        <v>5.0</v>
      </c>
      <c r="F357" s="43">
        <v>4.0</v>
      </c>
      <c r="G357" s="43">
        <v>19866.68</v>
      </c>
      <c r="H357" s="43">
        <v>15000.0</v>
      </c>
      <c r="I357" s="43">
        <v>12516.68</v>
      </c>
      <c r="J357" s="43">
        <v>22350.0</v>
      </c>
      <c r="K357" s="43">
        <v>58596.783333</v>
      </c>
      <c r="L357" s="43">
        <v>10444.01</v>
      </c>
      <c r="M357" s="43">
        <v>0.666666</v>
      </c>
      <c r="N357" s="43">
        <v>0.666666</v>
      </c>
      <c r="O357" s="43">
        <v>0.666666</v>
      </c>
      <c r="P357" s="43">
        <v>2.0</v>
      </c>
      <c r="Q357" s="43">
        <v>63035.675</v>
      </c>
      <c r="R357" s="43">
        <v>49719.0</v>
      </c>
      <c r="S357" s="43">
        <v>1.0</v>
      </c>
      <c r="T357" s="43">
        <v>0.0</v>
      </c>
      <c r="U357" s="43">
        <v>-21.125624</v>
      </c>
      <c r="V357" s="43">
        <v>0.178235220433614</v>
      </c>
      <c r="W357" s="43">
        <v>0.0</v>
      </c>
      <c r="X357" s="43">
        <v>1.0</v>
      </c>
      <c r="Y357" s="43">
        <v>0.0</v>
      </c>
      <c r="Z357" s="43">
        <v>0.0</v>
      </c>
      <c r="AA357" s="43">
        <v>0.0</v>
      </c>
      <c r="AB357" s="43">
        <v>1.0</v>
      </c>
      <c r="AC357" s="43">
        <v>45.55</v>
      </c>
      <c r="AD357" s="43">
        <v>5.0</v>
      </c>
      <c r="AE357" s="43">
        <v>1.0</v>
      </c>
      <c r="AF357" s="43">
        <v>0.0</v>
      </c>
      <c r="AG357" s="43">
        <v>10444.01</v>
      </c>
      <c r="AH357" s="43">
        <v>0.0</v>
      </c>
      <c r="AI357" s="43">
        <v>0.0</v>
      </c>
      <c r="AJ357" s="43">
        <v>19866.68</v>
      </c>
      <c r="AK357" s="43">
        <v>15000.0</v>
      </c>
      <c r="AL357" s="43">
        <v>12516.68</v>
      </c>
      <c r="AM357" s="43">
        <v>22350.0</v>
      </c>
      <c r="AN357" s="43">
        <v>1.0</v>
      </c>
      <c r="AO357" s="43">
        <v>0.09879520660958463</v>
      </c>
      <c r="AP357" s="43">
        <v>0.0</v>
      </c>
      <c r="AQ357" s="43">
        <v>0.0</v>
      </c>
      <c r="AR357" s="43">
        <v>2.0</v>
      </c>
      <c r="AS357" s="43">
        <v>1.0</v>
      </c>
    </row>
    <row r="358" ht="15.75" customHeight="1">
      <c r="A358" s="47">
        <v>1889.0</v>
      </c>
      <c r="B358" s="48" t="str">
        <f t="array" ref="B358">XLOOKUP(A358,Industry_index!$A:$A,Industry_index!$B:$B)</f>
        <v>Manufacturing</v>
      </c>
      <c r="C358" s="43">
        <v>573.0</v>
      </c>
      <c r="D358" s="43">
        <v>3.04</v>
      </c>
      <c r="E358" s="43">
        <v>1.0</v>
      </c>
      <c r="F358" s="43">
        <v>0.0</v>
      </c>
      <c r="G358" s="43">
        <v>2592.6</v>
      </c>
      <c r="H358" s="43">
        <v>3000.0</v>
      </c>
      <c r="I358" s="43">
        <v>1122.6</v>
      </c>
      <c r="J358" s="43">
        <v>4470.0</v>
      </c>
      <c r="K358" s="43">
        <v>16074.683333</v>
      </c>
      <c r="L358" s="43">
        <v>363.24</v>
      </c>
      <c r="M358" s="43">
        <v>0.0</v>
      </c>
      <c r="N358" s="43">
        <v>0.666666</v>
      </c>
      <c r="O358" s="43">
        <v>0.0</v>
      </c>
      <c r="P358" s="43">
        <v>0.0</v>
      </c>
      <c r="Q358" s="43">
        <v>16333.775</v>
      </c>
      <c r="R358" s="43">
        <v>15556.5</v>
      </c>
      <c r="S358" s="43">
        <v>0.0</v>
      </c>
      <c r="T358" s="43">
        <v>0.0</v>
      </c>
      <c r="U358" s="43">
        <v>-4.758728</v>
      </c>
      <c r="V358" s="43">
        <v>0.022597028370082</v>
      </c>
      <c r="W358" s="43">
        <v>1.0</v>
      </c>
      <c r="X358" s="43">
        <v>0.0</v>
      </c>
      <c r="Y358" s="43">
        <v>0.0</v>
      </c>
      <c r="Z358" s="43">
        <v>1.0</v>
      </c>
      <c r="AA358" s="43">
        <v>0.0</v>
      </c>
      <c r="AB358" s="43">
        <v>1.0</v>
      </c>
      <c r="AC358" s="43">
        <v>3.04</v>
      </c>
      <c r="AD358" s="43">
        <v>1.0</v>
      </c>
      <c r="AE358" s="43">
        <v>0.0</v>
      </c>
      <c r="AF358" s="43">
        <v>0.0</v>
      </c>
      <c r="AG358" s="43">
        <v>363.24</v>
      </c>
      <c r="AH358" s="43">
        <v>0.0</v>
      </c>
      <c r="AI358" s="43">
        <v>1.0</v>
      </c>
      <c r="AJ358" s="43">
        <v>2592.6</v>
      </c>
      <c r="AK358" s="43">
        <v>3000.0</v>
      </c>
      <c r="AL358" s="43">
        <v>1122.6</v>
      </c>
      <c r="AM358" s="43">
        <v>4470.0</v>
      </c>
      <c r="AN358" s="43">
        <v>1.0</v>
      </c>
      <c r="AO358" s="43">
        <v>0.4213350839523533</v>
      </c>
      <c r="AP358" s="43">
        <v>0.0</v>
      </c>
      <c r="AQ358" s="43">
        <v>0.0</v>
      </c>
      <c r="AR358" s="43">
        <v>723.0</v>
      </c>
      <c r="AS358" s="43">
        <v>9.0</v>
      </c>
    </row>
    <row r="359" ht="15.75" customHeight="1">
      <c r="A359" s="47">
        <v>1893.0</v>
      </c>
      <c r="B359" s="48" t="str">
        <f t="array" ref="B359">XLOOKUP(A359,Industry_index!$A:$A,Industry_index!$B:$B)</f>
        <v>Construction</v>
      </c>
      <c r="C359" s="43">
        <v>645.0</v>
      </c>
      <c r="D359" s="43">
        <v>4.41</v>
      </c>
      <c r="E359" s="43">
        <v>1.0</v>
      </c>
      <c r="F359" s="43">
        <v>0.0</v>
      </c>
      <c r="G359" s="43">
        <v>894.0</v>
      </c>
      <c r="H359" s="43">
        <v>3000.0</v>
      </c>
      <c r="I359" s="43">
        <v>0.0</v>
      </c>
      <c r="J359" s="43">
        <v>4470.0</v>
      </c>
      <c r="K359" s="43">
        <v>77772.993333</v>
      </c>
      <c r="L359" s="43">
        <v>5704.996666</v>
      </c>
      <c r="M359" s="43">
        <v>1.333333</v>
      </c>
      <c r="N359" s="43">
        <v>4.0</v>
      </c>
      <c r="O359" s="43">
        <v>1.333333</v>
      </c>
      <c r="P359" s="43">
        <v>4.0</v>
      </c>
      <c r="Q359" s="43">
        <v>79954.735</v>
      </c>
      <c r="R359" s="43">
        <v>73409.51</v>
      </c>
      <c r="S359" s="43">
        <v>1.0</v>
      </c>
      <c r="T359" s="43">
        <v>4.0</v>
      </c>
      <c r="U359" s="43">
        <v>-8.186169</v>
      </c>
      <c r="V359" s="43">
        <v>0.073354515494389</v>
      </c>
      <c r="W359" s="43">
        <v>0.0</v>
      </c>
      <c r="X359" s="43">
        <v>0.0</v>
      </c>
      <c r="Y359" s="43">
        <v>1.0</v>
      </c>
      <c r="Z359" s="43">
        <v>1.0</v>
      </c>
      <c r="AA359" s="43">
        <v>0.0</v>
      </c>
      <c r="AB359" s="43">
        <v>1.0</v>
      </c>
      <c r="AC359" s="43">
        <v>4.41</v>
      </c>
      <c r="AD359" s="43">
        <v>1.0</v>
      </c>
      <c r="AE359" s="43">
        <v>0.0</v>
      </c>
      <c r="AF359" s="43">
        <v>1.0</v>
      </c>
      <c r="AG359" s="43">
        <v>5704.996666</v>
      </c>
      <c r="AH359" s="43">
        <v>0.0</v>
      </c>
      <c r="AI359" s="43">
        <v>1.0</v>
      </c>
      <c r="AJ359" s="43">
        <v>894.0</v>
      </c>
      <c r="AK359" s="43">
        <v>3000.0</v>
      </c>
      <c r="AL359" s="43">
        <v>0.0</v>
      </c>
      <c r="AM359" s="43">
        <v>4470.0</v>
      </c>
      <c r="AN359" s="43">
        <v>1.0</v>
      </c>
      <c r="AO359" s="43">
        <v>0.3891940660685647</v>
      </c>
      <c r="AP359" s="43">
        <v>0.0</v>
      </c>
      <c r="AQ359" s="43">
        <v>0.0</v>
      </c>
      <c r="AR359" s="43">
        <v>633.0</v>
      </c>
      <c r="AS359" s="43">
        <v>8.0</v>
      </c>
    </row>
    <row r="360" ht="15.75" customHeight="1">
      <c r="A360" s="47">
        <v>1895.0</v>
      </c>
      <c r="B360" s="48" t="str">
        <f t="array" ref="B360">XLOOKUP(A360,Industry_index!$A:$A,Industry_index!$B:$B)</f>
        <v>Services</v>
      </c>
      <c r="C360" s="43">
        <v>526.0</v>
      </c>
      <c r="D360" s="43">
        <v>4.36</v>
      </c>
      <c r="E360" s="43">
        <v>1.0</v>
      </c>
      <c r="F360" s="43">
        <v>0.0</v>
      </c>
      <c r="G360" s="43">
        <v>0.0</v>
      </c>
      <c r="H360" s="43">
        <v>3000.0</v>
      </c>
      <c r="I360" s="43">
        <v>0.0</v>
      </c>
      <c r="J360" s="43">
        <v>4470.0</v>
      </c>
      <c r="K360" s="43">
        <v>16020.933333</v>
      </c>
      <c r="L360" s="43">
        <v>1601.05</v>
      </c>
      <c r="M360" s="43">
        <v>0.0</v>
      </c>
      <c r="N360" s="43">
        <v>0.0</v>
      </c>
      <c r="O360" s="43">
        <v>0.333333</v>
      </c>
      <c r="P360" s="43">
        <v>1.0</v>
      </c>
      <c r="Q360" s="43">
        <v>17201.325</v>
      </c>
      <c r="R360" s="43">
        <v>29116.86</v>
      </c>
      <c r="T360" s="43">
        <v>0.0</v>
      </c>
      <c r="U360" s="43">
        <v>69.271059</v>
      </c>
      <c r="V360" s="43">
        <v>0.099934897661995</v>
      </c>
      <c r="W360" s="43">
        <v>0.0</v>
      </c>
      <c r="X360" s="43">
        <v>1.0</v>
      </c>
      <c r="Y360" s="43">
        <v>0.0</v>
      </c>
      <c r="Z360" s="43">
        <v>0.0</v>
      </c>
      <c r="AA360" s="43">
        <v>1.0</v>
      </c>
      <c r="AB360" s="43">
        <v>1.0</v>
      </c>
      <c r="AC360" s="43">
        <v>4.36</v>
      </c>
      <c r="AD360" s="43">
        <v>1.0</v>
      </c>
      <c r="AE360" s="43">
        <v>1.0</v>
      </c>
      <c r="AF360" s="43">
        <v>0.0</v>
      </c>
      <c r="AG360" s="43">
        <v>1601.05</v>
      </c>
      <c r="AH360" s="43">
        <v>1.0</v>
      </c>
      <c r="AI360" s="43">
        <v>0.0</v>
      </c>
      <c r="AJ360" s="43">
        <v>0.0</v>
      </c>
      <c r="AK360" s="43">
        <v>3000.0</v>
      </c>
      <c r="AL360" s="43">
        <v>0.0</v>
      </c>
      <c r="AM360" s="43">
        <v>4470.0</v>
      </c>
      <c r="AN360" s="43">
        <v>0.0</v>
      </c>
      <c r="AO360" s="43">
        <v>0.3393399841249327</v>
      </c>
      <c r="AP360" s="43">
        <v>0.0</v>
      </c>
      <c r="AQ360" s="43">
        <v>1.0</v>
      </c>
      <c r="AR360" s="43">
        <v>408.0</v>
      </c>
      <c r="AS360" s="43">
        <v>5.0</v>
      </c>
    </row>
    <row r="361" ht="15.75" customHeight="1">
      <c r="A361" s="47">
        <v>1897.0</v>
      </c>
      <c r="B361" s="48" t="str">
        <f t="array" ref="B361">XLOOKUP(A361,Industry_index!$A:$A,Industry_index!$B:$B)</f>
        <v>Transportation &amp; Public Utilities</v>
      </c>
      <c r="C361" s="43">
        <v>659.0</v>
      </c>
      <c r="D361" s="43">
        <v>0.84</v>
      </c>
      <c r="E361" s="43">
        <v>2.0</v>
      </c>
      <c r="F361" s="43">
        <v>14.0</v>
      </c>
      <c r="G361" s="43">
        <v>487.4</v>
      </c>
      <c r="H361" s="43">
        <v>6000.0</v>
      </c>
      <c r="I361" s="43">
        <v>0.0</v>
      </c>
      <c r="J361" s="43">
        <v>8940.0</v>
      </c>
      <c r="K361" s="43">
        <v>30248.783333</v>
      </c>
      <c r="L361" s="43">
        <v>13329.086666</v>
      </c>
      <c r="M361" s="43">
        <v>0.0</v>
      </c>
      <c r="N361" s="43">
        <v>0.0</v>
      </c>
      <c r="O361" s="43">
        <v>0.0</v>
      </c>
      <c r="P361" s="43">
        <v>0.0</v>
      </c>
      <c r="Q361" s="43">
        <v>32631.26</v>
      </c>
      <c r="R361" s="43">
        <v>25483.83</v>
      </c>
      <c r="S361" s="43">
        <v>0.0</v>
      </c>
      <c r="T361" s="43">
        <v>0.0</v>
      </c>
      <c r="U361" s="43">
        <v>-21.903628</v>
      </c>
      <c r="V361" s="43">
        <v>0.440648846003045</v>
      </c>
      <c r="W361" s="43">
        <v>1.0</v>
      </c>
      <c r="X361" s="43">
        <v>0.0</v>
      </c>
      <c r="Y361" s="43">
        <v>1.0</v>
      </c>
      <c r="Z361" s="43">
        <v>0.0</v>
      </c>
      <c r="AA361" s="43">
        <v>0.0</v>
      </c>
      <c r="AB361" s="43">
        <v>1.0</v>
      </c>
      <c r="AC361" s="43">
        <v>0.84</v>
      </c>
      <c r="AD361" s="43">
        <v>2.0</v>
      </c>
      <c r="AE361" s="43">
        <v>0.0</v>
      </c>
      <c r="AF361" s="43">
        <v>1.0</v>
      </c>
      <c r="AG361" s="43">
        <v>13329.086666</v>
      </c>
      <c r="AH361" s="43">
        <v>0.0</v>
      </c>
      <c r="AI361" s="43">
        <v>0.0</v>
      </c>
      <c r="AJ361" s="43">
        <v>487.4</v>
      </c>
      <c r="AK361" s="43">
        <v>6000.0</v>
      </c>
      <c r="AL361" s="43">
        <v>0.0</v>
      </c>
      <c r="AM361" s="43">
        <v>8940.0</v>
      </c>
      <c r="AN361" s="43">
        <v>1.0</v>
      </c>
      <c r="AO361" s="43">
        <v>0.2549533138295648</v>
      </c>
      <c r="AP361" s="43">
        <v>0.0</v>
      </c>
      <c r="AQ361" s="43">
        <v>0.0</v>
      </c>
      <c r="AR361" s="43">
        <v>180.0</v>
      </c>
      <c r="AS361" s="43">
        <v>3.0</v>
      </c>
    </row>
    <row r="362" ht="15.75" customHeight="1">
      <c r="A362" s="47">
        <v>1900.0</v>
      </c>
      <c r="B362" s="48" t="str">
        <f t="array" ref="B362">XLOOKUP(A362,Industry_index!$A:$A,Industry_index!$B:$B)</f>
        <v>Services</v>
      </c>
      <c r="C362" s="43">
        <v>649.0</v>
      </c>
      <c r="D362" s="43">
        <v>3.36</v>
      </c>
      <c r="E362" s="43">
        <v>3.0</v>
      </c>
      <c r="F362" s="43">
        <v>41.0</v>
      </c>
      <c r="G362" s="43">
        <v>81.42</v>
      </c>
      <c r="H362" s="43">
        <v>3000.0</v>
      </c>
      <c r="I362" s="43">
        <v>0.0</v>
      </c>
      <c r="J362" s="43">
        <v>4470.0</v>
      </c>
      <c r="K362" s="43">
        <v>14735.333333</v>
      </c>
      <c r="L362" s="43">
        <v>6306.743333</v>
      </c>
      <c r="M362" s="43">
        <v>0.0</v>
      </c>
      <c r="N362" s="43">
        <v>0.0</v>
      </c>
      <c r="O362" s="43">
        <v>0.0</v>
      </c>
      <c r="P362" s="43">
        <v>0.0</v>
      </c>
      <c r="Q362" s="43">
        <v>21725.833333</v>
      </c>
      <c r="R362" s="43">
        <v>14350.0</v>
      </c>
      <c r="T362" s="43">
        <v>0.0</v>
      </c>
      <c r="U362" s="43">
        <v>-33.949583</v>
      </c>
      <c r="V362" s="43">
        <v>0.428001273130632</v>
      </c>
      <c r="W362" s="43">
        <v>1.0</v>
      </c>
      <c r="X362" s="43">
        <v>1.0</v>
      </c>
      <c r="Y362" s="43">
        <v>0.0</v>
      </c>
      <c r="Z362" s="43">
        <v>0.0</v>
      </c>
      <c r="AA362" s="43">
        <v>0.0</v>
      </c>
      <c r="AB362" s="43">
        <v>1.0</v>
      </c>
      <c r="AC362" s="43">
        <v>3.36</v>
      </c>
      <c r="AD362" s="43">
        <v>3.0</v>
      </c>
      <c r="AE362" s="43">
        <v>1.0</v>
      </c>
      <c r="AF362" s="43">
        <v>0.0</v>
      </c>
      <c r="AG362" s="43">
        <v>6306.743333</v>
      </c>
      <c r="AH362" s="43">
        <v>0.0</v>
      </c>
      <c r="AI362" s="43">
        <v>0.0</v>
      </c>
      <c r="AJ362" s="43">
        <v>81.42</v>
      </c>
      <c r="AK362" s="43">
        <v>3000.0</v>
      </c>
      <c r="AL362" s="43">
        <v>0.0</v>
      </c>
      <c r="AM362" s="43">
        <v>4470.0</v>
      </c>
      <c r="AN362" s="43">
        <v>1.0</v>
      </c>
      <c r="AO362" s="43">
        <v>0.2280523468171166</v>
      </c>
      <c r="AP362" s="43">
        <v>0.0</v>
      </c>
      <c r="AQ362" s="43">
        <v>0.0</v>
      </c>
      <c r="AR362" s="43">
        <v>99.0</v>
      </c>
      <c r="AS362" s="43">
        <v>2.0</v>
      </c>
    </row>
    <row r="363" ht="15.75" customHeight="1">
      <c r="A363" s="47">
        <v>1901.0</v>
      </c>
      <c r="B363" s="48" t="str">
        <f t="array" ref="B363">XLOOKUP(A363,Industry_index!$A:$A,Industry_index!$B:$B)</f>
        <v>Transportation &amp; Public Utilities</v>
      </c>
      <c r="C363" s="43">
        <v>594.0</v>
      </c>
      <c r="D363" s="43">
        <v>1.86</v>
      </c>
      <c r="E363" s="43">
        <v>1.0</v>
      </c>
      <c r="F363" s="43">
        <v>4.0</v>
      </c>
      <c r="G363" s="43">
        <v>0.0</v>
      </c>
      <c r="H363" s="43">
        <v>12000.0</v>
      </c>
      <c r="I363" s="43">
        <v>0.0</v>
      </c>
      <c r="J363" s="43">
        <v>17880.0</v>
      </c>
      <c r="K363" s="43">
        <v>13556.686666</v>
      </c>
      <c r="L363" s="43">
        <v>2586.44</v>
      </c>
      <c r="M363" s="43">
        <v>0.0</v>
      </c>
      <c r="N363" s="43">
        <v>3.0</v>
      </c>
      <c r="O363" s="43">
        <v>0.0</v>
      </c>
      <c r="P363" s="43">
        <v>0.0</v>
      </c>
      <c r="Q363" s="43">
        <v>15239.19</v>
      </c>
      <c r="R363" s="43">
        <v>12185.25</v>
      </c>
      <c r="S363" s="43">
        <v>0.0</v>
      </c>
      <c r="T363" s="43">
        <v>1.0</v>
      </c>
      <c r="U363" s="43">
        <v>-20.040041</v>
      </c>
      <c r="V363" s="43">
        <v>0.146884383630789</v>
      </c>
      <c r="W363" s="43">
        <v>1.0</v>
      </c>
      <c r="X363" s="43">
        <v>0.0</v>
      </c>
      <c r="Y363" s="43">
        <v>1.0</v>
      </c>
      <c r="Z363" s="43">
        <v>0.0</v>
      </c>
      <c r="AA363" s="43">
        <v>0.0</v>
      </c>
      <c r="AB363" s="43">
        <v>1.0</v>
      </c>
      <c r="AC363" s="43">
        <v>1.86</v>
      </c>
      <c r="AD363" s="43">
        <v>1.0</v>
      </c>
      <c r="AE363" s="43">
        <v>0.0</v>
      </c>
      <c r="AF363" s="43">
        <v>1.0</v>
      </c>
      <c r="AG363" s="43">
        <v>2586.44</v>
      </c>
      <c r="AH363" s="43">
        <v>0.0</v>
      </c>
      <c r="AI363" s="43">
        <v>0.0</v>
      </c>
      <c r="AJ363" s="43">
        <v>0.0</v>
      </c>
      <c r="AK363" s="43">
        <v>12000.0</v>
      </c>
      <c r="AL363" s="43">
        <v>0.0</v>
      </c>
      <c r="AM363" s="43">
        <v>17880.0</v>
      </c>
      <c r="AN363" s="43">
        <v>0.0</v>
      </c>
      <c r="AO363" s="43">
        <v>0.2836583258393737</v>
      </c>
      <c r="AP363" s="43">
        <v>0.0</v>
      </c>
      <c r="AQ363" s="43">
        <v>1.0</v>
      </c>
      <c r="AR363" s="43">
        <v>241.0</v>
      </c>
      <c r="AS363" s="43">
        <v>3.0</v>
      </c>
    </row>
    <row r="364" ht="15.75" customHeight="1">
      <c r="A364" s="47">
        <v>1903.0</v>
      </c>
      <c r="B364" s="48" t="str">
        <f t="array" ref="B364">XLOOKUP(A364,Industry_index!$A:$A,Industry_index!$B:$B)</f>
        <v>Retail</v>
      </c>
      <c r="C364" s="43">
        <v>663.0</v>
      </c>
      <c r="D364" s="43">
        <v>0.76</v>
      </c>
      <c r="E364" s="43">
        <v>2.0</v>
      </c>
      <c r="F364" s="43">
        <v>4.0</v>
      </c>
      <c r="G364" s="43">
        <v>26224.0</v>
      </c>
      <c r="H364" s="43">
        <v>20000.0</v>
      </c>
      <c r="I364" s="43">
        <v>16424.0</v>
      </c>
      <c r="J364" s="43">
        <v>29800.0</v>
      </c>
      <c r="K364" s="43">
        <v>59241.17</v>
      </c>
      <c r="L364" s="43">
        <v>10096.3</v>
      </c>
      <c r="M364" s="43">
        <v>0.0</v>
      </c>
      <c r="N364" s="43">
        <v>0.0</v>
      </c>
      <c r="O364" s="43">
        <v>0.0</v>
      </c>
      <c r="P364" s="43">
        <v>0.0</v>
      </c>
      <c r="Q364" s="43">
        <v>131270.0</v>
      </c>
      <c r="R364" s="43">
        <v>60593.664</v>
      </c>
      <c r="T364" s="43">
        <v>0.0</v>
      </c>
      <c r="U364" s="43">
        <v>43.664965</v>
      </c>
      <c r="V364" s="43">
        <v>0.232466572365477</v>
      </c>
      <c r="W364" s="43">
        <v>0.0</v>
      </c>
      <c r="X364" s="43">
        <v>1.0</v>
      </c>
      <c r="Y364" s="43">
        <v>0.0</v>
      </c>
      <c r="Z364" s="43">
        <v>0.0</v>
      </c>
      <c r="AA364" s="43">
        <v>1.0</v>
      </c>
      <c r="AB364" s="43">
        <v>1.0</v>
      </c>
      <c r="AC364" s="43">
        <v>0.76</v>
      </c>
      <c r="AD364" s="43">
        <v>2.0</v>
      </c>
      <c r="AE364" s="43">
        <v>1.0</v>
      </c>
      <c r="AF364" s="43">
        <v>0.0</v>
      </c>
      <c r="AG364" s="43">
        <v>10096.3</v>
      </c>
      <c r="AH364" s="43">
        <v>1.0</v>
      </c>
      <c r="AI364" s="43">
        <v>0.0</v>
      </c>
      <c r="AJ364" s="43">
        <v>26224.0</v>
      </c>
      <c r="AK364" s="43">
        <v>20000.0</v>
      </c>
      <c r="AL364" s="43">
        <v>16424.0</v>
      </c>
      <c r="AM364" s="43">
        <v>29800.0</v>
      </c>
      <c r="AN364" s="43">
        <v>1.0</v>
      </c>
      <c r="AO364" s="43">
        <v>0.3320727255120138</v>
      </c>
      <c r="AP364" s="43">
        <v>0.0</v>
      </c>
      <c r="AQ364" s="43">
        <v>0.0</v>
      </c>
      <c r="AR364" s="43">
        <v>382.0</v>
      </c>
      <c r="AS364" s="43">
        <v>5.0</v>
      </c>
    </row>
    <row r="365" ht="15.75" customHeight="1">
      <c r="A365" s="47">
        <v>1907.0</v>
      </c>
      <c r="B365" s="48" t="str">
        <f t="array" ref="B365">XLOOKUP(A365,Industry_index!$A:$A,Industry_index!$B:$B)</f>
        <v>Retail</v>
      </c>
      <c r="C365" s="43">
        <v>613.0</v>
      </c>
      <c r="D365" s="43">
        <v>2.62</v>
      </c>
      <c r="E365" s="43">
        <v>1.0</v>
      </c>
      <c r="F365" s="43">
        <v>0.0</v>
      </c>
      <c r="G365" s="43">
        <v>0.0</v>
      </c>
      <c r="H365" s="43">
        <v>8000.0</v>
      </c>
      <c r="I365" s="43">
        <v>0.0</v>
      </c>
      <c r="J365" s="43">
        <v>11920.0</v>
      </c>
      <c r="K365" s="43">
        <v>36739.833333</v>
      </c>
      <c r="L365" s="43">
        <v>1596.823333</v>
      </c>
      <c r="M365" s="43">
        <v>0.666666</v>
      </c>
      <c r="N365" s="43">
        <v>2.0</v>
      </c>
      <c r="O365" s="43">
        <v>1.0</v>
      </c>
      <c r="P365" s="43">
        <v>3.0</v>
      </c>
      <c r="Q365" s="43">
        <v>53225.212</v>
      </c>
      <c r="R365" s="43">
        <v>35099.6</v>
      </c>
      <c r="S365" s="43">
        <v>0.0</v>
      </c>
      <c r="T365" s="43">
        <v>6.0</v>
      </c>
      <c r="U365" s="43">
        <v>-34.054556</v>
      </c>
      <c r="V365" s="43">
        <v>0.040742650850954</v>
      </c>
      <c r="W365" s="43">
        <v>0.0</v>
      </c>
      <c r="X365" s="43">
        <v>1.0</v>
      </c>
      <c r="Y365" s="43">
        <v>0.0</v>
      </c>
      <c r="Z365" s="43">
        <v>0.0</v>
      </c>
      <c r="AA365" s="43">
        <v>0.0</v>
      </c>
      <c r="AB365" s="43">
        <v>1.0</v>
      </c>
      <c r="AC365" s="43">
        <v>2.62</v>
      </c>
      <c r="AD365" s="43">
        <v>1.0</v>
      </c>
      <c r="AE365" s="43">
        <v>1.0</v>
      </c>
      <c r="AF365" s="43">
        <v>0.0</v>
      </c>
      <c r="AG365" s="43">
        <v>1596.823333</v>
      </c>
      <c r="AH365" s="43">
        <v>0.0</v>
      </c>
      <c r="AI365" s="43">
        <v>0.0</v>
      </c>
      <c r="AJ365" s="43">
        <v>0.0</v>
      </c>
      <c r="AK365" s="43">
        <v>8000.0</v>
      </c>
      <c r="AL365" s="43">
        <v>0.0</v>
      </c>
      <c r="AM365" s="43">
        <v>11920.0</v>
      </c>
      <c r="AN365" s="43">
        <v>0.0</v>
      </c>
      <c r="AO365" s="43">
        <v>0.2256959337490617</v>
      </c>
      <c r="AP365" s="43">
        <v>0.0</v>
      </c>
      <c r="AQ365" s="43">
        <v>1.0</v>
      </c>
      <c r="AR365" s="43">
        <v>93.0</v>
      </c>
      <c r="AS365" s="43">
        <v>2.0</v>
      </c>
    </row>
    <row r="366" ht="15.75" customHeight="1">
      <c r="A366" s="47">
        <v>1915.0</v>
      </c>
      <c r="B366" s="48" t="str">
        <f t="array" ref="B366">XLOOKUP(A366,Industry_index!$A:$A,Industry_index!$B:$B)</f>
        <v>Services</v>
      </c>
      <c r="C366" s="43">
        <v>614.0</v>
      </c>
      <c r="D366" s="43">
        <v>4.27</v>
      </c>
      <c r="E366" s="43">
        <v>4.0</v>
      </c>
      <c r="F366" s="43">
        <v>19.0</v>
      </c>
      <c r="G366" s="43">
        <v>0.0</v>
      </c>
      <c r="H366" s="43">
        <v>7000.0</v>
      </c>
      <c r="I366" s="43">
        <v>0.0</v>
      </c>
      <c r="J366" s="43">
        <v>10430.0</v>
      </c>
      <c r="K366" s="43">
        <v>70818.52</v>
      </c>
      <c r="L366" s="43">
        <v>10096.3</v>
      </c>
      <c r="M366" s="43">
        <v>0.0</v>
      </c>
      <c r="N366" s="43">
        <v>0.0</v>
      </c>
      <c r="O366" s="43">
        <v>0.0</v>
      </c>
      <c r="P366" s="43">
        <v>0.0</v>
      </c>
      <c r="Q366" s="43">
        <v>52104.428333</v>
      </c>
      <c r="R366" s="43">
        <v>43111.08</v>
      </c>
      <c r="T366" s="43">
        <v>0.0</v>
      </c>
      <c r="U366" s="43">
        <v>-17.260241</v>
      </c>
      <c r="V366" s="43">
        <v>0.344776668675335</v>
      </c>
      <c r="W366" s="43">
        <v>0.0</v>
      </c>
      <c r="X366" s="43">
        <v>1.0</v>
      </c>
      <c r="Y366" s="43">
        <v>0.0</v>
      </c>
      <c r="Z366" s="43">
        <v>1.0</v>
      </c>
      <c r="AA366" s="43">
        <v>0.0</v>
      </c>
      <c r="AB366" s="43">
        <v>1.0</v>
      </c>
      <c r="AC366" s="43">
        <v>4.27</v>
      </c>
      <c r="AD366" s="43">
        <v>4.0</v>
      </c>
      <c r="AE366" s="43">
        <v>1.0</v>
      </c>
      <c r="AF366" s="43">
        <v>0.0</v>
      </c>
      <c r="AG366" s="43">
        <v>10096.3</v>
      </c>
      <c r="AH366" s="43">
        <v>0.0</v>
      </c>
      <c r="AI366" s="43">
        <v>1.0</v>
      </c>
      <c r="AJ366" s="43">
        <v>0.0</v>
      </c>
      <c r="AK366" s="43">
        <v>7000.0</v>
      </c>
      <c r="AL366" s="43">
        <v>0.0</v>
      </c>
      <c r="AM366" s="43">
        <v>10430.0</v>
      </c>
      <c r="AN366" s="43">
        <v>0.0</v>
      </c>
      <c r="AO366" s="43">
        <v>0.342969358101591</v>
      </c>
      <c r="AP366" s="43">
        <v>0.0</v>
      </c>
      <c r="AQ366" s="43">
        <v>1.0</v>
      </c>
      <c r="AR366" s="43">
        <v>429.0</v>
      </c>
      <c r="AS366" s="43">
        <v>5.0</v>
      </c>
    </row>
    <row r="367" ht="15.75" customHeight="1">
      <c r="A367" s="47">
        <v>1917.0</v>
      </c>
      <c r="B367" s="48" t="str">
        <f t="array" ref="B367">XLOOKUP(A367,Industry_index!$A:$A,Industry_index!$B:$B)</f>
        <v>Services</v>
      </c>
      <c r="C367" s="43">
        <v>620.0</v>
      </c>
      <c r="D367" s="43">
        <v>2.2</v>
      </c>
      <c r="E367" s="43">
        <v>2.0</v>
      </c>
      <c r="F367" s="43">
        <v>7.0</v>
      </c>
      <c r="G367" s="43">
        <v>46055.5</v>
      </c>
      <c r="H367" s="43">
        <v>45000.0</v>
      </c>
      <c r="I367" s="43">
        <v>24005.5</v>
      </c>
      <c r="J367" s="43">
        <v>67050.0</v>
      </c>
      <c r="K367" s="43">
        <v>101774.276666</v>
      </c>
      <c r="L367" s="43">
        <v>13316.653333</v>
      </c>
      <c r="M367" s="43">
        <v>0.0</v>
      </c>
      <c r="N367" s="43">
        <v>1.666666</v>
      </c>
      <c r="O367" s="43">
        <v>0.0</v>
      </c>
      <c r="P367" s="43">
        <v>0.0</v>
      </c>
      <c r="Q367" s="43">
        <v>79727.5125</v>
      </c>
      <c r="R367" s="43">
        <v>116699.68</v>
      </c>
      <c r="S367" s="43">
        <v>0.0</v>
      </c>
      <c r="T367" s="43">
        <v>2.0</v>
      </c>
      <c r="U367" s="43">
        <v>46.373163</v>
      </c>
      <c r="V367" s="43">
        <v>0.127826834718593</v>
      </c>
      <c r="W367" s="43">
        <v>0.0</v>
      </c>
      <c r="X367" s="43">
        <v>1.0</v>
      </c>
      <c r="Y367" s="43">
        <v>0.0</v>
      </c>
      <c r="Z367" s="43">
        <v>0.0</v>
      </c>
      <c r="AA367" s="43">
        <v>1.0</v>
      </c>
      <c r="AB367" s="43">
        <v>1.0</v>
      </c>
      <c r="AC367" s="43">
        <v>2.2</v>
      </c>
      <c r="AD367" s="43">
        <v>2.0</v>
      </c>
      <c r="AE367" s="43">
        <v>1.0</v>
      </c>
      <c r="AF367" s="43">
        <v>0.0</v>
      </c>
      <c r="AG367" s="43">
        <v>13316.653333</v>
      </c>
      <c r="AH367" s="43">
        <v>1.0</v>
      </c>
      <c r="AI367" s="43">
        <v>0.0</v>
      </c>
      <c r="AJ367" s="43">
        <v>46055.5</v>
      </c>
      <c r="AK367" s="43">
        <v>45000.0</v>
      </c>
      <c r="AL367" s="43">
        <v>24005.5</v>
      </c>
      <c r="AM367" s="43">
        <v>67050.0</v>
      </c>
      <c r="AN367" s="43">
        <v>1.0</v>
      </c>
      <c r="AO367" s="43">
        <v>0.3087644450193628</v>
      </c>
      <c r="AP367" s="43">
        <v>0.0</v>
      </c>
      <c r="AQ367" s="43">
        <v>0.0</v>
      </c>
      <c r="AR367" s="43">
        <v>330.0</v>
      </c>
      <c r="AS367" s="43">
        <v>4.0</v>
      </c>
    </row>
    <row r="368" ht="15.75" customHeight="1">
      <c r="A368" s="47">
        <v>1918.0</v>
      </c>
      <c r="B368" s="48" t="str">
        <f t="array" ref="B368">XLOOKUP(A368,Industry_index!$A:$A,Industry_index!$B:$B)</f>
        <v>Services</v>
      </c>
      <c r="C368" s="43">
        <v>628.0</v>
      </c>
      <c r="D368" s="43">
        <v>13.21</v>
      </c>
      <c r="E368" s="43">
        <v>1.0</v>
      </c>
      <c r="F368" s="43">
        <v>4.0</v>
      </c>
      <c r="G368" s="43">
        <v>0.0</v>
      </c>
      <c r="H368" s="43">
        <v>85000.0</v>
      </c>
      <c r="I368" s="43">
        <v>0.0</v>
      </c>
      <c r="J368" s="43">
        <v>126650.0</v>
      </c>
      <c r="K368" s="43">
        <v>59241.17</v>
      </c>
      <c r="L368" s="43">
        <v>10096.3</v>
      </c>
      <c r="M368" s="43">
        <v>0.0</v>
      </c>
      <c r="N368" s="43">
        <v>0.666666</v>
      </c>
      <c r="O368" s="43">
        <v>0.0</v>
      </c>
      <c r="P368" s="43">
        <v>0.0</v>
      </c>
      <c r="Q368" s="43">
        <v>486010.934</v>
      </c>
      <c r="R368" s="43">
        <v>60593.664</v>
      </c>
      <c r="S368" s="43">
        <v>0.0</v>
      </c>
      <c r="T368" s="43">
        <v>0.0</v>
      </c>
      <c r="U368" s="43">
        <v>-64.316205</v>
      </c>
      <c r="V368" s="43">
        <v>0.144057653515911</v>
      </c>
      <c r="W368" s="43">
        <v>0.0</v>
      </c>
      <c r="X368" s="43">
        <v>1.0</v>
      </c>
      <c r="Y368" s="43">
        <v>0.0</v>
      </c>
      <c r="Z368" s="43">
        <v>0.0</v>
      </c>
      <c r="AA368" s="43">
        <v>0.0</v>
      </c>
      <c r="AB368" s="43">
        <v>1.0</v>
      </c>
      <c r="AC368" s="43">
        <v>13.21</v>
      </c>
      <c r="AD368" s="43">
        <v>1.0</v>
      </c>
      <c r="AE368" s="43">
        <v>1.0</v>
      </c>
      <c r="AF368" s="43">
        <v>0.0</v>
      </c>
      <c r="AG368" s="43">
        <v>10096.3</v>
      </c>
      <c r="AH368" s="43">
        <v>0.0</v>
      </c>
      <c r="AI368" s="43">
        <v>0.0</v>
      </c>
      <c r="AJ368" s="43">
        <v>0.0</v>
      </c>
      <c r="AK368" s="43">
        <v>85000.0</v>
      </c>
      <c r="AL368" s="43">
        <v>0.0</v>
      </c>
      <c r="AM368" s="43">
        <v>126650.0</v>
      </c>
      <c r="AN368" s="43">
        <v>0.0</v>
      </c>
      <c r="AO368" s="43">
        <v>0.1568238739266739</v>
      </c>
      <c r="AP368" s="43">
        <v>0.0</v>
      </c>
      <c r="AQ368" s="43">
        <v>1.0</v>
      </c>
      <c r="AR368" s="43">
        <v>13.0</v>
      </c>
      <c r="AS368" s="43">
        <v>1.0</v>
      </c>
    </row>
    <row r="369" ht="15.75" customHeight="1">
      <c r="A369" s="47">
        <v>1921.0</v>
      </c>
      <c r="B369" s="48" t="str">
        <f t="array" ref="B369">XLOOKUP(A369,Industry_index!$A:$A,Industry_index!$B:$B)</f>
        <v>Services</v>
      </c>
      <c r="C369" s="43">
        <v>604.0</v>
      </c>
      <c r="D369" s="43">
        <v>2.88</v>
      </c>
      <c r="E369" s="43">
        <v>3.0</v>
      </c>
      <c r="F369" s="43">
        <v>29.0</v>
      </c>
      <c r="G369" s="43">
        <v>0.0</v>
      </c>
      <c r="H369" s="43">
        <v>10000.0</v>
      </c>
      <c r="I369" s="43">
        <v>0.0</v>
      </c>
      <c r="J369" s="43">
        <v>14900.0</v>
      </c>
      <c r="K369" s="43">
        <v>45540.5</v>
      </c>
      <c r="L369" s="43">
        <v>10096.3</v>
      </c>
      <c r="M369" s="43">
        <v>0.0</v>
      </c>
      <c r="N369" s="43">
        <v>0.0</v>
      </c>
      <c r="O369" s="43">
        <v>0.0</v>
      </c>
      <c r="P369" s="43">
        <v>0.0</v>
      </c>
      <c r="Q369" s="43">
        <v>55320.28625</v>
      </c>
      <c r="R369" s="43">
        <v>32221.22</v>
      </c>
      <c r="S369" s="43">
        <v>0.0</v>
      </c>
      <c r="T369" s="43">
        <v>0.0</v>
      </c>
      <c r="U369" s="43">
        <v>-41.755152</v>
      </c>
      <c r="V369" s="43">
        <v>0.619550695879588</v>
      </c>
      <c r="W369" s="43">
        <v>1.0</v>
      </c>
      <c r="X369" s="43">
        <v>1.0</v>
      </c>
      <c r="Y369" s="43">
        <v>0.0</v>
      </c>
      <c r="Z369" s="43">
        <v>0.0</v>
      </c>
      <c r="AA369" s="43">
        <v>0.0</v>
      </c>
      <c r="AB369" s="43">
        <v>1.0</v>
      </c>
      <c r="AC369" s="43">
        <v>2.88</v>
      </c>
      <c r="AD369" s="43">
        <v>3.0</v>
      </c>
      <c r="AE369" s="43">
        <v>1.0</v>
      </c>
      <c r="AF369" s="43">
        <v>0.0</v>
      </c>
      <c r="AG369" s="43">
        <v>10096.3</v>
      </c>
      <c r="AH369" s="43">
        <v>0.0</v>
      </c>
      <c r="AI369" s="43">
        <v>0.0</v>
      </c>
      <c r="AJ369" s="43">
        <v>0.0</v>
      </c>
      <c r="AK369" s="43">
        <v>10000.0</v>
      </c>
      <c r="AL369" s="43">
        <v>0.0</v>
      </c>
      <c r="AM369" s="43">
        <v>14900.0</v>
      </c>
      <c r="AN369" s="43">
        <v>0.0</v>
      </c>
      <c r="AO369" s="43">
        <v>0.215520706548282</v>
      </c>
      <c r="AP369" s="43">
        <v>0.0</v>
      </c>
      <c r="AQ369" s="43">
        <v>1.0</v>
      </c>
      <c r="AR369" s="43">
        <v>66.0</v>
      </c>
      <c r="AS369" s="43">
        <v>1.0</v>
      </c>
    </row>
    <row r="370" ht="15.75" customHeight="1">
      <c r="A370" s="47">
        <v>1922.0</v>
      </c>
      <c r="B370" s="48" t="str">
        <f t="array" ref="B370">XLOOKUP(A370,Industry_index!$A:$A,Industry_index!$B:$B)</f>
        <v>Services</v>
      </c>
      <c r="C370" s="43">
        <v>551.0</v>
      </c>
      <c r="D370" s="43">
        <v>7.35</v>
      </c>
      <c r="E370" s="43">
        <v>2.0</v>
      </c>
      <c r="F370" s="43">
        <v>9.0</v>
      </c>
      <c r="G370" s="43">
        <v>0.0</v>
      </c>
      <c r="H370" s="43">
        <v>35000.0</v>
      </c>
      <c r="I370" s="43">
        <v>0.0</v>
      </c>
      <c r="J370" s="43">
        <v>51100.0</v>
      </c>
      <c r="K370" s="43">
        <v>99787.665</v>
      </c>
      <c r="L370" s="43">
        <v>4323.31</v>
      </c>
      <c r="M370" s="43">
        <v>0.0</v>
      </c>
      <c r="N370" s="43">
        <v>1.5</v>
      </c>
      <c r="O370" s="43">
        <v>0.0</v>
      </c>
      <c r="P370" s="43">
        <v>0.0</v>
      </c>
      <c r="Q370" s="43">
        <v>125522.2025</v>
      </c>
      <c r="R370" s="43">
        <v>120963.77</v>
      </c>
      <c r="T370" s="43">
        <v>0.0</v>
      </c>
      <c r="U370" s="43">
        <v>-3.631572</v>
      </c>
      <c r="V370" s="43">
        <v>0.0433250921682</v>
      </c>
      <c r="W370" s="43">
        <v>0.0</v>
      </c>
      <c r="X370" s="43">
        <v>1.0</v>
      </c>
      <c r="Y370" s="43">
        <v>0.0</v>
      </c>
      <c r="Z370" s="43">
        <v>1.0</v>
      </c>
      <c r="AA370" s="43">
        <v>0.0</v>
      </c>
      <c r="AB370" s="43">
        <v>1.0</v>
      </c>
      <c r="AC370" s="43">
        <v>7.35</v>
      </c>
      <c r="AD370" s="43">
        <v>2.0</v>
      </c>
      <c r="AE370" s="43">
        <v>1.0</v>
      </c>
      <c r="AF370" s="43">
        <v>0.0</v>
      </c>
      <c r="AG370" s="43">
        <v>4323.31</v>
      </c>
      <c r="AH370" s="43">
        <v>0.0</v>
      </c>
      <c r="AI370" s="43">
        <v>1.0</v>
      </c>
      <c r="AJ370" s="43">
        <v>0.0</v>
      </c>
      <c r="AK370" s="43">
        <v>35000.0</v>
      </c>
      <c r="AL370" s="43">
        <v>0.0</v>
      </c>
      <c r="AM370" s="43">
        <v>51100.0</v>
      </c>
      <c r="AN370" s="43">
        <v>0.0</v>
      </c>
      <c r="AO370" s="43">
        <v>0.3244006104631394</v>
      </c>
      <c r="AP370" s="43">
        <v>0.0</v>
      </c>
      <c r="AQ370" s="43">
        <v>1.0</v>
      </c>
      <c r="AR370" s="43">
        <v>365.0</v>
      </c>
      <c r="AS370" s="43">
        <v>5.0</v>
      </c>
    </row>
    <row r="371" ht="15.75" customHeight="1">
      <c r="A371" s="47">
        <v>1924.0</v>
      </c>
      <c r="B371" s="48" t="str">
        <f t="array" ref="B371">XLOOKUP(A371,Industry_index!$A:$A,Industry_index!$B:$B)</f>
        <v>Retail</v>
      </c>
      <c r="C371" s="43">
        <v>669.0</v>
      </c>
      <c r="D371" s="43">
        <v>2.15</v>
      </c>
      <c r="E371" s="43">
        <v>4.0</v>
      </c>
      <c r="F371" s="43">
        <v>45.0</v>
      </c>
      <c r="G371" s="43">
        <v>0.0</v>
      </c>
      <c r="H371" s="43">
        <v>5000.0</v>
      </c>
      <c r="I371" s="43">
        <v>0.0</v>
      </c>
      <c r="J371" s="43">
        <v>7450.0</v>
      </c>
      <c r="K371" s="43">
        <v>36949.913333</v>
      </c>
      <c r="L371" s="43">
        <v>10096.3</v>
      </c>
      <c r="M371" s="43">
        <v>0.0</v>
      </c>
      <c r="N371" s="43">
        <v>0.0</v>
      </c>
      <c r="O371" s="43">
        <v>0.0</v>
      </c>
      <c r="P371" s="43">
        <v>0.0</v>
      </c>
      <c r="Q371" s="43">
        <v>26364.683333</v>
      </c>
      <c r="R371" s="43">
        <v>46446.75</v>
      </c>
      <c r="S371" s="43">
        <v>0.0</v>
      </c>
      <c r="T371" s="43">
        <v>0.0</v>
      </c>
      <c r="U371" s="43">
        <v>76.170344</v>
      </c>
      <c r="V371" s="43">
        <v>2.06818341128939</v>
      </c>
      <c r="W371" s="43">
        <v>1.0</v>
      </c>
      <c r="X371" s="43">
        <v>1.0</v>
      </c>
      <c r="Y371" s="43">
        <v>0.0</v>
      </c>
      <c r="Z371" s="43">
        <v>0.0</v>
      </c>
      <c r="AA371" s="43">
        <v>1.0</v>
      </c>
      <c r="AB371" s="43">
        <v>1.0</v>
      </c>
      <c r="AC371" s="43">
        <v>2.15</v>
      </c>
      <c r="AD371" s="43">
        <v>4.0</v>
      </c>
      <c r="AE371" s="43">
        <v>1.0</v>
      </c>
      <c r="AF371" s="43">
        <v>0.0</v>
      </c>
      <c r="AG371" s="43">
        <v>10096.3</v>
      </c>
      <c r="AH371" s="43">
        <v>1.0</v>
      </c>
      <c r="AI371" s="43">
        <v>0.0</v>
      </c>
      <c r="AJ371" s="43">
        <v>0.0</v>
      </c>
      <c r="AK371" s="43">
        <v>5000.0</v>
      </c>
      <c r="AL371" s="43">
        <v>0.0</v>
      </c>
      <c r="AM371" s="43">
        <v>7450.0</v>
      </c>
      <c r="AN371" s="43">
        <v>0.0</v>
      </c>
      <c r="AO371" s="43">
        <v>0.3551578579674459</v>
      </c>
      <c r="AP371" s="43">
        <v>0.0</v>
      </c>
      <c r="AQ371" s="43">
        <v>1.0</v>
      </c>
      <c r="AR371" s="43">
        <v>480.0</v>
      </c>
      <c r="AS371" s="43">
        <v>6.0</v>
      </c>
    </row>
    <row r="372" ht="15.75" customHeight="1">
      <c r="A372" s="47">
        <v>1931.0</v>
      </c>
      <c r="B372" s="48" t="str">
        <f t="array" ref="B372">XLOOKUP(A372,Industry_index!$A:$A,Industry_index!$B:$B)</f>
        <v>Transportation &amp; Public Utilities</v>
      </c>
      <c r="C372" s="43">
        <v>547.0</v>
      </c>
      <c r="D372" s="43">
        <v>3.13</v>
      </c>
      <c r="E372" s="43">
        <v>1.0</v>
      </c>
      <c r="F372" s="43">
        <v>0.0</v>
      </c>
      <c r="G372" s="43">
        <v>0.0</v>
      </c>
      <c r="H372" s="43">
        <v>8000.0</v>
      </c>
      <c r="I372" s="43">
        <v>0.0</v>
      </c>
      <c r="J372" s="43">
        <v>11920.0</v>
      </c>
      <c r="K372" s="43">
        <v>22169.343333</v>
      </c>
      <c r="L372" s="43">
        <v>1398.91</v>
      </c>
      <c r="M372" s="43">
        <v>0.0</v>
      </c>
      <c r="N372" s="43">
        <v>0.0</v>
      </c>
      <c r="O372" s="43">
        <v>0.0</v>
      </c>
      <c r="P372" s="43">
        <v>0.0</v>
      </c>
      <c r="Q372" s="43">
        <v>20460.385</v>
      </c>
      <c r="R372" s="43">
        <v>21329.89</v>
      </c>
      <c r="S372" s="43">
        <v>0.0</v>
      </c>
      <c r="T372" s="43">
        <v>0.0</v>
      </c>
      <c r="U372" s="43">
        <v>4.249724</v>
      </c>
      <c r="V372" s="43">
        <v>0.084693065785656</v>
      </c>
      <c r="W372" s="43">
        <v>1.0</v>
      </c>
      <c r="X372" s="43">
        <v>0.0</v>
      </c>
      <c r="Y372" s="43">
        <v>1.0</v>
      </c>
      <c r="Z372" s="43">
        <v>1.0</v>
      </c>
      <c r="AA372" s="43">
        <v>0.0</v>
      </c>
      <c r="AB372" s="43">
        <v>1.0</v>
      </c>
      <c r="AC372" s="43">
        <v>3.13</v>
      </c>
      <c r="AD372" s="43">
        <v>1.0</v>
      </c>
      <c r="AE372" s="43">
        <v>0.0</v>
      </c>
      <c r="AF372" s="43">
        <v>1.0</v>
      </c>
      <c r="AG372" s="43">
        <v>1398.91</v>
      </c>
      <c r="AH372" s="43">
        <v>0.0</v>
      </c>
      <c r="AI372" s="43">
        <v>1.0</v>
      </c>
      <c r="AJ372" s="43">
        <v>0.0</v>
      </c>
      <c r="AK372" s="43">
        <v>8000.0</v>
      </c>
      <c r="AL372" s="43">
        <v>0.0</v>
      </c>
      <c r="AM372" s="43">
        <v>11920.0</v>
      </c>
      <c r="AN372" s="43">
        <v>0.0</v>
      </c>
      <c r="AO372" s="43">
        <v>0.4198547501594372</v>
      </c>
      <c r="AP372" s="43">
        <v>0.0</v>
      </c>
      <c r="AQ372" s="43">
        <v>1.0</v>
      </c>
      <c r="AR372" s="43">
        <v>719.0</v>
      </c>
      <c r="AS372" s="43">
        <v>9.0</v>
      </c>
    </row>
    <row r="373" ht="15.75" customHeight="1">
      <c r="A373" s="47">
        <v>1932.0</v>
      </c>
      <c r="B373" s="48" t="str">
        <f t="array" ref="B373">XLOOKUP(A373,Industry_index!$A:$A,Industry_index!$B:$B)</f>
        <v>Transportation &amp; Public Utilities</v>
      </c>
      <c r="C373" s="43">
        <v>672.0</v>
      </c>
      <c r="D373" s="43">
        <v>1.91</v>
      </c>
      <c r="E373" s="43">
        <v>2.0</v>
      </c>
      <c r="F373" s="43">
        <v>4.0</v>
      </c>
      <c r="G373" s="43">
        <v>0.0</v>
      </c>
      <c r="H373" s="43">
        <v>15000.0</v>
      </c>
      <c r="I373" s="43">
        <v>0.0</v>
      </c>
      <c r="J373" s="43">
        <v>22350.0</v>
      </c>
      <c r="K373" s="43">
        <v>22032.74</v>
      </c>
      <c r="L373" s="43">
        <v>3327.41</v>
      </c>
      <c r="M373" s="43">
        <v>0.0</v>
      </c>
      <c r="N373" s="43">
        <v>0.333333</v>
      </c>
      <c r="O373" s="43">
        <v>0.0</v>
      </c>
      <c r="P373" s="43">
        <v>0.0</v>
      </c>
      <c r="Q373" s="43">
        <v>30087.33875</v>
      </c>
      <c r="R373" s="43">
        <v>18857.08</v>
      </c>
      <c r="S373" s="43">
        <v>0.0</v>
      </c>
      <c r="T373" s="43">
        <v>0.0</v>
      </c>
      <c r="U373" s="43">
        <v>-37.325534</v>
      </c>
      <c r="V373" s="43">
        <v>0.188026168120979</v>
      </c>
      <c r="W373" s="43">
        <v>1.0</v>
      </c>
      <c r="X373" s="43">
        <v>0.0</v>
      </c>
      <c r="Y373" s="43">
        <v>1.0</v>
      </c>
      <c r="Z373" s="43">
        <v>0.0</v>
      </c>
      <c r="AA373" s="43">
        <v>0.0</v>
      </c>
      <c r="AB373" s="43">
        <v>1.0</v>
      </c>
      <c r="AC373" s="43">
        <v>1.91</v>
      </c>
      <c r="AD373" s="43">
        <v>2.0</v>
      </c>
      <c r="AE373" s="43">
        <v>0.0</v>
      </c>
      <c r="AF373" s="43">
        <v>1.0</v>
      </c>
      <c r="AG373" s="43">
        <v>3327.41</v>
      </c>
      <c r="AH373" s="43">
        <v>0.0</v>
      </c>
      <c r="AI373" s="43">
        <v>0.0</v>
      </c>
      <c r="AJ373" s="43">
        <v>0.0</v>
      </c>
      <c r="AK373" s="43">
        <v>15000.0</v>
      </c>
      <c r="AL373" s="43">
        <v>0.0</v>
      </c>
      <c r="AM373" s="43">
        <v>22350.0</v>
      </c>
      <c r="AN373" s="43">
        <v>0.0</v>
      </c>
      <c r="AO373" s="43">
        <v>0.2940352431543499</v>
      </c>
      <c r="AP373" s="43">
        <v>0.0</v>
      </c>
      <c r="AQ373" s="43">
        <v>1.0</v>
      </c>
      <c r="AR373" s="43">
        <v>286.0</v>
      </c>
      <c r="AS373" s="43">
        <v>4.0</v>
      </c>
    </row>
    <row r="374" ht="15.75" customHeight="1">
      <c r="A374" s="47">
        <v>1936.0</v>
      </c>
      <c r="B374" s="48" t="str">
        <f t="array" ref="B374">XLOOKUP(A374,Industry_index!$A:$A,Industry_index!$B:$B)</f>
        <v>Transportation &amp; Public Utilities</v>
      </c>
      <c r="C374" s="43">
        <v>630.0</v>
      </c>
      <c r="D374" s="43">
        <v>1.32</v>
      </c>
      <c r="E374" s="43">
        <v>4.0</v>
      </c>
      <c r="F374" s="43">
        <v>33.0</v>
      </c>
      <c r="G374" s="43">
        <v>0.0</v>
      </c>
      <c r="H374" s="43">
        <v>10000.0</v>
      </c>
      <c r="I374" s="43">
        <v>0.0</v>
      </c>
      <c r="J374" s="43">
        <v>14900.0</v>
      </c>
      <c r="K374" s="43">
        <v>59755.643333</v>
      </c>
      <c r="L374" s="43">
        <v>10819.196666</v>
      </c>
      <c r="M374" s="43">
        <v>0.333333</v>
      </c>
      <c r="N374" s="43">
        <v>1.0</v>
      </c>
      <c r="O374" s="43">
        <v>0.333333</v>
      </c>
      <c r="P374" s="43">
        <v>1.0</v>
      </c>
      <c r="Q374" s="43">
        <v>48809.2775</v>
      </c>
      <c r="R374" s="43">
        <v>59607.0</v>
      </c>
      <c r="S374" s="43">
        <v>0.0</v>
      </c>
      <c r="T374" s="43">
        <v>0.0</v>
      </c>
      <c r="U374" s="43">
        <v>22.122269</v>
      </c>
      <c r="V374" s="43">
        <v>0.191302231317402</v>
      </c>
      <c r="W374" s="43">
        <v>1.0</v>
      </c>
      <c r="X374" s="43">
        <v>0.0</v>
      </c>
      <c r="Y374" s="43">
        <v>1.0</v>
      </c>
      <c r="Z374" s="43">
        <v>0.0</v>
      </c>
      <c r="AA374" s="43">
        <v>1.0</v>
      </c>
      <c r="AB374" s="43">
        <v>1.0</v>
      </c>
      <c r="AC374" s="43">
        <v>1.32</v>
      </c>
      <c r="AD374" s="43">
        <v>4.0</v>
      </c>
      <c r="AE374" s="43">
        <v>0.0</v>
      </c>
      <c r="AF374" s="43">
        <v>1.0</v>
      </c>
      <c r="AG374" s="43">
        <v>10819.196666</v>
      </c>
      <c r="AH374" s="43">
        <v>1.0</v>
      </c>
      <c r="AI374" s="43">
        <v>0.0</v>
      </c>
      <c r="AJ374" s="43">
        <v>0.0</v>
      </c>
      <c r="AK374" s="43">
        <v>10000.0</v>
      </c>
      <c r="AL374" s="43">
        <v>0.0</v>
      </c>
      <c r="AM374" s="43">
        <v>14900.0</v>
      </c>
      <c r="AN374" s="43">
        <v>0.0</v>
      </c>
      <c r="AO374" s="43">
        <v>0.429866714412868</v>
      </c>
      <c r="AP374" s="43">
        <v>0.0</v>
      </c>
      <c r="AQ374" s="43">
        <v>1.0</v>
      </c>
      <c r="AR374" s="43">
        <v>767.0</v>
      </c>
      <c r="AS374" s="43">
        <v>9.0</v>
      </c>
    </row>
    <row r="375" ht="15.75" customHeight="1">
      <c r="A375" s="47">
        <v>1940.0</v>
      </c>
      <c r="B375" s="48" t="str">
        <f t="array" ref="B375">XLOOKUP(A375,Industry_index!$A:$A,Industry_index!$B:$B)</f>
        <v>Retail</v>
      </c>
      <c r="C375" s="43">
        <v>0.0</v>
      </c>
      <c r="D375" s="43">
        <v>1.07</v>
      </c>
      <c r="E375" s="43">
        <v>1.0</v>
      </c>
      <c r="F375" s="43">
        <v>0.0</v>
      </c>
      <c r="G375" s="43">
        <v>0.0</v>
      </c>
      <c r="H375" s="43">
        <v>5000.0</v>
      </c>
      <c r="I375" s="43">
        <v>0.0</v>
      </c>
      <c r="J375" s="43">
        <v>7450.0</v>
      </c>
      <c r="K375" s="43">
        <v>40307.89</v>
      </c>
      <c r="L375" s="43">
        <v>2605.79</v>
      </c>
      <c r="M375" s="43">
        <v>0.0</v>
      </c>
      <c r="N375" s="43">
        <v>0.0</v>
      </c>
      <c r="O375" s="43">
        <v>0.0</v>
      </c>
      <c r="P375" s="43">
        <v>0.0</v>
      </c>
      <c r="Q375" s="43">
        <v>39402.274285</v>
      </c>
      <c r="R375" s="43">
        <v>31697.26</v>
      </c>
      <c r="S375" s="43">
        <v>0.0</v>
      </c>
      <c r="T375" s="43">
        <v>0.0</v>
      </c>
      <c r="U375" s="43">
        <v>-19.554734</v>
      </c>
      <c r="V375" s="43">
        <v>0.061638656210163</v>
      </c>
      <c r="W375" s="43">
        <v>0.0</v>
      </c>
      <c r="X375" s="43">
        <v>1.0</v>
      </c>
      <c r="Y375" s="43">
        <v>0.0</v>
      </c>
      <c r="Z375" s="43">
        <v>1.0</v>
      </c>
      <c r="AA375" s="43">
        <v>0.0</v>
      </c>
      <c r="AB375" s="43">
        <v>1.0</v>
      </c>
      <c r="AC375" s="43">
        <v>1.07</v>
      </c>
      <c r="AD375" s="43">
        <v>1.0</v>
      </c>
      <c r="AE375" s="43">
        <v>1.0</v>
      </c>
      <c r="AF375" s="43">
        <v>0.0</v>
      </c>
      <c r="AG375" s="43">
        <v>2605.79</v>
      </c>
      <c r="AH375" s="43">
        <v>0.0</v>
      </c>
      <c r="AI375" s="43">
        <v>1.0</v>
      </c>
      <c r="AJ375" s="43">
        <v>0.0</v>
      </c>
      <c r="AK375" s="43">
        <v>5000.0</v>
      </c>
      <c r="AL375" s="43">
        <v>0.0</v>
      </c>
      <c r="AM375" s="43">
        <v>7450.0</v>
      </c>
      <c r="AN375" s="43">
        <v>0.0</v>
      </c>
      <c r="AO375" s="43">
        <v>0.352183533824982</v>
      </c>
      <c r="AP375" s="43">
        <v>0.0</v>
      </c>
      <c r="AQ375" s="43">
        <v>1.0</v>
      </c>
      <c r="AR375" s="43">
        <v>471.0</v>
      </c>
      <c r="AS375" s="43">
        <v>6.0</v>
      </c>
    </row>
    <row r="376" ht="15.75" customHeight="1">
      <c r="A376" s="47">
        <v>1956.0</v>
      </c>
      <c r="B376" s="48" t="str">
        <f t="array" ref="B376">XLOOKUP(A376,Industry_index!$A:$A,Industry_index!$B:$B)</f>
        <v>Transportation &amp; Public Utilities</v>
      </c>
      <c r="C376" s="43">
        <v>624.0</v>
      </c>
      <c r="D376" s="43">
        <v>0.61</v>
      </c>
      <c r="E376" s="43">
        <v>3.0</v>
      </c>
      <c r="F376" s="43">
        <v>22.0</v>
      </c>
      <c r="G376" s="43">
        <v>2682.0</v>
      </c>
      <c r="H376" s="43">
        <v>3000.0</v>
      </c>
      <c r="I376" s="43">
        <v>1212.0</v>
      </c>
      <c r="J376" s="43">
        <v>4470.0</v>
      </c>
      <c r="K376" s="43">
        <v>13225.013333</v>
      </c>
      <c r="L376" s="43">
        <v>1640.62</v>
      </c>
      <c r="M376" s="43">
        <v>0.333333</v>
      </c>
      <c r="N376" s="43">
        <v>0.0</v>
      </c>
      <c r="O376" s="43">
        <v>2.333333</v>
      </c>
      <c r="P376" s="43">
        <v>7.0</v>
      </c>
      <c r="Q376" s="43">
        <v>12893.51</v>
      </c>
      <c r="R376" s="43">
        <v>13888.02</v>
      </c>
      <c r="S376" s="43">
        <v>0.0</v>
      </c>
      <c r="T376" s="43">
        <v>0.0</v>
      </c>
      <c r="U376" s="43">
        <v>7.71326</v>
      </c>
      <c r="V376" s="43">
        <v>0.124054348541135</v>
      </c>
      <c r="W376" s="43">
        <v>1.0</v>
      </c>
      <c r="X376" s="43">
        <v>0.0</v>
      </c>
      <c r="Y376" s="43">
        <v>1.0</v>
      </c>
      <c r="Z376" s="43">
        <v>1.0</v>
      </c>
      <c r="AA376" s="43">
        <v>0.0</v>
      </c>
      <c r="AB376" s="43">
        <v>1.0</v>
      </c>
      <c r="AC376" s="43">
        <v>0.61</v>
      </c>
      <c r="AD376" s="43">
        <v>3.0</v>
      </c>
      <c r="AE376" s="43">
        <v>0.0</v>
      </c>
      <c r="AF376" s="43">
        <v>1.0</v>
      </c>
      <c r="AG376" s="43">
        <v>1640.62</v>
      </c>
      <c r="AH376" s="43">
        <v>0.0</v>
      </c>
      <c r="AI376" s="43">
        <v>1.0</v>
      </c>
      <c r="AJ376" s="43">
        <v>2682.0</v>
      </c>
      <c r="AK376" s="43">
        <v>3000.0</v>
      </c>
      <c r="AL376" s="43">
        <v>1212.0</v>
      </c>
      <c r="AM376" s="43">
        <v>4470.0</v>
      </c>
      <c r="AN376" s="43">
        <v>1.0</v>
      </c>
      <c r="AO376" s="43">
        <v>0.4674493648329881</v>
      </c>
      <c r="AP376" s="43">
        <v>0.0</v>
      </c>
      <c r="AQ376" s="43">
        <v>0.0</v>
      </c>
      <c r="AR376" s="43">
        <v>864.0</v>
      </c>
      <c r="AS376" s="43">
        <v>10.0</v>
      </c>
    </row>
    <row r="377" ht="15.75" customHeight="1">
      <c r="A377" s="47">
        <v>1964.0</v>
      </c>
      <c r="B377" s="48" t="str">
        <f t="array" ref="B377">XLOOKUP(A377,Industry_index!$A:$A,Industry_index!$B:$B)</f>
        <v>Services</v>
      </c>
      <c r="C377" s="43">
        <v>579.0</v>
      </c>
      <c r="D377" s="43">
        <v>2.14</v>
      </c>
      <c r="E377" s="43">
        <v>3.0</v>
      </c>
      <c r="F377" s="43">
        <v>4.0</v>
      </c>
      <c r="G377" s="43">
        <v>461.67</v>
      </c>
      <c r="H377" s="43">
        <v>10000.0</v>
      </c>
      <c r="I377" s="43">
        <v>0.0</v>
      </c>
      <c r="J377" s="43">
        <v>14900.0</v>
      </c>
      <c r="K377" s="43">
        <v>59241.17</v>
      </c>
      <c r="L377" s="43">
        <v>10194.286666</v>
      </c>
      <c r="M377" s="43">
        <v>1.666666</v>
      </c>
      <c r="N377" s="43">
        <v>2.333333</v>
      </c>
      <c r="O377" s="43">
        <v>3.666666</v>
      </c>
      <c r="P377" s="43">
        <v>11.0</v>
      </c>
      <c r="Q377" s="43">
        <v>149377.56</v>
      </c>
      <c r="R377" s="43">
        <v>111850.94</v>
      </c>
      <c r="S377" s="43">
        <v>0.0</v>
      </c>
      <c r="T377" s="43">
        <v>0.0</v>
      </c>
      <c r="U377" s="43">
        <v>-25.121992</v>
      </c>
      <c r="V377" s="43">
        <v>0.111283128908668</v>
      </c>
      <c r="W377" s="43">
        <v>0.0</v>
      </c>
      <c r="X377" s="43">
        <v>1.0</v>
      </c>
      <c r="Y377" s="43">
        <v>0.0</v>
      </c>
      <c r="Z377" s="43">
        <v>0.0</v>
      </c>
      <c r="AA377" s="43">
        <v>0.0</v>
      </c>
      <c r="AB377" s="43">
        <v>1.0</v>
      </c>
      <c r="AC377" s="43">
        <v>2.14</v>
      </c>
      <c r="AD377" s="43">
        <v>3.0</v>
      </c>
      <c r="AE377" s="43">
        <v>1.0</v>
      </c>
      <c r="AF377" s="43">
        <v>0.0</v>
      </c>
      <c r="AG377" s="43">
        <v>10194.286666</v>
      </c>
      <c r="AH377" s="43">
        <v>0.0</v>
      </c>
      <c r="AI377" s="43">
        <v>0.0</v>
      </c>
      <c r="AJ377" s="43">
        <v>461.67</v>
      </c>
      <c r="AK377" s="43">
        <v>10000.0</v>
      </c>
      <c r="AL377" s="43">
        <v>0.0</v>
      </c>
      <c r="AM377" s="43">
        <v>14900.0</v>
      </c>
      <c r="AN377" s="43">
        <v>1.0</v>
      </c>
      <c r="AO377" s="43">
        <v>0.2182353221844497</v>
      </c>
      <c r="AP377" s="43">
        <v>0.0</v>
      </c>
      <c r="AQ377" s="43">
        <v>0.0</v>
      </c>
      <c r="AR377" s="43">
        <v>70.0</v>
      </c>
      <c r="AS377" s="43">
        <v>1.0</v>
      </c>
    </row>
    <row r="378" ht="15.75" customHeight="1">
      <c r="A378" s="47">
        <v>1975.0</v>
      </c>
      <c r="B378" s="48" t="str">
        <f t="array" ref="B378">XLOOKUP(A378,Industry_index!$A:$A,Industry_index!$B:$B)</f>
        <v>Services</v>
      </c>
      <c r="C378" s="43">
        <v>595.0</v>
      </c>
      <c r="D378" s="43">
        <v>0.45</v>
      </c>
      <c r="E378" s="43">
        <v>1.0</v>
      </c>
      <c r="F378" s="43">
        <v>0.0</v>
      </c>
      <c r="G378" s="43">
        <v>0.0</v>
      </c>
      <c r="H378" s="43">
        <v>5000.0</v>
      </c>
      <c r="I378" s="43">
        <v>0.0</v>
      </c>
      <c r="J378" s="43">
        <v>7450.0</v>
      </c>
      <c r="K378" s="43">
        <v>13035.13</v>
      </c>
      <c r="L378" s="43">
        <v>1374.336666</v>
      </c>
      <c r="M378" s="43">
        <v>0.0</v>
      </c>
      <c r="N378" s="43">
        <v>0.333333</v>
      </c>
      <c r="O378" s="43">
        <v>0.0</v>
      </c>
      <c r="P378" s="43">
        <v>0.0</v>
      </c>
      <c r="Q378" s="43">
        <v>12884.646666</v>
      </c>
      <c r="R378" s="43">
        <v>13007.9</v>
      </c>
      <c r="T378" s="43">
        <v>0.0</v>
      </c>
      <c r="U378" s="43">
        <v>0.956564</v>
      </c>
      <c r="V378" s="43">
        <v>0.085311953517233</v>
      </c>
      <c r="W378" s="43">
        <v>0.0</v>
      </c>
      <c r="X378" s="43">
        <v>1.0</v>
      </c>
      <c r="Y378" s="43">
        <v>0.0</v>
      </c>
      <c r="Z378" s="43">
        <v>1.0</v>
      </c>
      <c r="AA378" s="43">
        <v>0.0</v>
      </c>
      <c r="AB378" s="43">
        <v>1.0</v>
      </c>
      <c r="AC378" s="43">
        <v>0.45</v>
      </c>
      <c r="AD378" s="43">
        <v>1.0</v>
      </c>
      <c r="AE378" s="43">
        <v>1.0</v>
      </c>
      <c r="AF378" s="43">
        <v>0.0</v>
      </c>
      <c r="AG378" s="43">
        <v>1374.336666</v>
      </c>
      <c r="AH378" s="43">
        <v>0.0</v>
      </c>
      <c r="AI378" s="43">
        <v>1.0</v>
      </c>
      <c r="AJ378" s="43">
        <v>0.0</v>
      </c>
      <c r="AK378" s="43">
        <v>5000.0</v>
      </c>
      <c r="AL378" s="43">
        <v>0.0</v>
      </c>
      <c r="AM378" s="43">
        <v>7450.0</v>
      </c>
      <c r="AN378" s="43">
        <v>0.0</v>
      </c>
      <c r="AO378" s="43">
        <v>0.361973966867716</v>
      </c>
      <c r="AP378" s="43">
        <v>0.0</v>
      </c>
      <c r="AQ378" s="43">
        <v>1.0</v>
      </c>
      <c r="AR378" s="43">
        <v>524.0</v>
      </c>
      <c r="AS378" s="43">
        <v>6.0</v>
      </c>
    </row>
    <row r="379" ht="15.75" customHeight="1">
      <c r="A379" s="47">
        <v>1976.0</v>
      </c>
      <c r="B379" s="48" t="str">
        <f t="array" ref="B379">XLOOKUP(A379,Industry_index!$A:$A,Industry_index!$B:$B)</f>
        <v>Transportation &amp; Public Utilities</v>
      </c>
      <c r="C379" s="43">
        <v>582.0</v>
      </c>
      <c r="D379" s="43">
        <v>1.03</v>
      </c>
      <c r="E379" s="43">
        <v>1.0</v>
      </c>
      <c r="F379" s="43">
        <v>4.0</v>
      </c>
      <c r="G379" s="43">
        <v>2086.0</v>
      </c>
      <c r="H379" s="43">
        <v>3000.0</v>
      </c>
      <c r="I379" s="43">
        <v>616.0</v>
      </c>
      <c r="J379" s="43">
        <v>4470.0</v>
      </c>
      <c r="K379" s="43">
        <v>28831.03</v>
      </c>
      <c r="L379" s="43">
        <v>1455.2</v>
      </c>
      <c r="M379" s="43">
        <v>2.333333</v>
      </c>
      <c r="N379" s="43">
        <v>0.0</v>
      </c>
      <c r="O379" s="43">
        <v>2.666666</v>
      </c>
      <c r="P379" s="43">
        <v>8.0</v>
      </c>
      <c r="Q379" s="43">
        <v>27122.876666</v>
      </c>
      <c r="R379" s="43">
        <v>26507.84</v>
      </c>
      <c r="S379" s="43">
        <v>1.0</v>
      </c>
      <c r="T379" s="43">
        <v>0.0</v>
      </c>
      <c r="U379" s="43">
        <v>-2.267606</v>
      </c>
      <c r="V379" s="43">
        <v>0.048259314279175</v>
      </c>
      <c r="W379" s="43">
        <v>1.0</v>
      </c>
      <c r="X379" s="43">
        <v>0.0</v>
      </c>
      <c r="Y379" s="43">
        <v>1.0</v>
      </c>
      <c r="Z379" s="43">
        <v>1.0</v>
      </c>
      <c r="AA379" s="43">
        <v>0.0</v>
      </c>
      <c r="AB379" s="43">
        <v>1.0</v>
      </c>
      <c r="AC379" s="43">
        <v>1.03</v>
      </c>
      <c r="AD379" s="43">
        <v>1.0</v>
      </c>
      <c r="AE379" s="43">
        <v>0.0</v>
      </c>
      <c r="AF379" s="43">
        <v>1.0</v>
      </c>
      <c r="AG379" s="43">
        <v>1455.2</v>
      </c>
      <c r="AH379" s="43">
        <v>0.0</v>
      </c>
      <c r="AI379" s="43">
        <v>1.0</v>
      </c>
      <c r="AJ379" s="43">
        <v>2086.0</v>
      </c>
      <c r="AK379" s="43">
        <v>3000.0</v>
      </c>
      <c r="AL379" s="43">
        <v>616.0</v>
      </c>
      <c r="AM379" s="43">
        <v>4470.0</v>
      </c>
      <c r="AN379" s="43">
        <v>1.0</v>
      </c>
      <c r="AO379" s="43">
        <v>0.4321531286955975</v>
      </c>
      <c r="AP379" s="43">
        <v>0.0</v>
      </c>
      <c r="AQ379" s="43">
        <v>0.0</v>
      </c>
      <c r="AR379" s="43">
        <v>779.0</v>
      </c>
      <c r="AS379" s="43">
        <v>9.0</v>
      </c>
    </row>
    <row r="380" ht="15.75" customHeight="1">
      <c r="A380" s="47">
        <v>1978.0</v>
      </c>
      <c r="B380" s="48" t="str">
        <f t="array" ref="B380">XLOOKUP(A380,Industry_index!$A:$A,Industry_index!$B:$B)</f>
        <v>Transportation &amp; Public Utilities</v>
      </c>
      <c r="C380" s="43">
        <v>500.0</v>
      </c>
      <c r="D380" s="43">
        <v>2.63</v>
      </c>
      <c r="E380" s="43">
        <v>1.0</v>
      </c>
      <c r="F380" s="43">
        <v>0.0</v>
      </c>
      <c r="G380" s="43">
        <v>5562.66</v>
      </c>
      <c r="H380" s="43">
        <v>4000.0</v>
      </c>
      <c r="I380" s="43">
        <v>3602.66</v>
      </c>
      <c r="J380" s="43">
        <v>5960.0</v>
      </c>
      <c r="K380" s="43">
        <v>14777.996666</v>
      </c>
      <c r="L380" s="43">
        <v>1622.403333</v>
      </c>
      <c r="M380" s="43">
        <v>0.0</v>
      </c>
      <c r="N380" s="43">
        <v>0.0</v>
      </c>
      <c r="O380" s="43">
        <v>0.0</v>
      </c>
      <c r="P380" s="43">
        <v>0.0</v>
      </c>
      <c r="Q380" s="43">
        <v>17173.685</v>
      </c>
      <c r="R380" s="43">
        <v>9986.62</v>
      </c>
      <c r="S380" s="43">
        <v>0.0</v>
      </c>
      <c r="T380" s="43">
        <v>0.0</v>
      </c>
      <c r="U380" s="43">
        <v>-41.849317</v>
      </c>
      <c r="V380" s="43">
        <v>0.109784815265935</v>
      </c>
      <c r="W380" s="43">
        <v>1.0</v>
      </c>
      <c r="X380" s="43">
        <v>0.0</v>
      </c>
      <c r="Y380" s="43">
        <v>1.0</v>
      </c>
      <c r="Z380" s="43">
        <v>0.0</v>
      </c>
      <c r="AA380" s="43">
        <v>0.0</v>
      </c>
      <c r="AB380" s="43">
        <v>1.0</v>
      </c>
      <c r="AC380" s="43">
        <v>2.63</v>
      </c>
      <c r="AD380" s="43">
        <v>1.0</v>
      </c>
      <c r="AE380" s="43">
        <v>0.0</v>
      </c>
      <c r="AF380" s="43">
        <v>1.0</v>
      </c>
      <c r="AG380" s="43">
        <v>1622.403333</v>
      </c>
      <c r="AH380" s="43">
        <v>0.0</v>
      </c>
      <c r="AI380" s="43">
        <v>0.0</v>
      </c>
      <c r="AJ380" s="43">
        <v>5562.66</v>
      </c>
      <c r="AK380" s="43">
        <v>4000.0</v>
      </c>
      <c r="AL380" s="43">
        <v>3602.66</v>
      </c>
      <c r="AM380" s="43">
        <v>5960.0</v>
      </c>
      <c r="AN380" s="43">
        <v>1.0</v>
      </c>
      <c r="AO380" s="43">
        <v>0.2841807780251785</v>
      </c>
      <c r="AP380" s="43">
        <v>0.0</v>
      </c>
      <c r="AQ380" s="43">
        <v>0.0</v>
      </c>
      <c r="AR380" s="43">
        <v>242.0</v>
      </c>
      <c r="AS380" s="43">
        <v>3.0</v>
      </c>
    </row>
    <row r="381" ht="15.75" customHeight="1">
      <c r="A381" s="47">
        <v>1980.0</v>
      </c>
      <c r="B381" s="48" t="str">
        <f t="array" ref="B381">XLOOKUP(A381,Industry_index!$A:$A,Industry_index!$B:$B)</f>
        <v>Services</v>
      </c>
      <c r="C381" s="43">
        <v>677.0</v>
      </c>
      <c r="D381" s="43">
        <v>3.07</v>
      </c>
      <c r="E381" s="43">
        <v>2.0</v>
      </c>
      <c r="F381" s="43">
        <v>0.0</v>
      </c>
      <c r="G381" s="43">
        <v>0.0</v>
      </c>
      <c r="H381" s="43">
        <v>15000.0</v>
      </c>
      <c r="I381" s="43">
        <v>0.0</v>
      </c>
      <c r="J381" s="43">
        <v>21300.0</v>
      </c>
      <c r="K381" s="43">
        <v>31925.616666</v>
      </c>
      <c r="L381" s="43">
        <v>10096.3</v>
      </c>
      <c r="M381" s="43">
        <v>0.0</v>
      </c>
      <c r="N381" s="43">
        <v>0.333333</v>
      </c>
      <c r="O381" s="43">
        <v>0.0</v>
      </c>
      <c r="P381" s="43">
        <v>0.0</v>
      </c>
      <c r="Q381" s="43">
        <v>30754.423333</v>
      </c>
      <c r="R381" s="43">
        <v>16613.74</v>
      </c>
      <c r="T381" s="43">
        <v>0.0</v>
      </c>
      <c r="U381" s="43">
        <v>-45.979337</v>
      </c>
      <c r="V381" s="43">
        <v>0.995996654560025</v>
      </c>
      <c r="W381" s="43">
        <v>0.0</v>
      </c>
      <c r="X381" s="43">
        <v>1.0</v>
      </c>
      <c r="Y381" s="43">
        <v>0.0</v>
      </c>
      <c r="Z381" s="43">
        <v>0.0</v>
      </c>
      <c r="AA381" s="43">
        <v>0.0</v>
      </c>
      <c r="AB381" s="43">
        <v>1.0</v>
      </c>
      <c r="AC381" s="43">
        <v>3.07</v>
      </c>
      <c r="AD381" s="43">
        <v>2.0</v>
      </c>
      <c r="AE381" s="43">
        <v>1.0</v>
      </c>
      <c r="AF381" s="43">
        <v>0.0</v>
      </c>
      <c r="AG381" s="43">
        <v>10096.3</v>
      </c>
      <c r="AH381" s="43">
        <v>0.0</v>
      </c>
      <c r="AI381" s="43">
        <v>0.0</v>
      </c>
      <c r="AJ381" s="43">
        <v>0.0</v>
      </c>
      <c r="AK381" s="43">
        <v>15000.0</v>
      </c>
      <c r="AL381" s="43">
        <v>0.0</v>
      </c>
      <c r="AM381" s="43">
        <v>21300.0</v>
      </c>
      <c r="AN381" s="43">
        <v>0.0</v>
      </c>
      <c r="AO381" s="43">
        <v>0.2034483880033939</v>
      </c>
      <c r="AP381" s="43">
        <v>0.0</v>
      </c>
      <c r="AQ381" s="43">
        <v>1.0</v>
      </c>
      <c r="AR381" s="43">
        <v>48.0</v>
      </c>
      <c r="AS381" s="43">
        <v>1.0</v>
      </c>
    </row>
    <row r="382" ht="15.75" customHeight="1">
      <c r="A382" s="47">
        <v>1985.0</v>
      </c>
      <c r="B382" s="48" t="str">
        <f t="array" ref="B382">XLOOKUP(A382,Industry_index!$A:$A,Industry_index!$B:$B)</f>
        <v>Services</v>
      </c>
      <c r="C382" s="43">
        <v>720.0</v>
      </c>
      <c r="D382" s="43">
        <v>6.38</v>
      </c>
      <c r="E382" s="43">
        <v>2.0</v>
      </c>
      <c r="F382" s="43">
        <v>20.0</v>
      </c>
      <c r="G382" s="43">
        <v>0.0</v>
      </c>
      <c r="H382" s="43">
        <v>3000.0</v>
      </c>
      <c r="I382" s="43">
        <v>0.0</v>
      </c>
      <c r="J382" s="43">
        <v>4470.0</v>
      </c>
      <c r="K382" s="43">
        <v>7124.473333</v>
      </c>
      <c r="L382" s="43">
        <v>2728.993333</v>
      </c>
      <c r="M382" s="43">
        <v>0.0</v>
      </c>
      <c r="N382" s="43">
        <v>0.0</v>
      </c>
      <c r="O382" s="43">
        <v>0.0</v>
      </c>
      <c r="P382" s="43">
        <v>0.0</v>
      </c>
      <c r="Q382" s="43">
        <v>7253.315</v>
      </c>
      <c r="R382" s="43">
        <v>6866.79</v>
      </c>
      <c r="S382" s="43">
        <v>0.0</v>
      </c>
      <c r="T382" s="43">
        <v>0.0</v>
      </c>
      <c r="U382" s="43">
        <v>-5.329011</v>
      </c>
      <c r="V382" s="43">
        <v>0.383044633495544</v>
      </c>
      <c r="W382" s="43">
        <v>1.0</v>
      </c>
      <c r="X382" s="43">
        <v>1.0</v>
      </c>
      <c r="Y382" s="43">
        <v>0.0</v>
      </c>
      <c r="Z382" s="43">
        <v>1.0</v>
      </c>
      <c r="AA382" s="43">
        <v>0.0</v>
      </c>
      <c r="AB382" s="43">
        <v>1.0</v>
      </c>
      <c r="AC382" s="43">
        <v>6.38</v>
      </c>
      <c r="AD382" s="43">
        <v>2.0</v>
      </c>
      <c r="AE382" s="43">
        <v>1.0</v>
      </c>
      <c r="AF382" s="43">
        <v>0.0</v>
      </c>
      <c r="AG382" s="43">
        <v>2728.993333</v>
      </c>
      <c r="AH382" s="43">
        <v>0.0</v>
      </c>
      <c r="AI382" s="43">
        <v>1.0</v>
      </c>
      <c r="AJ382" s="43">
        <v>0.0</v>
      </c>
      <c r="AK382" s="43">
        <v>3000.0</v>
      </c>
      <c r="AL382" s="43">
        <v>0.0</v>
      </c>
      <c r="AM382" s="43">
        <v>4470.0</v>
      </c>
      <c r="AN382" s="43">
        <v>0.0</v>
      </c>
      <c r="AO382" s="43">
        <v>0.3375349175823479</v>
      </c>
      <c r="AP382" s="43">
        <v>0.0</v>
      </c>
      <c r="AQ382" s="43">
        <v>1.0</v>
      </c>
      <c r="AR382" s="43">
        <v>403.0</v>
      </c>
      <c r="AS382" s="43">
        <v>5.0</v>
      </c>
    </row>
    <row r="383" ht="15.75" customHeight="1">
      <c r="A383" s="47">
        <v>2004.0</v>
      </c>
      <c r="B383" s="48" t="str">
        <f t="array" ref="B383">XLOOKUP(A383,Industry_index!$A:$A,Industry_index!$B:$B)</f>
        <v>Construction</v>
      </c>
      <c r="C383" s="43">
        <v>546.0</v>
      </c>
      <c r="D383" s="43">
        <v>26.76</v>
      </c>
      <c r="E383" s="43">
        <v>3.0</v>
      </c>
      <c r="F383" s="43">
        <v>46.0</v>
      </c>
      <c r="G383" s="43">
        <v>0.0</v>
      </c>
      <c r="H383" s="43">
        <v>3000.0</v>
      </c>
      <c r="I383" s="43">
        <v>0.0</v>
      </c>
      <c r="J383" s="43">
        <v>4170.0</v>
      </c>
      <c r="K383" s="43">
        <v>18765.176666</v>
      </c>
      <c r="L383" s="43">
        <v>16706.656666</v>
      </c>
      <c r="M383" s="43">
        <v>0.0</v>
      </c>
      <c r="N383" s="43">
        <v>0.0</v>
      </c>
      <c r="O383" s="43">
        <v>0.0</v>
      </c>
      <c r="P383" s="43">
        <v>0.0</v>
      </c>
      <c r="Q383" s="43">
        <v>15216.6775</v>
      </c>
      <c r="R383" s="43">
        <v>29998.29</v>
      </c>
      <c r="T383" s="43">
        <v>0.0</v>
      </c>
      <c r="U383" s="43">
        <v>97.14085</v>
      </c>
      <c r="V383" s="43">
        <v>0.888511164080683</v>
      </c>
      <c r="W383" s="43">
        <v>1.0</v>
      </c>
      <c r="X383" s="43">
        <v>0.0</v>
      </c>
      <c r="Y383" s="43">
        <v>1.0</v>
      </c>
      <c r="Z383" s="43">
        <v>0.0</v>
      </c>
      <c r="AA383" s="43">
        <v>1.0</v>
      </c>
      <c r="AB383" s="43">
        <v>1.0</v>
      </c>
      <c r="AC383" s="43">
        <v>26.76</v>
      </c>
      <c r="AD383" s="43">
        <v>3.0</v>
      </c>
      <c r="AE383" s="43">
        <v>0.0</v>
      </c>
      <c r="AF383" s="43">
        <v>1.0</v>
      </c>
      <c r="AG383" s="43">
        <v>16706.656666</v>
      </c>
      <c r="AH383" s="43">
        <v>1.0</v>
      </c>
      <c r="AI383" s="43">
        <v>0.0</v>
      </c>
      <c r="AJ383" s="43">
        <v>0.0</v>
      </c>
      <c r="AK383" s="43">
        <v>3000.0</v>
      </c>
      <c r="AL383" s="43">
        <v>0.0</v>
      </c>
      <c r="AM383" s="43">
        <v>4170.0</v>
      </c>
      <c r="AN383" s="43">
        <v>0.0</v>
      </c>
      <c r="AO383" s="43">
        <v>0.2485632144250219</v>
      </c>
      <c r="AP383" s="43">
        <v>0.0</v>
      </c>
      <c r="AQ383" s="43">
        <v>1.0</v>
      </c>
      <c r="AR383" s="43">
        <v>168.0</v>
      </c>
      <c r="AS383" s="43">
        <v>2.0</v>
      </c>
    </row>
    <row r="384" ht="15.75" customHeight="1">
      <c r="A384" s="47">
        <v>2006.0</v>
      </c>
      <c r="B384" s="48" t="str">
        <f t="array" ref="B384">XLOOKUP(A384,Industry_index!$A:$A,Industry_index!$B:$B)</f>
        <v>Construction</v>
      </c>
      <c r="C384" s="43">
        <v>553.0</v>
      </c>
      <c r="D384" s="43">
        <v>4.06</v>
      </c>
      <c r="E384" s="43">
        <v>3.0</v>
      </c>
      <c r="F384" s="43">
        <v>6.0</v>
      </c>
      <c r="G384" s="43">
        <v>29968.7</v>
      </c>
      <c r="H384" s="43">
        <v>25000.0</v>
      </c>
      <c r="I384" s="43">
        <v>20718.7</v>
      </c>
      <c r="J384" s="43">
        <v>34250.0</v>
      </c>
      <c r="K384" s="43">
        <v>59241.17</v>
      </c>
      <c r="L384" s="43">
        <v>11970.666666</v>
      </c>
      <c r="M384" s="43">
        <v>0.0</v>
      </c>
      <c r="N384" s="43">
        <v>2.666666</v>
      </c>
      <c r="O384" s="43">
        <v>0.0</v>
      </c>
      <c r="P384" s="43">
        <v>0.0</v>
      </c>
      <c r="Q384" s="43">
        <v>130340.445</v>
      </c>
      <c r="R384" s="43">
        <v>121681.12</v>
      </c>
      <c r="T384" s="43">
        <v>6.0</v>
      </c>
      <c r="U384" s="43">
        <v>-6.643624</v>
      </c>
      <c r="V384" s="43">
        <v>0.093921493244621</v>
      </c>
      <c r="W384" s="43">
        <v>1.0</v>
      </c>
      <c r="X384" s="43">
        <v>0.0</v>
      </c>
      <c r="Y384" s="43">
        <v>1.0</v>
      </c>
      <c r="Z384" s="43">
        <v>1.0</v>
      </c>
      <c r="AA384" s="43">
        <v>0.0</v>
      </c>
      <c r="AB384" s="43">
        <v>1.0</v>
      </c>
      <c r="AC384" s="43">
        <v>4.06</v>
      </c>
      <c r="AD384" s="43">
        <v>3.0</v>
      </c>
      <c r="AE384" s="43">
        <v>0.0</v>
      </c>
      <c r="AF384" s="43">
        <v>1.0</v>
      </c>
      <c r="AG384" s="43">
        <v>11970.666666</v>
      </c>
      <c r="AH384" s="43">
        <v>0.0</v>
      </c>
      <c r="AI384" s="43">
        <v>1.0</v>
      </c>
      <c r="AJ384" s="43">
        <v>29968.7</v>
      </c>
      <c r="AK384" s="43">
        <v>25000.0</v>
      </c>
      <c r="AL384" s="43">
        <v>20718.7</v>
      </c>
      <c r="AM384" s="43">
        <v>34250.0</v>
      </c>
      <c r="AN384" s="43">
        <v>1.0</v>
      </c>
      <c r="AO384" s="43">
        <v>0.3905120742307608</v>
      </c>
      <c r="AP384" s="43">
        <v>0.0</v>
      </c>
      <c r="AQ384" s="43">
        <v>0.0</v>
      </c>
      <c r="AR384" s="43">
        <v>637.0</v>
      </c>
      <c r="AS384" s="43">
        <v>8.0</v>
      </c>
    </row>
    <row r="385" ht="15.75" customHeight="1">
      <c r="A385" s="47">
        <v>2009.0</v>
      </c>
      <c r="B385" s="48" t="str">
        <f t="array" ref="B385">XLOOKUP(A385,Industry_index!$A:$A,Industry_index!$B:$B)</f>
        <v>Transportation &amp; Public Utilities</v>
      </c>
      <c r="C385" s="43">
        <v>662.0</v>
      </c>
      <c r="D385" s="43">
        <v>0.74</v>
      </c>
      <c r="E385" s="43">
        <v>5.0</v>
      </c>
      <c r="F385" s="43">
        <v>37.0</v>
      </c>
      <c r="G385" s="43">
        <v>0.0</v>
      </c>
      <c r="H385" s="43">
        <v>4000.0</v>
      </c>
      <c r="I385" s="43">
        <v>0.0</v>
      </c>
      <c r="J385" s="43">
        <v>5960.0</v>
      </c>
      <c r="K385" s="43">
        <v>31556.483333</v>
      </c>
      <c r="L385" s="43">
        <v>4379.17</v>
      </c>
      <c r="M385" s="43">
        <v>0.0</v>
      </c>
      <c r="N385" s="43">
        <v>0.0</v>
      </c>
      <c r="O385" s="43">
        <v>0.0</v>
      </c>
      <c r="P385" s="43">
        <v>0.0</v>
      </c>
      <c r="Q385" s="43">
        <v>30484.9</v>
      </c>
      <c r="R385" s="43">
        <v>16435.1</v>
      </c>
      <c r="S385" s="43">
        <v>0.0</v>
      </c>
      <c r="T385" s="43">
        <v>0.0</v>
      </c>
      <c r="U385" s="43">
        <v>-46.087735</v>
      </c>
      <c r="V385" s="43">
        <v>0.138772448638124</v>
      </c>
      <c r="W385" s="43">
        <v>1.0</v>
      </c>
      <c r="X385" s="43">
        <v>0.0</v>
      </c>
      <c r="Y385" s="43">
        <v>1.0</v>
      </c>
      <c r="Z385" s="43">
        <v>0.0</v>
      </c>
      <c r="AA385" s="43">
        <v>0.0</v>
      </c>
      <c r="AB385" s="43">
        <v>1.0</v>
      </c>
      <c r="AC385" s="43">
        <v>0.74</v>
      </c>
      <c r="AD385" s="43">
        <v>5.0</v>
      </c>
      <c r="AE385" s="43">
        <v>0.0</v>
      </c>
      <c r="AF385" s="43">
        <v>1.0</v>
      </c>
      <c r="AG385" s="43">
        <v>4379.17</v>
      </c>
      <c r="AH385" s="43">
        <v>0.0</v>
      </c>
      <c r="AI385" s="43">
        <v>0.0</v>
      </c>
      <c r="AJ385" s="43">
        <v>0.0</v>
      </c>
      <c r="AK385" s="43">
        <v>4000.0</v>
      </c>
      <c r="AL385" s="43">
        <v>0.0</v>
      </c>
      <c r="AM385" s="43">
        <v>5960.0</v>
      </c>
      <c r="AN385" s="43">
        <v>0.0</v>
      </c>
      <c r="AO385" s="43">
        <v>0.3394349347554385</v>
      </c>
      <c r="AP385" s="43">
        <v>0.0</v>
      </c>
      <c r="AQ385" s="43">
        <v>1.0</v>
      </c>
      <c r="AR385" s="43">
        <v>409.0</v>
      </c>
      <c r="AS385" s="43">
        <v>5.0</v>
      </c>
    </row>
    <row r="386" ht="15.75" customHeight="1">
      <c r="A386" s="47">
        <v>2044.0</v>
      </c>
      <c r="B386" s="48" t="str">
        <f t="array" ref="B386">XLOOKUP(A386,Industry_index!$A:$A,Industry_index!$B:$B)</f>
        <v>Services</v>
      </c>
      <c r="C386" s="43">
        <v>505.0</v>
      </c>
      <c r="D386" s="43">
        <v>0.92</v>
      </c>
      <c r="E386" s="43">
        <v>1.0</v>
      </c>
      <c r="F386" s="43">
        <v>4.0</v>
      </c>
      <c r="G386" s="43">
        <v>3874.0</v>
      </c>
      <c r="H386" s="43">
        <v>3000.0</v>
      </c>
      <c r="I386" s="43">
        <v>2404.0</v>
      </c>
      <c r="J386" s="43">
        <v>4470.0</v>
      </c>
      <c r="K386" s="43">
        <v>9851.926666</v>
      </c>
      <c r="L386" s="43">
        <v>826.44</v>
      </c>
      <c r="M386" s="43">
        <v>0.0</v>
      </c>
      <c r="N386" s="43">
        <v>1.333333</v>
      </c>
      <c r="O386" s="43">
        <v>0.0</v>
      </c>
      <c r="P386" s="43">
        <v>0.0</v>
      </c>
      <c r="Q386" s="43">
        <v>8795.6</v>
      </c>
      <c r="R386" s="43">
        <v>11964.58</v>
      </c>
      <c r="S386" s="43">
        <v>0.0</v>
      </c>
      <c r="T386" s="43">
        <v>2.0</v>
      </c>
      <c r="U386" s="43">
        <v>36.02915</v>
      </c>
      <c r="V386" s="43">
        <v>0.083886101504984</v>
      </c>
      <c r="W386" s="43">
        <v>0.0</v>
      </c>
      <c r="X386" s="43">
        <v>1.0</v>
      </c>
      <c r="Y386" s="43">
        <v>0.0</v>
      </c>
      <c r="Z386" s="43">
        <v>0.0</v>
      </c>
      <c r="AA386" s="43">
        <v>1.0</v>
      </c>
      <c r="AB386" s="43">
        <v>1.0</v>
      </c>
      <c r="AC386" s="43">
        <v>0.92</v>
      </c>
      <c r="AD386" s="43">
        <v>1.0</v>
      </c>
      <c r="AE386" s="43">
        <v>1.0</v>
      </c>
      <c r="AF386" s="43">
        <v>0.0</v>
      </c>
      <c r="AG386" s="43">
        <v>826.44</v>
      </c>
      <c r="AH386" s="43">
        <v>1.0</v>
      </c>
      <c r="AI386" s="43">
        <v>0.0</v>
      </c>
      <c r="AJ386" s="43">
        <v>3874.0</v>
      </c>
      <c r="AK386" s="43">
        <v>3000.0</v>
      </c>
      <c r="AL386" s="43">
        <v>2404.0</v>
      </c>
      <c r="AM386" s="43">
        <v>4470.0</v>
      </c>
      <c r="AN386" s="43">
        <v>1.0</v>
      </c>
      <c r="AO386" s="43">
        <v>0.3624982297219108</v>
      </c>
      <c r="AP386" s="43">
        <v>0.0</v>
      </c>
      <c r="AQ386" s="43">
        <v>0.0</v>
      </c>
      <c r="AR386" s="43">
        <v>525.0</v>
      </c>
      <c r="AS386" s="43">
        <v>7.0</v>
      </c>
    </row>
    <row r="387" ht="15.75" customHeight="1">
      <c r="A387" s="47">
        <v>2047.0</v>
      </c>
      <c r="B387" s="48" t="str">
        <f t="array" ref="B387">XLOOKUP(A387,Industry_index!$A:$A,Industry_index!$B:$B)</f>
        <v>Transportation &amp; Public Utilities</v>
      </c>
      <c r="C387" s="43">
        <v>622.0</v>
      </c>
      <c r="D387" s="43">
        <v>1.6</v>
      </c>
      <c r="E387" s="43">
        <v>1.0</v>
      </c>
      <c r="F387" s="43">
        <v>0.0</v>
      </c>
      <c r="G387" s="43">
        <v>17091.2</v>
      </c>
      <c r="H387" s="43">
        <v>15000.0</v>
      </c>
      <c r="I387" s="43">
        <v>9741.2</v>
      </c>
      <c r="J387" s="43">
        <v>22350.0</v>
      </c>
      <c r="K387" s="43">
        <v>41049.57</v>
      </c>
      <c r="L387" s="43">
        <v>1661.223333</v>
      </c>
      <c r="M387" s="43">
        <v>0.0</v>
      </c>
      <c r="N387" s="43">
        <v>2.333333</v>
      </c>
      <c r="O387" s="43">
        <v>0.0</v>
      </c>
      <c r="P387" s="43">
        <v>0.0</v>
      </c>
      <c r="Q387" s="43">
        <v>45744.65</v>
      </c>
      <c r="R387" s="43">
        <v>31659.41</v>
      </c>
      <c r="T387" s="43">
        <v>2.0</v>
      </c>
      <c r="U387" s="43">
        <v>-30.79101</v>
      </c>
      <c r="V387" s="43">
        <v>0.040468633410776</v>
      </c>
      <c r="W387" s="43">
        <v>1.0</v>
      </c>
      <c r="X387" s="43">
        <v>0.0</v>
      </c>
      <c r="Y387" s="43">
        <v>1.0</v>
      </c>
      <c r="Z387" s="43">
        <v>0.0</v>
      </c>
      <c r="AA387" s="43">
        <v>0.0</v>
      </c>
      <c r="AB387" s="43">
        <v>1.0</v>
      </c>
      <c r="AC387" s="43">
        <v>1.6</v>
      </c>
      <c r="AD387" s="43">
        <v>1.0</v>
      </c>
      <c r="AE387" s="43">
        <v>0.0</v>
      </c>
      <c r="AF387" s="43">
        <v>1.0</v>
      </c>
      <c r="AG387" s="43">
        <v>1661.223333</v>
      </c>
      <c r="AH387" s="43">
        <v>0.0</v>
      </c>
      <c r="AI387" s="43">
        <v>0.0</v>
      </c>
      <c r="AJ387" s="43">
        <v>17091.2</v>
      </c>
      <c r="AK387" s="43">
        <v>15000.0</v>
      </c>
      <c r="AL387" s="43">
        <v>9741.2</v>
      </c>
      <c r="AM387" s="43">
        <v>22350.0</v>
      </c>
      <c r="AN387" s="43">
        <v>1.0</v>
      </c>
      <c r="AO387" s="43">
        <v>0.2891744578165025</v>
      </c>
      <c r="AP387" s="43">
        <v>0.0</v>
      </c>
      <c r="AQ387" s="43">
        <v>0.0</v>
      </c>
      <c r="AR387" s="43">
        <v>265.0</v>
      </c>
      <c r="AS387" s="43">
        <v>4.0</v>
      </c>
    </row>
    <row r="388" ht="15.75" customHeight="1">
      <c r="A388" s="47">
        <v>2050.0</v>
      </c>
      <c r="B388" s="48" t="str">
        <f t="array" ref="B388">XLOOKUP(A388,Industry_index!$A:$A,Industry_index!$B:$B)</f>
        <v>Agriculture, Forestry, Fishing</v>
      </c>
      <c r="C388" s="43">
        <v>588.0</v>
      </c>
      <c r="D388" s="43">
        <v>0.81</v>
      </c>
      <c r="E388" s="43">
        <v>2.0</v>
      </c>
      <c r="F388" s="43">
        <v>13.0</v>
      </c>
      <c r="G388" s="43">
        <v>0.0</v>
      </c>
      <c r="H388" s="43">
        <v>2000.0</v>
      </c>
      <c r="I388" s="43">
        <v>0.0</v>
      </c>
      <c r="J388" s="43">
        <v>2980.0</v>
      </c>
      <c r="K388" s="43">
        <v>15533.983333</v>
      </c>
      <c r="L388" s="43">
        <v>1269.546666</v>
      </c>
      <c r="M388" s="43">
        <v>0.0</v>
      </c>
      <c r="N388" s="43">
        <v>2.333333</v>
      </c>
      <c r="O388" s="43">
        <v>0.0</v>
      </c>
      <c r="P388" s="43">
        <v>0.0</v>
      </c>
      <c r="Q388" s="43">
        <v>17643.23</v>
      </c>
      <c r="R388" s="43">
        <v>8901.5</v>
      </c>
      <c r="T388" s="43">
        <v>0.0</v>
      </c>
      <c r="U388" s="43">
        <v>-49.54722</v>
      </c>
      <c r="V388" s="43">
        <v>0.078349441705805</v>
      </c>
      <c r="W388" s="43">
        <v>1.0</v>
      </c>
      <c r="X388" s="43">
        <v>0.0</v>
      </c>
      <c r="Y388" s="43">
        <v>0.0</v>
      </c>
      <c r="Z388" s="43">
        <v>0.0</v>
      </c>
      <c r="AA388" s="43">
        <v>0.0</v>
      </c>
      <c r="AB388" s="43">
        <v>1.0</v>
      </c>
      <c r="AC388" s="43">
        <v>0.81</v>
      </c>
      <c r="AD388" s="43">
        <v>2.0</v>
      </c>
      <c r="AE388" s="43">
        <v>0.0</v>
      </c>
      <c r="AF388" s="43">
        <v>0.0</v>
      </c>
      <c r="AG388" s="43">
        <v>1269.546666</v>
      </c>
      <c r="AH388" s="43">
        <v>0.0</v>
      </c>
      <c r="AI388" s="43">
        <v>0.0</v>
      </c>
      <c r="AJ388" s="43">
        <v>0.0</v>
      </c>
      <c r="AK388" s="43">
        <v>2000.0</v>
      </c>
      <c r="AL388" s="43">
        <v>0.0</v>
      </c>
      <c r="AM388" s="43">
        <v>2980.0</v>
      </c>
      <c r="AN388" s="43">
        <v>0.0</v>
      </c>
      <c r="AO388" s="43">
        <v>0.3052905138316503</v>
      </c>
      <c r="AP388" s="43">
        <v>0.0</v>
      </c>
      <c r="AQ388" s="43">
        <v>1.0</v>
      </c>
      <c r="AR388" s="43">
        <v>318.0</v>
      </c>
      <c r="AS388" s="43">
        <v>4.0</v>
      </c>
    </row>
    <row r="389" ht="15.75" customHeight="1">
      <c r="A389" s="47">
        <v>2052.0</v>
      </c>
      <c r="B389" s="48" t="str">
        <f t="array" ref="B389">XLOOKUP(A389,Industry_index!$A:$A,Industry_index!$B:$B)</f>
        <v>Services</v>
      </c>
      <c r="C389" s="43">
        <v>605.0</v>
      </c>
      <c r="D389" s="43">
        <v>11.56</v>
      </c>
      <c r="E389" s="43">
        <v>1.0</v>
      </c>
      <c r="F389" s="43">
        <v>0.0</v>
      </c>
      <c r="G389" s="43">
        <v>4072.68</v>
      </c>
      <c r="H389" s="43">
        <v>3000.0</v>
      </c>
      <c r="I389" s="43">
        <v>2602.68</v>
      </c>
      <c r="J389" s="43">
        <v>4470.0</v>
      </c>
      <c r="K389" s="43">
        <v>13450.03</v>
      </c>
      <c r="L389" s="43">
        <v>3781.44</v>
      </c>
      <c r="M389" s="43">
        <v>0.0</v>
      </c>
      <c r="N389" s="43">
        <v>0.0</v>
      </c>
      <c r="O389" s="43">
        <v>0.0</v>
      </c>
      <c r="P389" s="43">
        <v>0.0</v>
      </c>
      <c r="Q389" s="43">
        <v>14063.33</v>
      </c>
      <c r="R389" s="43">
        <v>12223.43</v>
      </c>
      <c r="S389" s="43">
        <v>0.0</v>
      </c>
      <c r="T389" s="43">
        <v>0.0</v>
      </c>
      <c r="U389" s="43">
        <v>-13.082961</v>
      </c>
      <c r="V389" s="43">
        <v>0.281147328295922</v>
      </c>
      <c r="W389" s="43">
        <v>0.0</v>
      </c>
      <c r="X389" s="43">
        <v>1.0</v>
      </c>
      <c r="Y389" s="43">
        <v>0.0</v>
      </c>
      <c r="Z389" s="43">
        <v>1.0</v>
      </c>
      <c r="AA389" s="43">
        <v>0.0</v>
      </c>
      <c r="AB389" s="43">
        <v>1.0</v>
      </c>
      <c r="AC389" s="43">
        <v>11.56</v>
      </c>
      <c r="AD389" s="43">
        <v>1.0</v>
      </c>
      <c r="AE389" s="43">
        <v>1.0</v>
      </c>
      <c r="AF389" s="43">
        <v>0.0</v>
      </c>
      <c r="AG389" s="43">
        <v>3781.44</v>
      </c>
      <c r="AH389" s="43">
        <v>0.0</v>
      </c>
      <c r="AI389" s="43">
        <v>1.0</v>
      </c>
      <c r="AJ389" s="43">
        <v>4072.68</v>
      </c>
      <c r="AK389" s="43">
        <v>3000.0</v>
      </c>
      <c r="AL389" s="43">
        <v>2602.68</v>
      </c>
      <c r="AM389" s="43">
        <v>4470.0</v>
      </c>
      <c r="AN389" s="43">
        <v>1.0</v>
      </c>
      <c r="AO389" s="43">
        <v>0.2904596002124435</v>
      </c>
      <c r="AP389" s="43">
        <v>0.0</v>
      </c>
      <c r="AQ389" s="43">
        <v>0.0</v>
      </c>
      <c r="AR389" s="43">
        <v>271.0</v>
      </c>
      <c r="AS389" s="43">
        <v>4.0</v>
      </c>
    </row>
    <row r="390" ht="15.75" customHeight="1">
      <c r="A390" s="47">
        <v>2054.0</v>
      </c>
      <c r="B390" s="48" t="str">
        <f t="array" ref="B390">XLOOKUP(A390,Industry_index!$A:$A,Industry_index!$B:$B)</f>
        <v>Agriculture, Forestry, Fishing</v>
      </c>
      <c r="C390" s="43">
        <v>552.0</v>
      </c>
      <c r="D390" s="43">
        <v>6.72</v>
      </c>
      <c r="E390" s="43">
        <v>1.0</v>
      </c>
      <c r="F390" s="43">
        <v>0.0</v>
      </c>
      <c r="G390" s="43">
        <v>0.0</v>
      </c>
      <c r="H390" s="43">
        <v>2000.0</v>
      </c>
      <c r="I390" s="43">
        <v>0.0</v>
      </c>
      <c r="J390" s="43">
        <v>2980.0</v>
      </c>
      <c r="K390" s="43">
        <v>5052.8</v>
      </c>
      <c r="L390" s="43">
        <v>1126.26</v>
      </c>
      <c r="M390" s="43">
        <v>0.0</v>
      </c>
      <c r="N390" s="43">
        <v>0.0</v>
      </c>
      <c r="O390" s="43">
        <v>0.0</v>
      </c>
      <c r="P390" s="43">
        <v>0.0</v>
      </c>
      <c r="Q390" s="43">
        <v>5183.958888</v>
      </c>
      <c r="R390" s="43">
        <v>5637.47</v>
      </c>
      <c r="T390" s="43">
        <v>0.0</v>
      </c>
      <c r="U390" s="43">
        <v>8.748333</v>
      </c>
      <c r="V390" s="43">
        <v>0.228221041271291</v>
      </c>
      <c r="W390" s="43">
        <v>0.0</v>
      </c>
      <c r="X390" s="43">
        <v>0.0</v>
      </c>
      <c r="Y390" s="43">
        <v>0.0</v>
      </c>
      <c r="Z390" s="43">
        <v>1.0</v>
      </c>
      <c r="AA390" s="43">
        <v>0.0</v>
      </c>
      <c r="AB390" s="43">
        <v>1.0</v>
      </c>
      <c r="AC390" s="43">
        <v>6.72</v>
      </c>
      <c r="AD390" s="43">
        <v>1.0</v>
      </c>
      <c r="AE390" s="43">
        <v>0.0</v>
      </c>
      <c r="AF390" s="43">
        <v>0.0</v>
      </c>
      <c r="AG390" s="43">
        <v>1126.26</v>
      </c>
      <c r="AH390" s="43">
        <v>0.0</v>
      </c>
      <c r="AI390" s="43">
        <v>1.0</v>
      </c>
      <c r="AJ390" s="43">
        <v>0.0</v>
      </c>
      <c r="AK390" s="43">
        <v>2000.0</v>
      </c>
      <c r="AL390" s="43">
        <v>0.0</v>
      </c>
      <c r="AM390" s="43">
        <v>2980.0</v>
      </c>
      <c r="AN390" s="43">
        <v>0.0</v>
      </c>
      <c r="AO390" s="43">
        <v>0.3954098425768289</v>
      </c>
      <c r="AP390" s="43">
        <v>0.0</v>
      </c>
      <c r="AQ390" s="43">
        <v>1.0</v>
      </c>
      <c r="AR390" s="43">
        <v>652.0</v>
      </c>
      <c r="AS390" s="43">
        <v>8.0</v>
      </c>
    </row>
    <row r="391" ht="15.75" customHeight="1">
      <c r="A391" s="47">
        <v>2057.0</v>
      </c>
      <c r="B391" s="48" t="str">
        <f t="array" ref="B391">XLOOKUP(A391,Industry_index!$A:$A,Industry_index!$B:$B)</f>
        <v>Retail</v>
      </c>
      <c r="C391" s="43">
        <v>560.0</v>
      </c>
      <c r="D391" s="43">
        <v>0.67</v>
      </c>
      <c r="E391" s="43">
        <v>1.0</v>
      </c>
      <c r="F391" s="43">
        <v>4.0</v>
      </c>
      <c r="G391" s="43">
        <v>0.0</v>
      </c>
      <c r="H391" s="43">
        <v>2000.0</v>
      </c>
      <c r="I391" s="43">
        <v>0.0</v>
      </c>
      <c r="J391" s="43">
        <v>2980.0</v>
      </c>
      <c r="K391" s="43">
        <v>7874.476666</v>
      </c>
      <c r="L391" s="43">
        <v>222.443333</v>
      </c>
      <c r="M391" s="43">
        <v>0.0</v>
      </c>
      <c r="N391" s="43">
        <v>3.333333</v>
      </c>
      <c r="O391" s="43">
        <v>0.0</v>
      </c>
      <c r="P391" s="43">
        <v>0.0</v>
      </c>
      <c r="Q391" s="43">
        <v>22847.4725</v>
      </c>
      <c r="R391" s="43">
        <v>10985.43</v>
      </c>
      <c r="S391" s="43">
        <v>0.0</v>
      </c>
      <c r="T391" s="43">
        <v>5.0</v>
      </c>
      <c r="U391" s="43">
        <v>-51.91839</v>
      </c>
      <c r="V391" s="43">
        <v>0.028088478707929</v>
      </c>
      <c r="W391" s="43">
        <v>0.0</v>
      </c>
      <c r="X391" s="43">
        <v>1.0</v>
      </c>
      <c r="Y391" s="43">
        <v>0.0</v>
      </c>
      <c r="Z391" s="43">
        <v>0.0</v>
      </c>
      <c r="AA391" s="43">
        <v>0.0</v>
      </c>
      <c r="AB391" s="43">
        <v>1.0</v>
      </c>
      <c r="AC391" s="43">
        <v>0.67</v>
      </c>
      <c r="AD391" s="43">
        <v>1.0</v>
      </c>
      <c r="AE391" s="43">
        <v>1.0</v>
      </c>
      <c r="AF391" s="43">
        <v>0.0</v>
      </c>
      <c r="AG391" s="43">
        <v>222.443333</v>
      </c>
      <c r="AH391" s="43">
        <v>0.0</v>
      </c>
      <c r="AI391" s="43">
        <v>0.0</v>
      </c>
      <c r="AJ391" s="43">
        <v>0.0</v>
      </c>
      <c r="AK391" s="43">
        <v>2000.0</v>
      </c>
      <c r="AL391" s="43">
        <v>0.0</v>
      </c>
      <c r="AM391" s="43">
        <v>2980.0</v>
      </c>
      <c r="AN391" s="43">
        <v>0.0</v>
      </c>
      <c r="AO391" s="43">
        <v>0.239705455979477</v>
      </c>
      <c r="AP391" s="43">
        <v>0.0</v>
      </c>
      <c r="AQ391" s="43">
        <v>1.0</v>
      </c>
      <c r="AR391" s="43">
        <v>142.0</v>
      </c>
      <c r="AS391" s="43">
        <v>2.0</v>
      </c>
    </row>
    <row r="392" ht="15.75" customHeight="1">
      <c r="A392" s="47">
        <v>2060.0</v>
      </c>
      <c r="B392" s="48" t="str">
        <f t="array" ref="B392">XLOOKUP(A392,Industry_index!$A:$A,Industry_index!$B:$B)</f>
        <v>Services</v>
      </c>
      <c r="C392" s="43">
        <v>1.0</v>
      </c>
      <c r="D392" s="43">
        <v>2.26</v>
      </c>
      <c r="E392" s="43">
        <v>1.0</v>
      </c>
      <c r="F392" s="43">
        <v>0.0</v>
      </c>
      <c r="G392" s="43">
        <v>0.0</v>
      </c>
      <c r="H392" s="43">
        <v>6000.0</v>
      </c>
      <c r="I392" s="43">
        <v>0.0</v>
      </c>
      <c r="J392" s="43">
        <v>8940.0</v>
      </c>
      <c r="K392" s="43">
        <v>25450.196666</v>
      </c>
      <c r="L392" s="43">
        <v>3463.946666</v>
      </c>
      <c r="M392" s="43">
        <v>0.0</v>
      </c>
      <c r="N392" s="43">
        <v>0.333333</v>
      </c>
      <c r="O392" s="43">
        <v>1.333333</v>
      </c>
      <c r="P392" s="43">
        <v>4.0</v>
      </c>
      <c r="Q392" s="43">
        <v>21935.9075</v>
      </c>
      <c r="R392" s="43">
        <v>19108.71</v>
      </c>
      <c r="S392" s="43">
        <v>0.0</v>
      </c>
      <c r="T392" s="43">
        <v>1.0</v>
      </c>
      <c r="U392" s="43">
        <v>-12.888456</v>
      </c>
      <c r="V392" s="43">
        <v>0.131290687779344</v>
      </c>
      <c r="W392" s="43">
        <v>1.0</v>
      </c>
      <c r="X392" s="43">
        <v>1.0</v>
      </c>
      <c r="Y392" s="43">
        <v>0.0</v>
      </c>
      <c r="Z392" s="43">
        <v>1.0</v>
      </c>
      <c r="AA392" s="43">
        <v>0.0</v>
      </c>
      <c r="AB392" s="43">
        <v>1.0</v>
      </c>
      <c r="AC392" s="43">
        <v>2.26</v>
      </c>
      <c r="AD392" s="43">
        <v>1.0</v>
      </c>
      <c r="AE392" s="43">
        <v>1.0</v>
      </c>
      <c r="AF392" s="43">
        <v>0.0</v>
      </c>
      <c r="AG392" s="43">
        <v>3463.946666</v>
      </c>
      <c r="AH392" s="43">
        <v>0.0</v>
      </c>
      <c r="AI392" s="43">
        <v>1.0</v>
      </c>
      <c r="AJ392" s="43">
        <v>0.0</v>
      </c>
      <c r="AK392" s="43">
        <v>6000.0</v>
      </c>
      <c r="AL392" s="43">
        <v>0.0</v>
      </c>
      <c r="AM392" s="43">
        <v>8940.0</v>
      </c>
      <c r="AN392" s="43">
        <v>0.0</v>
      </c>
      <c r="AO392" s="43">
        <v>0.3412381843981048</v>
      </c>
      <c r="AP392" s="43">
        <v>0.0</v>
      </c>
      <c r="AQ392" s="43">
        <v>1.0</v>
      </c>
      <c r="AR392" s="43">
        <v>413.0</v>
      </c>
      <c r="AS392" s="43">
        <v>5.0</v>
      </c>
    </row>
    <row r="393" ht="15.75" customHeight="1">
      <c r="A393" s="47">
        <v>2064.0</v>
      </c>
      <c r="B393" s="48" t="str">
        <f t="array" ref="B393">XLOOKUP(A393,Industry_index!$A:$A,Industry_index!$B:$B)</f>
        <v>Services</v>
      </c>
      <c r="C393" s="43">
        <v>544.0</v>
      </c>
      <c r="D393" s="43">
        <v>5.94</v>
      </c>
      <c r="E393" s="43">
        <v>1.0</v>
      </c>
      <c r="F393" s="43">
        <v>4.0</v>
      </c>
      <c r="G393" s="43">
        <v>6008.0</v>
      </c>
      <c r="H393" s="43">
        <v>7000.0</v>
      </c>
      <c r="I393" s="43">
        <v>2578.0</v>
      </c>
      <c r="J393" s="43">
        <v>10430.0</v>
      </c>
      <c r="K393" s="43">
        <v>13030.006666</v>
      </c>
      <c r="L393" s="43">
        <v>1744.883333</v>
      </c>
      <c r="M393" s="43">
        <v>0.0</v>
      </c>
      <c r="N393" s="43">
        <v>1.0</v>
      </c>
      <c r="O393" s="43">
        <v>0.0</v>
      </c>
      <c r="P393" s="43">
        <v>0.0</v>
      </c>
      <c r="Q393" s="43">
        <v>11477.915</v>
      </c>
      <c r="R393" s="43">
        <v>16134.19</v>
      </c>
      <c r="T393" s="43">
        <v>3.0</v>
      </c>
      <c r="U393" s="43">
        <v>40.567298</v>
      </c>
      <c r="V393" s="43">
        <v>0.133912406820869</v>
      </c>
      <c r="W393" s="43">
        <v>1.0</v>
      </c>
      <c r="X393" s="43">
        <v>1.0</v>
      </c>
      <c r="Y393" s="43">
        <v>0.0</v>
      </c>
      <c r="Z393" s="43">
        <v>0.0</v>
      </c>
      <c r="AA393" s="43">
        <v>1.0</v>
      </c>
      <c r="AB393" s="43">
        <v>1.0</v>
      </c>
      <c r="AC393" s="43">
        <v>5.94</v>
      </c>
      <c r="AD393" s="43">
        <v>1.0</v>
      </c>
      <c r="AE393" s="43">
        <v>1.0</v>
      </c>
      <c r="AF393" s="43">
        <v>0.0</v>
      </c>
      <c r="AG393" s="43">
        <v>1744.883333</v>
      </c>
      <c r="AH393" s="43">
        <v>1.0</v>
      </c>
      <c r="AI393" s="43">
        <v>0.0</v>
      </c>
      <c r="AJ393" s="43">
        <v>6008.0</v>
      </c>
      <c r="AK393" s="43">
        <v>7000.0</v>
      </c>
      <c r="AL393" s="43">
        <v>2578.0</v>
      </c>
      <c r="AM393" s="43">
        <v>10430.0</v>
      </c>
      <c r="AN393" s="43">
        <v>1.0</v>
      </c>
      <c r="AO393" s="43">
        <v>0.329990744139089</v>
      </c>
      <c r="AP393" s="43">
        <v>0.0</v>
      </c>
      <c r="AQ393" s="43">
        <v>0.0</v>
      </c>
      <c r="AR393" s="43">
        <v>375.0</v>
      </c>
      <c r="AS393" s="43">
        <v>5.0</v>
      </c>
    </row>
    <row r="394" ht="15.75" customHeight="1">
      <c r="A394" s="47">
        <v>2073.0</v>
      </c>
      <c r="B394" s="48" t="str">
        <f t="array" ref="B394">XLOOKUP(A394,Industry_index!$A:$A,Industry_index!$B:$B)</f>
        <v>Transportation &amp; Public Utilities</v>
      </c>
      <c r="C394" s="43">
        <v>514.0</v>
      </c>
      <c r="D394" s="43">
        <v>3.23</v>
      </c>
      <c r="E394" s="43">
        <v>1.0</v>
      </c>
      <c r="F394" s="43">
        <v>4.0</v>
      </c>
      <c r="G394" s="43">
        <v>0.0</v>
      </c>
      <c r="H394" s="43">
        <v>170000.0</v>
      </c>
      <c r="I394" s="43">
        <v>0.0</v>
      </c>
      <c r="J394" s="43">
        <v>253300.0</v>
      </c>
      <c r="K394" s="43">
        <v>59241.17</v>
      </c>
      <c r="L394" s="43">
        <v>11633.236666</v>
      </c>
      <c r="M394" s="43">
        <v>1.333333</v>
      </c>
      <c r="N394" s="43">
        <v>1.0</v>
      </c>
      <c r="O394" s="43">
        <v>3.666666</v>
      </c>
      <c r="P394" s="43">
        <v>11.0</v>
      </c>
      <c r="Q394" s="43">
        <v>254677.036</v>
      </c>
      <c r="R394" s="43">
        <v>60593.664</v>
      </c>
      <c r="S394" s="43">
        <v>3.0</v>
      </c>
      <c r="T394" s="43">
        <v>3.0</v>
      </c>
      <c r="U394" s="43">
        <v>-4.603764</v>
      </c>
      <c r="V394" s="43">
        <v>0.047537413722742</v>
      </c>
      <c r="W394" s="43">
        <v>0.0</v>
      </c>
      <c r="X394" s="43">
        <v>0.0</v>
      </c>
      <c r="Y394" s="43">
        <v>1.0</v>
      </c>
      <c r="Z394" s="43">
        <v>1.0</v>
      </c>
      <c r="AA394" s="43">
        <v>0.0</v>
      </c>
      <c r="AB394" s="43">
        <v>1.0</v>
      </c>
      <c r="AC394" s="43">
        <v>3.23</v>
      </c>
      <c r="AD394" s="43">
        <v>1.0</v>
      </c>
      <c r="AE394" s="43">
        <v>0.0</v>
      </c>
      <c r="AF394" s="43">
        <v>1.0</v>
      </c>
      <c r="AG394" s="43">
        <v>11633.236666</v>
      </c>
      <c r="AH394" s="43">
        <v>0.0</v>
      </c>
      <c r="AI394" s="43">
        <v>1.0</v>
      </c>
      <c r="AJ394" s="43">
        <v>0.0</v>
      </c>
      <c r="AK394" s="43">
        <v>170000.0</v>
      </c>
      <c r="AL394" s="43">
        <v>0.0</v>
      </c>
      <c r="AM394" s="43">
        <v>253300.0</v>
      </c>
      <c r="AN394" s="43">
        <v>0.0</v>
      </c>
      <c r="AO394" s="43">
        <v>0.3649892836280551</v>
      </c>
      <c r="AP394" s="43">
        <v>0.0</v>
      </c>
      <c r="AQ394" s="43">
        <v>1.0</v>
      </c>
      <c r="AR394" s="43">
        <v>542.0</v>
      </c>
      <c r="AS394" s="43">
        <v>7.0</v>
      </c>
    </row>
    <row r="395" ht="15.75" customHeight="1">
      <c r="A395" s="47">
        <v>2085.0</v>
      </c>
      <c r="B395" s="48" t="str">
        <f t="array" ref="B395">XLOOKUP(A395,Industry_index!$A:$A,Industry_index!$B:$B)</f>
        <v>Services</v>
      </c>
      <c r="C395" s="43">
        <v>679.0</v>
      </c>
      <c r="D395" s="43">
        <v>17.98</v>
      </c>
      <c r="E395" s="43">
        <v>1.0</v>
      </c>
      <c r="F395" s="43">
        <v>0.0</v>
      </c>
      <c r="G395" s="43">
        <v>0.0</v>
      </c>
      <c r="H395" s="43">
        <v>10000.0</v>
      </c>
      <c r="I395" s="43">
        <v>0.0</v>
      </c>
      <c r="J395" s="43">
        <v>14900.0</v>
      </c>
      <c r="K395" s="43">
        <v>46751.906666</v>
      </c>
      <c r="L395" s="43">
        <v>8413.903333</v>
      </c>
      <c r="M395" s="43">
        <v>0.0</v>
      </c>
      <c r="N395" s="43">
        <v>0.0</v>
      </c>
      <c r="O395" s="43">
        <v>0.0</v>
      </c>
      <c r="P395" s="43">
        <v>0.0</v>
      </c>
      <c r="Q395" s="43">
        <v>45584.088</v>
      </c>
      <c r="R395" s="43">
        <v>39224.29</v>
      </c>
      <c r="S395" s="43">
        <v>0.0</v>
      </c>
      <c r="T395" s="43">
        <v>0.0</v>
      </c>
      <c r="U395" s="43">
        <v>-13.951798</v>
      </c>
      <c r="V395" s="43">
        <v>0.179969117839249</v>
      </c>
      <c r="W395" s="43">
        <v>0.0</v>
      </c>
      <c r="X395" s="43">
        <v>1.0</v>
      </c>
      <c r="Y395" s="43">
        <v>0.0</v>
      </c>
      <c r="Z395" s="43">
        <v>1.0</v>
      </c>
      <c r="AA395" s="43">
        <v>0.0</v>
      </c>
      <c r="AB395" s="43">
        <v>1.0</v>
      </c>
      <c r="AC395" s="43">
        <v>17.98</v>
      </c>
      <c r="AD395" s="43">
        <v>1.0</v>
      </c>
      <c r="AE395" s="43">
        <v>1.0</v>
      </c>
      <c r="AF395" s="43">
        <v>0.0</v>
      </c>
      <c r="AG395" s="43">
        <v>8413.903333</v>
      </c>
      <c r="AH395" s="43">
        <v>0.0</v>
      </c>
      <c r="AI395" s="43">
        <v>1.0</v>
      </c>
      <c r="AJ395" s="43">
        <v>0.0</v>
      </c>
      <c r="AK395" s="43">
        <v>10000.0</v>
      </c>
      <c r="AL395" s="43">
        <v>0.0</v>
      </c>
      <c r="AM395" s="43">
        <v>14900.0</v>
      </c>
      <c r="AN395" s="43">
        <v>0.0</v>
      </c>
      <c r="AO395" s="43">
        <v>0.2397715121958776</v>
      </c>
      <c r="AP395" s="43">
        <v>0.0</v>
      </c>
      <c r="AQ395" s="43">
        <v>1.0</v>
      </c>
      <c r="AR395" s="43">
        <v>144.0</v>
      </c>
      <c r="AS395" s="43">
        <v>2.0</v>
      </c>
    </row>
    <row r="396" ht="15.75" customHeight="1">
      <c r="A396" s="47">
        <v>2087.0</v>
      </c>
      <c r="B396" s="48" t="str">
        <f t="array" ref="B396">XLOOKUP(A396,Industry_index!$A:$A,Industry_index!$B:$B)</f>
        <v>Services</v>
      </c>
      <c r="C396" s="43">
        <v>562.0</v>
      </c>
      <c r="D396" s="43">
        <v>3.03</v>
      </c>
      <c r="E396" s="43">
        <v>3.0</v>
      </c>
      <c r="F396" s="43">
        <v>4.0</v>
      </c>
      <c r="G396" s="43">
        <v>0.0</v>
      </c>
      <c r="H396" s="43">
        <v>3000.0</v>
      </c>
      <c r="I396" s="43">
        <v>0.0</v>
      </c>
      <c r="J396" s="43">
        <v>4470.0</v>
      </c>
      <c r="K396" s="43">
        <v>28960.983333</v>
      </c>
      <c r="L396" s="43">
        <v>1194.016666</v>
      </c>
      <c r="M396" s="43">
        <v>1.333333</v>
      </c>
      <c r="N396" s="43">
        <v>8.0</v>
      </c>
      <c r="O396" s="43">
        <v>1.666666</v>
      </c>
      <c r="P396" s="43">
        <v>5.0</v>
      </c>
      <c r="Q396" s="43">
        <v>30143.428</v>
      </c>
      <c r="R396" s="43">
        <v>24702.61</v>
      </c>
      <c r="S396" s="43">
        <v>0.0</v>
      </c>
      <c r="T396" s="43">
        <v>6.0</v>
      </c>
      <c r="U396" s="43">
        <v>-18.049771</v>
      </c>
      <c r="V396" s="43">
        <v>0.033814489015103</v>
      </c>
      <c r="W396" s="43">
        <v>1.0</v>
      </c>
      <c r="X396" s="43">
        <v>1.0</v>
      </c>
      <c r="Y396" s="43">
        <v>0.0</v>
      </c>
      <c r="Z396" s="43">
        <v>1.0</v>
      </c>
      <c r="AA396" s="43">
        <v>0.0</v>
      </c>
      <c r="AB396" s="43">
        <v>1.0</v>
      </c>
      <c r="AC396" s="43">
        <v>3.03</v>
      </c>
      <c r="AD396" s="43">
        <v>3.0</v>
      </c>
      <c r="AE396" s="43">
        <v>1.0</v>
      </c>
      <c r="AF396" s="43">
        <v>0.0</v>
      </c>
      <c r="AG396" s="43">
        <v>1194.016666</v>
      </c>
      <c r="AH396" s="43">
        <v>0.0</v>
      </c>
      <c r="AI396" s="43">
        <v>1.0</v>
      </c>
      <c r="AJ396" s="43">
        <v>0.0</v>
      </c>
      <c r="AK396" s="43">
        <v>3000.0</v>
      </c>
      <c r="AL396" s="43">
        <v>0.0</v>
      </c>
      <c r="AM396" s="43">
        <v>4470.0</v>
      </c>
      <c r="AN396" s="43">
        <v>0.0</v>
      </c>
      <c r="AO396" s="43">
        <v>0.3799828546860105</v>
      </c>
      <c r="AP396" s="43">
        <v>0.0</v>
      </c>
      <c r="AQ396" s="43">
        <v>1.0</v>
      </c>
      <c r="AR396" s="43">
        <v>612.0</v>
      </c>
      <c r="AS396" s="43">
        <v>7.0</v>
      </c>
    </row>
    <row r="397" ht="15.75" customHeight="1">
      <c r="A397" s="47">
        <v>2098.0</v>
      </c>
      <c r="B397" s="48" t="str">
        <f t="array" ref="B397">XLOOKUP(A397,Industry_index!$A:$A,Industry_index!$B:$B)</f>
        <v>Retail</v>
      </c>
      <c r="C397" s="43">
        <v>674.0</v>
      </c>
      <c r="D397" s="43">
        <v>1.14</v>
      </c>
      <c r="E397" s="43">
        <v>2.0</v>
      </c>
      <c r="F397" s="43">
        <v>4.0</v>
      </c>
      <c r="G397" s="43">
        <v>8195.0</v>
      </c>
      <c r="H397" s="43">
        <v>10000.0</v>
      </c>
      <c r="I397" s="43">
        <v>3295.0</v>
      </c>
      <c r="J397" s="43">
        <v>14900.0</v>
      </c>
      <c r="K397" s="43">
        <v>59241.17</v>
      </c>
      <c r="L397" s="43">
        <v>6959.166666</v>
      </c>
      <c r="M397" s="43">
        <v>0.0</v>
      </c>
      <c r="N397" s="43">
        <v>0.666666</v>
      </c>
      <c r="O397" s="43">
        <v>0.0</v>
      </c>
      <c r="P397" s="43">
        <v>0.0</v>
      </c>
      <c r="Q397" s="43">
        <v>140389.48</v>
      </c>
      <c r="R397" s="43">
        <v>60593.664</v>
      </c>
      <c r="S397" s="43">
        <v>0.0</v>
      </c>
      <c r="T397" s="43">
        <v>0.0</v>
      </c>
      <c r="U397" s="43">
        <v>4.537768</v>
      </c>
      <c r="V397" s="43">
        <v>0.048831825868517</v>
      </c>
      <c r="W397" s="43">
        <v>0.0</v>
      </c>
      <c r="X397" s="43">
        <v>1.0</v>
      </c>
      <c r="Y397" s="43">
        <v>0.0</v>
      </c>
      <c r="Z397" s="43">
        <v>1.0</v>
      </c>
      <c r="AA397" s="43">
        <v>0.0</v>
      </c>
      <c r="AB397" s="43">
        <v>1.0</v>
      </c>
      <c r="AC397" s="43">
        <v>1.14</v>
      </c>
      <c r="AD397" s="43">
        <v>2.0</v>
      </c>
      <c r="AE397" s="43">
        <v>1.0</v>
      </c>
      <c r="AF397" s="43">
        <v>0.0</v>
      </c>
      <c r="AG397" s="43">
        <v>6959.166666</v>
      </c>
      <c r="AH397" s="43">
        <v>0.0</v>
      </c>
      <c r="AI397" s="43">
        <v>1.0</v>
      </c>
      <c r="AJ397" s="43">
        <v>8195.0</v>
      </c>
      <c r="AK397" s="43">
        <v>10000.0</v>
      </c>
      <c r="AL397" s="43">
        <v>3295.0</v>
      </c>
      <c r="AM397" s="43">
        <v>14900.0</v>
      </c>
      <c r="AN397" s="43">
        <v>1.0</v>
      </c>
      <c r="AO397" s="43">
        <v>0.345272757163226</v>
      </c>
      <c r="AP397" s="43">
        <v>0.0</v>
      </c>
      <c r="AQ397" s="43">
        <v>0.0</v>
      </c>
      <c r="AR397" s="43">
        <v>437.0</v>
      </c>
      <c r="AS397" s="43">
        <v>5.0</v>
      </c>
    </row>
    <row r="398" ht="15.75" customHeight="1">
      <c r="A398" s="47">
        <v>2106.0</v>
      </c>
      <c r="B398" s="48" t="str">
        <f t="array" ref="B398">XLOOKUP(A398,Industry_index!$A:$A,Industry_index!$B:$B)</f>
        <v>Services</v>
      </c>
      <c r="C398" s="43">
        <v>541.0</v>
      </c>
      <c r="D398" s="43">
        <v>0.74</v>
      </c>
      <c r="E398" s="43">
        <v>4.0</v>
      </c>
      <c r="F398" s="43">
        <v>4.0</v>
      </c>
      <c r="G398" s="43">
        <v>0.0</v>
      </c>
      <c r="H398" s="43">
        <v>5000.0</v>
      </c>
      <c r="I398" s="43">
        <v>0.0</v>
      </c>
      <c r="J398" s="43">
        <v>7450.0</v>
      </c>
      <c r="K398" s="43">
        <v>31236.756666</v>
      </c>
      <c r="L398" s="43">
        <v>4747.843333</v>
      </c>
      <c r="M398" s="43">
        <v>0.333333</v>
      </c>
      <c r="N398" s="43">
        <v>1.0</v>
      </c>
      <c r="O398" s="43">
        <v>0.333333</v>
      </c>
      <c r="P398" s="43">
        <v>1.0</v>
      </c>
      <c r="Q398" s="43">
        <v>23303.164</v>
      </c>
      <c r="R398" s="43">
        <v>33086.75</v>
      </c>
      <c r="S398" s="43">
        <v>0.0</v>
      </c>
      <c r="T398" s="43">
        <v>0.0</v>
      </c>
      <c r="U398" s="43">
        <v>41.983955</v>
      </c>
      <c r="V398" s="43">
        <v>0.1628410899922</v>
      </c>
      <c r="W398" s="43">
        <v>1.0</v>
      </c>
      <c r="X398" s="43">
        <v>1.0</v>
      </c>
      <c r="Y398" s="43">
        <v>0.0</v>
      </c>
      <c r="Z398" s="43">
        <v>0.0</v>
      </c>
      <c r="AA398" s="43">
        <v>1.0</v>
      </c>
      <c r="AB398" s="43">
        <v>1.0</v>
      </c>
      <c r="AC398" s="43">
        <v>0.74</v>
      </c>
      <c r="AD398" s="43">
        <v>4.0</v>
      </c>
      <c r="AE398" s="43">
        <v>1.0</v>
      </c>
      <c r="AF398" s="43">
        <v>0.0</v>
      </c>
      <c r="AG398" s="43">
        <v>4747.843333</v>
      </c>
      <c r="AH398" s="43">
        <v>1.0</v>
      </c>
      <c r="AI398" s="43">
        <v>0.0</v>
      </c>
      <c r="AJ398" s="43">
        <v>0.0</v>
      </c>
      <c r="AK398" s="43">
        <v>5000.0</v>
      </c>
      <c r="AL398" s="43">
        <v>0.0</v>
      </c>
      <c r="AM398" s="43">
        <v>7450.0</v>
      </c>
      <c r="AN398" s="43">
        <v>0.0</v>
      </c>
      <c r="AO398" s="43">
        <v>0.3910969287335159</v>
      </c>
      <c r="AP398" s="43">
        <v>0.0</v>
      </c>
      <c r="AQ398" s="43">
        <v>1.0</v>
      </c>
      <c r="AR398" s="43">
        <v>640.0</v>
      </c>
      <c r="AS398" s="43">
        <v>8.0</v>
      </c>
    </row>
    <row r="399" ht="15.75" customHeight="1">
      <c r="A399" s="47">
        <v>2116.0</v>
      </c>
      <c r="B399" s="48" t="str">
        <f t="array" ref="B399">XLOOKUP(A399,Industry_index!$A:$A,Industry_index!$B:$B)</f>
        <v>Transportation &amp; Public Utilities</v>
      </c>
      <c r="C399" s="43">
        <v>574.0</v>
      </c>
      <c r="D399" s="43">
        <v>7.35</v>
      </c>
      <c r="E399" s="43">
        <v>1.0</v>
      </c>
      <c r="F399" s="43">
        <v>4.0</v>
      </c>
      <c r="G399" s="43">
        <v>0.0</v>
      </c>
      <c r="H399" s="43">
        <v>7000.0</v>
      </c>
      <c r="I399" s="43">
        <v>0.0</v>
      </c>
      <c r="J399" s="43">
        <v>10430.0</v>
      </c>
      <c r="K399" s="43">
        <v>26640.596666</v>
      </c>
      <c r="L399" s="43">
        <v>3806.9</v>
      </c>
      <c r="M399" s="43">
        <v>0.0</v>
      </c>
      <c r="N399" s="43">
        <v>0.333333</v>
      </c>
      <c r="O399" s="43">
        <v>0.0</v>
      </c>
      <c r="P399" s="43">
        <v>0.0</v>
      </c>
      <c r="Q399" s="43">
        <v>36263.2775</v>
      </c>
      <c r="R399" s="43">
        <v>29485.84</v>
      </c>
      <c r="S399" s="43">
        <v>0.0</v>
      </c>
      <c r="T399" s="43">
        <v>0.0</v>
      </c>
      <c r="U399" s="43">
        <v>-18.68954</v>
      </c>
      <c r="V399" s="43">
        <v>0.122678215205196</v>
      </c>
      <c r="W399" s="43">
        <v>1.0</v>
      </c>
      <c r="X399" s="43">
        <v>0.0</v>
      </c>
      <c r="Y399" s="43">
        <v>1.0</v>
      </c>
      <c r="Z399" s="43">
        <v>1.0</v>
      </c>
      <c r="AA399" s="43">
        <v>0.0</v>
      </c>
      <c r="AB399" s="43">
        <v>1.0</v>
      </c>
      <c r="AC399" s="43">
        <v>7.35</v>
      </c>
      <c r="AD399" s="43">
        <v>1.0</v>
      </c>
      <c r="AE399" s="43">
        <v>0.0</v>
      </c>
      <c r="AF399" s="43">
        <v>1.0</v>
      </c>
      <c r="AG399" s="43">
        <v>3806.9</v>
      </c>
      <c r="AH399" s="43">
        <v>0.0</v>
      </c>
      <c r="AI399" s="43">
        <v>1.0</v>
      </c>
      <c r="AJ399" s="43">
        <v>0.0</v>
      </c>
      <c r="AK399" s="43">
        <v>7000.0</v>
      </c>
      <c r="AL399" s="43">
        <v>0.0</v>
      </c>
      <c r="AM399" s="43">
        <v>10430.0</v>
      </c>
      <c r="AN399" s="43">
        <v>0.0</v>
      </c>
      <c r="AO399" s="43">
        <v>0.3821111323325105</v>
      </c>
      <c r="AP399" s="43">
        <v>0.0</v>
      </c>
      <c r="AQ399" s="43">
        <v>1.0</v>
      </c>
      <c r="AR399" s="43">
        <v>619.0</v>
      </c>
      <c r="AS399" s="43">
        <v>8.0</v>
      </c>
    </row>
    <row r="400" ht="15.75" customHeight="1">
      <c r="A400" s="47">
        <v>2117.0</v>
      </c>
      <c r="B400" s="48" t="str">
        <f t="array" ref="B400">XLOOKUP(A400,Industry_index!$A:$A,Industry_index!$B:$B)</f>
        <v>Agriculture, Forestry, Fishing</v>
      </c>
      <c r="C400" s="43">
        <v>541.0</v>
      </c>
      <c r="D400" s="43">
        <v>7.87</v>
      </c>
      <c r="E400" s="43">
        <v>1.0</v>
      </c>
      <c r="F400" s="43">
        <v>0.0</v>
      </c>
      <c r="G400" s="43">
        <v>0.0</v>
      </c>
      <c r="H400" s="43">
        <v>5000.0</v>
      </c>
      <c r="I400" s="43">
        <v>0.0</v>
      </c>
      <c r="J400" s="43">
        <v>7450.0</v>
      </c>
      <c r="K400" s="43">
        <v>50439.39</v>
      </c>
      <c r="L400" s="43">
        <v>15361.373333</v>
      </c>
      <c r="M400" s="43">
        <v>0.0</v>
      </c>
      <c r="N400" s="43">
        <v>0.0</v>
      </c>
      <c r="O400" s="43">
        <v>0.0</v>
      </c>
      <c r="P400" s="43">
        <v>0.0</v>
      </c>
      <c r="Q400" s="43">
        <v>41937.016</v>
      </c>
      <c r="R400" s="43">
        <v>51405.98</v>
      </c>
      <c r="T400" s="43">
        <v>0.0</v>
      </c>
      <c r="U400" s="43">
        <v>22.579002</v>
      </c>
      <c r="V400" s="43">
        <v>0.278333544328853</v>
      </c>
      <c r="W400" s="43">
        <v>1.0</v>
      </c>
      <c r="X400" s="43">
        <v>0.0</v>
      </c>
      <c r="Y400" s="43">
        <v>0.0</v>
      </c>
      <c r="Z400" s="43">
        <v>0.0</v>
      </c>
      <c r="AA400" s="43">
        <v>1.0</v>
      </c>
      <c r="AB400" s="43">
        <v>1.0</v>
      </c>
      <c r="AC400" s="43">
        <v>7.87</v>
      </c>
      <c r="AD400" s="43">
        <v>1.0</v>
      </c>
      <c r="AE400" s="43">
        <v>0.0</v>
      </c>
      <c r="AF400" s="43">
        <v>0.0</v>
      </c>
      <c r="AG400" s="43">
        <v>15361.373333</v>
      </c>
      <c r="AH400" s="43">
        <v>1.0</v>
      </c>
      <c r="AI400" s="43">
        <v>0.0</v>
      </c>
      <c r="AJ400" s="43">
        <v>0.0</v>
      </c>
      <c r="AK400" s="43">
        <v>5000.0</v>
      </c>
      <c r="AL400" s="43">
        <v>0.0</v>
      </c>
      <c r="AM400" s="43">
        <v>7450.0</v>
      </c>
      <c r="AN400" s="43">
        <v>0.0</v>
      </c>
      <c r="AO400" s="43">
        <v>0.3168439670777652</v>
      </c>
      <c r="AP400" s="43">
        <v>0.0</v>
      </c>
      <c r="AQ400" s="43">
        <v>1.0</v>
      </c>
      <c r="AR400" s="43">
        <v>351.0</v>
      </c>
      <c r="AS400" s="43">
        <v>5.0</v>
      </c>
    </row>
    <row r="401" ht="15.75" customHeight="1">
      <c r="A401" s="47">
        <v>2118.0</v>
      </c>
      <c r="B401" s="48" t="str">
        <f t="array" ref="B401">XLOOKUP(A401,Industry_index!$A:$A,Industry_index!$B:$B)</f>
        <v>Services</v>
      </c>
      <c r="C401" s="43">
        <v>626.0</v>
      </c>
      <c r="D401" s="43">
        <v>3.78</v>
      </c>
      <c r="E401" s="43">
        <v>6.0</v>
      </c>
      <c r="F401" s="43">
        <v>19.0</v>
      </c>
      <c r="G401" s="43">
        <v>0.0</v>
      </c>
      <c r="H401" s="43">
        <v>4000.0</v>
      </c>
      <c r="I401" s="43">
        <v>0.0</v>
      </c>
      <c r="J401" s="43">
        <v>5960.0</v>
      </c>
      <c r="K401" s="43">
        <v>23534.903333</v>
      </c>
      <c r="L401" s="43">
        <v>2736.19</v>
      </c>
      <c r="M401" s="43">
        <v>6.666666</v>
      </c>
      <c r="N401" s="43">
        <v>3.0</v>
      </c>
      <c r="O401" s="43">
        <v>6.666666</v>
      </c>
      <c r="P401" s="43">
        <v>20.0</v>
      </c>
      <c r="Q401" s="43">
        <v>30399.294</v>
      </c>
      <c r="R401" s="43">
        <v>15447.46</v>
      </c>
      <c r="T401" s="43">
        <v>1.0</v>
      </c>
      <c r="U401" s="43">
        <v>-49.184793</v>
      </c>
      <c r="V401" s="43">
        <v>0.117684631314394</v>
      </c>
      <c r="W401" s="43">
        <v>1.0</v>
      </c>
      <c r="X401" s="43">
        <v>1.0</v>
      </c>
      <c r="Y401" s="43">
        <v>0.0</v>
      </c>
      <c r="Z401" s="43">
        <v>0.0</v>
      </c>
      <c r="AA401" s="43">
        <v>0.0</v>
      </c>
      <c r="AB401" s="43">
        <v>1.0</v>
      </c>
      <c r="AC401" s="43">
        <v>3.78</v>
      </c>
      <c r="AD401" s="43">
        <v>6.0</v>
      </c>
      <c r="AE401" s="43">
        <v>1.0</v>
      </c>
      <c r="AF401" s="43">
        <v>0.0</v>
      </c>
      <c r="AG401" s="43">
        <v>2736.19</v>
      </c>
      <c r="AH401" s="43">
        <v>0.0</v>
      </c>
      <c r="AI401" s="43">
        <v>0.0</v>
      </c>
      <c r="AJ401" s="43">
        <v>0.0</v>
      </c>
      <c r="AK401" s="43">
        <v>4000.0</v>
      </c>
      <c r="AL401" s="43">
        <v>0.0</v>
      </c>
      <c r="AM401" s="43">
        <v>5960.0</v>
      </c>
      <c r="AN401" s="43">
        <v>0.0</v>
      </c>
      <c r="AO401" s="43">
        <v>0.279817249425561</v>
      </c>
      <c r="AP401" s="43">
        <v>0.0</v>
      </c>
      <c r="AQ401" s="43">
        <v>1.0</v>
      </c>
      <c r="AR401" s="43">
        <v>233.0</v>
      </c>
      <c r="AS401" s="43">
        <v>3.0</v>
      </c>
    </row>
    <row r="402" ht="15.75" customHeight="1">
      <c r="A402" s="47">
        <v>2122.0</v>
      </c>
      <c r="B402" s="48" t="str">
        <f t="array" ref="B402">XLOOKUP(A402,Industry_index!$A:$A,Industry_index!$B:$B)</f>
        <v>Construction</v>
      </c>
      <c r="C402" s="43">
        <v>645.0</v>
      </c>
      <c r="D402" s="43">
        <v>2.09</v>
      </c>
      <c r="E402" s="43">
        <v>3.0</v>
      </c>
      <c r="F402" s="43">
        <v>38.0</v>
      </c>
      <c r="G402" s="43">
        <v>0.0</v>
      </c>
      <c r="H402" s="43">
        <v>3000.0</v>
      </c>
      <c r="I402" s="43">
        <v>0.0</v>
      </c>
      <c r="J402" s="43">
        <v>4470.0</v>
      </c>
      <c r="K402" s="43">
        <v>9949.99</v>
      </c>
      <c r="L402" s="43">
        <v>1970.803333</v>
      </c>
      <c r="M402" s="43">
        <v>0.0</v>
      </c>
      <c r="N402" s="43">
        <v>0.333333</v>
      </c>
      <c r="O402" s="43">
        <v>0.0</v>
      </c>
      <c r="P402" s="43">
        <v>0.0</v>
      </c>
      <c r="Q402" s="43">
        <v>10572.263</v>
      </c>
      <c r="R402" s="43">
        <v>12558.52</v>
      </c>
      <c r="S402" s="43">
        <v>0.0</v>
      </c>
      <c r="T402" s="43">
        <v>0.0</v>
      </c>
      <c r="U402" s="43">
        <v>18.787463</v>
      </c>
      <c r="V402" s="43">
        <v>0.164656447959702</v>
      </c>
      <c r="W402" s="43">
        <v>0.0</v>
      </c>
      <c r="X402" s="43">
        <v>0.0</v>
      </c>
      <c r="Y402" s="43">
        <v>1.0</v>
      </c>
      <c r="Z402" s="43">
        <v>1.0</v>
      </c>
      <c r="AA402" s="43">
        <v>0.0</v>
      </c>
      <c r="AB402" s="43">
        <v>1.0</v>
      </c>
      <c r="AC402" s="43">
        <v>2.09</v>
      </c>
      <c r="AD402" s="43">
        <v>3.0</v>
      </c>
      <c r="AE402" s="43">
        <v>0.0</v>
      </c>
      <c r="AF402" s="43">
        <v>1.0</v>
      </c>
      <c r="AG402" s="43">
        <v>1970.803333</v>
      </c>
      <c r="AH402" s="43">
        <v>0.0</v>
      </c>
      <c r="AI402" s="43">
        <v>1.0</v>
      </c>
      <c r="AJ402" s="43">
        <v>0.0</v>
      </c>
      <c r="AK402" s="43">
        <v>3000.0</v>
      </c>
      <c r="AL402" s="43">
        <v>0.0</v>
      </c>
      <c r="AM402" s="43">
        <v>4470.0</v>
      </c>
      <c r="AN402" s="43">
        <v>0.0</v>
      </c>
      <c r="AO402" s="43">
        <v>0.4565913669738653</v>
      </c>
      <c r="AP402" s="43">
        <v>0.0</v>
      </c>
      <c r="AQ402" s="43">
        <v>1.0</v>
      </c>
      <c r="AR402" s="43">
        <v>855.0</v>
      </c>
      <c r="AS402" s="43">
        <v>10.0</v>
      </c>
    </row>
    <row r="403" ht="15.75" customHeight="1">
      <c r="A403" s="47">
        <v>2130.0</v>
      </c>
      <c r="B403" s="48" t="str">
        <f t="array" ref="B403">XLOOKUP(A403,Industry_index!$A:$A,Industry_index!$B:$B)</f>
        <v>Transportation &amp; Public Utilities</v>
      </c>
      <c r="C403" s="43">
        <v>516.0</v>
      </c>
      <c r="D403" s="43">
        <v>1.37</v>
      </c>
      <c r="E403" s="43">
        <v>4.0</v>
      </c>
      <c r="F403" s="43">
        <v>20.0</v>
      </c>
      <c r="G403" s="43">
        <v>9536.01</v>
      </c>
      <c r="H403" s="43">
        <v>8000.0</v>
      </c>
      <c r="I403" s="43">
        <v>5616.01</v>
      </c>
      <c r="J403" s="43">
        <v>11920.0</v>
      </c>
      <c r="K403" s="43">
        <v>59241.17</v>
      </c>
      <c r="L403" s="43">
        <v>20177.5</v>
      </c>
      <c r="M403" s="43">
        <v>0.0</v>
      </c>
      <c r="N403" s="43">
        <v>0.0</v>
      </c>
      <c r="O403" s="43">
        <v>0.0</v>
      </c>
      <c r="P403" s="43">
        <v>0.0</v>
      </c>
      <c r="Q403" s="43">
        <v>139877.14</v>
      </c>
      <c r="R403" s="43">
        <v>121612.3</v>
      </c>
      <c r="T403" s="43">
        <v>0.0</v>
      </c>
      <c r="U403" s="43">
        <v>-13.057773</v>
      </c>
      <c r="V403" s="43">
        <v>0.150815994694924</v>
      </c>
      <c r="W403" s="43">
        <v>0.0</v>
      </c>
      <c r="X403" s="43">
        <v>0.0</v>
      </c>
      <c r="Y403" s="43">
        <v>1.0</v>
      </c>
      <c r="Z403" s="43">
        <v>1.0</v>
      </c>
      <c r="AA403" s="43">
        <v>0.0</v>
      </c>
      <c r="AB403" s="43">
        <v>1.0</v>
      </c>
      <c r="AC403" s="43">
        <v>1.37</v>
      </c>
      <c r="AD403" s="43">
        <v>4.0</v>
      </c>
      <c r="AE403" s="43">
        <v>0.0</v>
      </c>
      <c r="AF403" s="43">
        <v>1.0</v>
      </c>
      <c r="AG403" s="43">
        <v>20177.5</v>
      </c>
      <c r="AH403" s="43">
        <v>0.0</v>
      </c>
      <c r="AI403" s="43">
        <v>1.0</v>
      </c>
      <c r="AJ403" s="43">
        <v>9536.01</v>
      </c>
      <c r="AK403" s="43">
        <v>8000.0</v>
      </c>
      <c r="AL403" s="43">
        <v>5616.01</v>
      </c>
      <c r="AM403" s="43">
        <v>11920.0</v>
      </c>
      <c r="AN403" s="43">
        <v>1.0</v>
      </c>
      <c r="AO403" s="43">
        <v>0.3790308438313117</v>
      </c>
      <c r="AP403" s="43">
        <v>0.0</v>
      </c>
      <c r="AQ403" s="43">
        <v>0.0</v>
      </c>
      <c r="AR403" s="43">
        <v>609.0</v>
      </c>
      <c r="AS403" s="43">
        <v>7.0</v>
      </c>
    </row>
    <row r="404" ht="15.75" customHeight="1">
      <c r="A404" s="47">
        <v>2160.0</v>
      </c>
      <c r="B404" s="48" t="str">
        <f t="array" ref="B404">XLOOKUP(A404,Industry_index!$A:$A,Industry_index!$B:$B)</f>
        <v>Transportation &amp; Public Utilities</v>
      </c>
      <c r="C404" s="43">
        <v>460.0</v>
      </c>
      <c r="D404" s="43">
        <v>9.99</v>
      </c>
      <c r="E404" s="43">
        <v>1.0</v>
      </c>
      <c r="F404" s="43">
        <v>0.0</v>
      </c>
      <c r="G404" s="43">
        <v>0.0</v>
      </c>
      <c r="H404" s="43">
        <v>3000.0</v>
      </c>
      <c r="I404" s="43">
        <v>0.0</v>
      </c>
      <c r="J404" s="43">
        <v>4470.0</v>
      </c>
      <c r="K404" s="43">
        <v>35440.413333</v>
      </c>
      <c r="L404" s="43">
        <v>2279.383333</v>
      </c>
      <c r="M404" s="43">
        <v>0.666666</v>
      </c>
      <c r="N404" s="43">
        <v>0.333333</v>
      </c>
      <c r="O404" s="43">
        <v>0.666666</v>
      </c>
      <c r="P404" s="43">
        <v>2.0</v>
      </c>
      <c r="Q404" s="43">
        <v>24893.483333</v>
      </c>
      <c r="R404" s="43">
        <v>41166.79</v>
      </c>
      <c r="S404" s="43">
        <v>0.0</v>
      </c>
      <c r="T404" s="43">
        <v>0.0</v>
      </c>
      <c r="U404" s="43">
        <v>65.371767</v>
      </c>
      <c r="V404" s="43">
        <v>0.068393170178245</v>
      </c>
      <c r="W404" s="43">
        <v>1.0</v>
      </c>
      <c r="X404" s="43">
        <v>0.0</v>
      </c>
      <c r="Y404" s="43">
        <v>1.0</v>
      </c>
      <c r="Z404" s="43">
        <v>0.0</v>
      </c>
      <c r="AA404" s="43">
        <v>1.0</v>
      </c>
      <c r="AB404" s="43">
        <v>1.0</v>
      </c>
      <c r="AC404" s="43">
        <v>9.99</v>
      </c>
      <c r="AD404" s="43">
        <v>1.0</v>
      </c>
      <c r="AE404" s="43">
        <v>0.0</v>
      </c>
      <c r="AF404" s="43">
        <v>1.0</v>
      </c>
      <c r="AG404" s="43">
        <v>2279.383333</v>
      </c>
      <c r="AH404" s="43">
        <v>1.0</v>
      </c>
      <c r="AI404" s="43">
        <v>0.0</v>
      </c>
      <c r="AJ404" s="43">
        <v>0.0</v>
      </c>
      <c r="AK404" s="43">
        <v>3000.0</v>
      </c>
      <c r="AL404" s="43">
        <v>0.0</v>
      </c>
      <c r="AM404" s="43">
        <v>4470.0</v>
      </c>
      <c r="AN404" s="43">
        <v>0.0</v>
      </c>
      <c r="AO404" s="43">
        <v>0.3752453993997136</v>
      </c>
      <c r="AP404" s="43">
        <v>0.0</v>
      </c>
      <c r="AQ404" s="43">
        <v>1.0</v>
      </c>
      <c r="AR404" s="43">
        <v>585.0</v>
      </c>
      <c r="AS404" s="43">
        <v>7.0</v>
      </c>
    </row>
    <row r="405" ht="15.75" customHeight="1">
      <c r="A405" s="47">
        <v>2171.0</v>
      </c>
      <c r="B405" s="48" t="str">
        <f t="array" ref="B405">XLOOKUP(A405,Industry_index!$A:$A,Industry_index!$B:$B)</f>
        <v>Services</v>
      </c>
      <c r="C405" s="43">
        <v>589.0</v>
      </c>
      <c r="D405" s="43">
        <v>7.49</v>
      </c>
      <c r="E405" s="43">
        <v>4.0</v>
      </c>
      <c r="F405" s="43">
        <v>4.0</v>
      </c>
      <c r="G405" s="43">
        <v>0.0</v>
      </c>
      <c r="H405" s="43">
        <v>5000.0</v>
      </c>
      <c r="I405" s="43">
        <v>0.0</v>
      </c>
      <c r="J405" s="43">
        <v>7450.0</v>
      </c>
      <c r="K405" s="43">
        <v>49609.533333</v>
      </c>
      <c r="L405" s="43">
        <v>-422.763333</v>
      </c>
      <c r="M405" s="43">
        <v>0.0</v>
      </c>
      <c r="N405" s="43">
        <v>14.0</v>
      </c>
      <c r="O405" s="43">
        <v>0.0</v>
      </c>
      <c r="P405" s="43">
        <v>0.0</v>
      </c>
      <c r="Q405" s="43">
        <v>46170.89</v>
      </c>
      <c r="R405" s="43">
        <v>41807.0</v>
      </c>
      <c r="T405" s="43">
        <v>13.0</v>
      </c>
      <c r="U405" s="43">
        <v>-9.451604</v>
      </c>
      <c r="V405" s="43">
        <v>-0.005584238078726</v>
      </c>
      <c r="W405" s="43">
        <v>1.0</v>
      </c>
      <c r="X405" s="43">
        <v>1.0</v>
      </c>
      <c r="Y405" s="43">
        <v>0.0</v>
      </c>
      <c r="Z405" s="43">
        <v>1.0</v>
      </c>
      <c r="AA405" s="43">
        <v>0.0</v>
      </c>
      <c r="AB405" s="43">
        <v>1.0</v>
      </c>
      <c r="AC405" s="43">
        <v>7.49</v>
      </c>
      <c r="AD405" s="43">
        <v>4.0</v>
      </c>
      <c r="AE405" s="43">
        <v>1.0</v>
      </c>
      <c r="AF405" s="43">
        <v>0.0</v>
      </c>
      <c r="AG405" s="43">
        <v>-422.763333</v>
      </c>
      <c r="AH405" s="43">
        <v>0.0</v>
      </c>
      <c r="AI405" s="43">
        <v>1.0</v>
      </c>
      <c r="AJ405" s="43">
        <v>0.0</v>
      </c>
      <c r="AK405" s="43">
        <v>5000.0</v>
      </c>
      <c r="AL405" s="43">
        <v>0.0</v>
      </c>
      <c r="AM405" s="43">
        <v>7450.0</v>
      </c>
      <c r="AN405" s="43">
        <v>0.0</v>
      </c>
      <c r="AO405" s="43">
        <v>0.3787530912984203</v>
      </c>
      <c r="AP405" s="43">
        <v>0.0</v>
      </c>
      <c r="AQ405" s="43">
        <v>1.0</v>
      </c>
      <c r="AR405" s="43">
        <v>606.0</v>
      </c>
      <c r="AS405" s="43">
        <v>7.0</v>
      </c>
    </row>
    <row r="406" ht="15.75" customHeight="1">
      <c r="A406" s="47">
        <v>2178.0</v>
      </c>
      <c r="B406" s="48" t="str">
        <f t="array" ref="B406">XLOOKUP(A406,Industry_index!$A:$A,Industry_index!$B:$B)</f>
        <v>Transportation &amp; Public Utilities</v>
      </c>
      <c r="C406" s="43">
        <v>683.0</v>
      </c>
      <c r="D406" s="43">
        <v>1.85</v>
      </c>
      <c r="E406" s="43">
        <v>2.0</v>
      </c>
      <c r="F406" s="43">
        <v>0.0</v>
      </c>
      <c r="G406" s="43">
        <v>0.0</v>
      </c>
      <c r="H406" s="43">
        <v>5549.0</v>
      </c>
      <c r="I406" s="43">
        <v>0.0</v>
      </c>
      <c r="J406" s="43">
        <v>8268.01</v>
      </c>
      <c r="K406" s="43">
        <v>35495.896666</v>
      </c>
      <c r="L406" s="43">
        <v>15507.783333</v>
      </c>
      <c r="M406" s="43">
        <v>0.0</v>
      </c>
      <c r="N406" s="43">
        <v>0.0</v>
      </c>
      <c r="O406" s="43">
        <v>0.0</v>
      </c>
      <c r="P406" s="43">
        <v>0.0</v>
      </c>
      <c r="Q406" s="43">
        <v>37821.57</v>
      </c>
      <c r="R406" s="43">
        <v>35293.62</v>
      </c>
      <c r="S406" s="43">
        <v>0.0</v>
      </c>
      <c r="T406" s="43">
        <v>0.0</v>
      </c>
      <c r="U406" s="43">
        <v>-6.683884</v>
      </c>
      <c r="V406" s="43">
        <v>0.407131128989963</v>
      </c>
      <c r="W406" s="43">
        <v>1.0</v>
      </c>
      <c r="X406" s="43">
        <v>0.0</v>
      </c>
      <c r="Y406" s="43">
        <v>1.0</v>
      </c>
      <c r="Z406" s="43">
        <v>1.0</v>
      </c>
      <c r="AA406" s="43">
        <v>0.0</v>
      </c>
      <c r="AB406" s="43">
        <v>1.0</v>
      </c>
      <c r="AC406" s="43">
        <v>1.85</v>
      </c>
      <c r="AD406" s="43">
        <v>2.0</v>
      </c>
      <c r="AE406" s="43">
        <v>0.0</v>
      </c>
      <c r="AF406" s="43">
        <v>1.0</v>
      </c>
      <c r="AG406" s="43">
        <v>15507.783333</v>
      </c>
      <c r="AH406" s="43">
        <v>0.0</v>
      </c>
      <c r="AI406" s="43">
        <v>1.0</v>
      </c>
      <c r="AJ406" s="43">
        <v>0.0</v>
      </c>
      <c r="AK406" s="43">
        <v>5549.0</v>
      </c>
      <c r="AL406" s="43">
        <v>0.0</v>
      </c>
      <c r="AM406" s="43">
        <v>8268.01</v>
      </c>
      <c r="AN406" s="43">
        <v>0.0</v>
      </c>
      <c r="AO406" s="43">
        <v>0.36866627957989</v>
      </c>
      <c r="AP406" s="43">
        <v>0.0</v>
      </c>
      <c r="AQ406" s="43">
        <v>1.0</v>
      </c>
      <c r="AR406" s="43">
        <v>555.0</v>
      </c>
      <c r="AS406" s="43">
        <v>7.0</v>
      </c>
    </row>
    <row r="407" ht="15.75" customHeight="1">
      <c r="A407" s="47">
        <v>2188.0</v>
      </c>
      <c r="B407" s="48" t="str">
        <f t="array" ref="B407">XLOOKUP(A407,Industry_index!$A:$A,Industry_index!$B:$B)</f>
        <v>Services</v>
      </c>
      <c r="C407" s="43">
        <v>622.0</v>
      </c>
      <c r="D407" s="43">
        <v>2.35</v>
      </c>
      <c r="E407" s="43">
        <v>2.0</v>
      </c>
      <c r="F407" s="43">
        <v>8.0</v>
      </c>
      <c r="G407" s="43">
        <v>0.0</v>
      </c>
      <c r="H407" s="43">
        <v>40000.0</v>
      </c>
      <c r="I407" s="43">
        <v>0.0</v>
      </c>
      <c r="J407" s="43">
        <v>59600.0</v>
      </c>
      <c r="K407" s="43">
        <v>123414.056666</v>
      </c>
      <c r="L407" s="43">
        <v>13983.54</v>
      </c>
      <c r="M407" s="43">
        <v>0.333333</v>
      </c>
      <c r="N407" s="43">
        <v>0.0</v>
      </c>
      <c r="O407" s="43">
        <v>0.333333</v>
      </c>
      <c r="P407" s="43">
        <v>1.0</v>
      </c>
      <c r="Q407" s="43">
        <v>141160.13</v>
      </c>
      <c r="R407" s="43">
        <v>123812.0</v>
      </c>
      <c r="S407" s="43">
        <v>1.0</v>
      </c>
      <c r="T407" s="43">
        <v>0.0</v>
      </c>
      <c r="U407" s="43">
        <v>-12.289681</v>
      </c>
      <c r="V407" s="43">
        <v>0.152047069343962</v>
      </c>
      <c r="W407" s="43">
        <v>0.0</v>
      </c>
      <c r="X407" s="43">
        <v>1.0</v>
      </c>
      <c r="Y407" s="43">
        <v>0.0</v>
      </c>
      <c r="Z407" s="43">
        <v>1.0</v>
      </c>
      <c r="AA407" s="43">
        <v>0.0</v>
      </c>
      <c r="AB407" s="43">
        <v>1.0</v>
      </c>
      <c r="AC407" s="43">
        <v>2.35</v>
      </c>
      <c r="AD407" s="43">
        <v>2.0</v>
      </c>
      <c r="AE407" s="43">
        <v>1.0</v>
      </c>
      <c r="AF407" s="43">
        <v>0.0</v>
      </c>
      <c r="AG407" s="43">
        <v>13983.54</v>
      </c>
      <c r="AH407" s="43">
        <v>0.0</v>
      </c>
      <c r="AI407" s="43">
        <v>1.0</v>
      </c>
      <c r="AJ407" s="43">
        <v>0.0</v>
      </c>
      <c r="AK407" s="43">
        <v>40000.0</v>
      </c>
      <c r="AL407" s="43">
        <v>0.0</v>
      </c>
      <c r="AM407" s="43">
        <v>59600.0</v>
      </c>
      <c r="AN407" s="43">
        <v>0.0</v>
      </c>
      <c r="AO407" s="43">
        <v>0.3044827061714319</v>
      </c>
      <c r="AP407" s="43">
        <v>0.0</v>
      </c>
      <c r="AQ407" s="43">
        <v>1.0</v>
      </c>
      <c r="AR407" s="43">
        <v>317.0</v>
      </c>
      <c r="AS407" s="43">
        <v>4.0</v>
      </c>
    </row>
    <row r="408" ht="15.75" customHeight="1">
      <c r="A408" s="47">
        <v>2206.0</v>
      </c>
      <c r="B408" s="48" t="str">
        <f t="array" ref="B408">XLOOKUP(A408,Industry_index!$A:$A,Industry_index!$B:$B)</f>
        <v>Services</v>
      </c>
      <c r="C408" s="43">
        <v>527.0</v>
      </c>
      <c r="D408" s="43">
        <v>6.35</v>
      </c>
      <c r="E408" s="43">
        <v>1.0</v>
      </c>
      <c r="F408" s="43">
        <v>0.0</v>
      </c>
      <c r="G408" s="43">
        <v>0.0</v>
      </c>
      <c r="H408" s="43">
        <v>3000.0</v>
      </c>
      <c r="I408" s="43">
        <v>0.0</v>
      </c>
      <c r="J408" s="43">
        <v>4470.0</v>
      </c>
      <c r="K408" s="43">
        <v>10544.666666</v>
      </c>
      <c r="L408" s="43">
        <v>2352.373333</v>
      </c>
      <c r="M408" s="43">
        <v>0.0</v>
      </c>
      <c r="N408" s="43">
        <v>0.0</v>
      </c>
      <c r="O408" s="43">
        <v>0.0</v>
      </c>
      <c r="P408" s="43">
        <v>0.0</v>
      </c>
      <c r="Q408" s="43">
        <v>8174.5</v>
      </c>
      <c r="R408" s="43">
        <v>15285.0</v>
      </c>
      <c r="T408" s="43">
        <v>0.0</v>
      </c>
      <c r="U408" s="43">
        <v>86.983913</v>
      </c>
      <c r="V408" s="43">
        <v>0.22308616580699</v>
      </c>
      <c r="W408" s="43">
        <v>1.0</v>
      </c>
      <c r="X408" s="43">
        <v>1.0</v>
      </c>
      <c r="Y408" s="43">
        <v>0.0</v>
      </c>
      <c r="Z408" s="43">
        <v>0.0</v>
      </c>
      <c r="AA408" s="43">
        <v>1.0</v>
      </c>
      <c r="AB408" s="43">
        <v>1.0</v>
      </c>
      <c r="AC408" s="43">
        <v>6.35</v>
      </c>
      <c r="AD408" s="43">
        <v>1.0</v>
      </c>
      <c r="AE408" s="43">
        <v>1.0</v>
      </c>
      <c r="AF408" s="43">
        <v>0.0</v>
      </c>
      <c r="AG408" s="43">
        <v>2352.373333</v>
      </c>
      <c r="AH408" s="43">
        <v>1.0</v>
      </c>
      <c r="AI408" s="43">
        <v>0.0</v>
      </c>
      <c r="AJ408" s="43">
        <v>0.0</v>
      </c>
      <c r="AK408" s="43">
        <v>3000.0</v>
      </c>
      <c r="AL408" s="43">
        <v>0.0</v>
      </c>
      <c r="AM408" s="43">
        <v>4470.0</v>
      </c>
      <c r="AN408" s="43">
        <v>0.0</v>
      </c>
      <c r="AO408" s="43">
        <v>0.3247949416874189</v>
      </c>
      <c r="AP408" s="43">
        <v>0.0</v>
      </c>
      <c r="AQ408" s="43">
        <v>1.0</v>
      </c>
      <c r="AR408" s="43">
        <v>367.0</v>
      </c>
      <c r="AS408" s="43">
        <v>5.0</v>
      </c>
    </row>
    <row r="409" ht="15.75" customHeight="1">
      <c r="A409" s="47">
        <v>2212.0</v>
      </c>
      <c r="B409" s="48" t="str">
        <f t="array" ref="B409">XLOOKUP(A409,Industry_index!$A:$A,Industry_index!$B:$B)</f>
        <v>Services</v>
      </c>
      <c r="C409" s="43">
        <v>599.0</v>
      </c>
      <c r="D409" s="43">
        <v>8.23</v>
      </c>
      <c r="E409" s="43">
        <v>2.0</v>
      </c>
      <c r="F409" s="43">
        <v>4.0</v>
      </c>
      <c r="G409" s="43">
        <v>0.0</v>
      </c>
      <c r="H409" s="43">
        <v>7000.0</v>
      </c>
      <c r="I409" s="43">
        <v>0.0</v>
      </c>
      <c r="J409" s="43">
        <v>10430.0</v>
      </c>
      <c r="K409" s="43">
        <v>33097.753333</v>
      </c>
      <c r="L409" s="43">
        <v>3038.456666</v>
      </c>
      <c r="M409" s="43">
        <v>0.0</v>
      </c>
      <c r="N409" s="43">
        <v>0.666666</v>
      </c>
      <c r="O409" s="43">
        <v>0.0</v>
      </c>
      <c r="P409" s="43">
        <v>0.0</v>
      </c>
      <c r="Q409" s="43">
        <v>46644.143333</v>
      </c>
      <c r="R409" s="43">
        <v>5354.12</v>
      </c>
      <c r="S409" s="43">
        <v>0.0</v>
      </c>
      <c r="T409" s="43">
        <v>0.0</v>
      </c>
      <c r="U409" s="43">
        <v>-88.521338</v>
      </c>
      <c r="V409" s="43">
        <v>0.13748415545113</v>
      </c>
      <c r="W409" s="43">
        <v>0.0</v>
      </c>
      <c r="X409" s="43">
        <v>1.0</v>
      </c>
      <c r="Y409" s="43">
        <v>0.0</v>
      </c>
      <c r="Z409" s="43">
        <v>0.0</v>
      </c>
      <c r="AA409" s="43">
        <v>0.0</v>
      </c>
      <c r="AB409" s="43">
        <v>1.0</v>
      </c>
      <c r="AC409" s="43">
        <v>8.23</v>
      </c>
      <c r="AD409" s="43">
        <v>2.0</v>
      </c>
      <c r="AE409" s="43">
        <v>1.0</v>
      </c>
      <c r="AF409" s="43">
        <v>0.0</v>
      </c>
      <c r="AG409" s="43">
        <v>3038.456666</v>
      </c>
      <c r="AH409" s="43">
        <v>0.0</v>
      </c>
      <c r="AI409" s="43">
        <v>0.0</v>
      </c>
      <c r="AJ409" s="43">
        <v>0.0</v>
      </c>
      <c r="AK409" s="43">
        <v>7000.0</v>
      </c>
      <c r="AL409" s="43">
        <v>0.0</v>
      </c>
      <c r="AM409" s="43">
        <v>10430.0</v>
      </c>
      <c r="AN409" s="43">
        <v>0.0</v>
      </c>
      <c r="AO409" s="43">
        <v>0.2084407643236612</v>
      </c>
      <c r="AP409" s="43">
        <v>0.0</v>
      </c>
      <c r="AQ409" s="43">
        <v>1.0</v>
      </c>
      <c r="AR409" s="43">
        <v>53.0</v>
      </c>
      <c r="AS409" s="43">
        <v>1.0</v>
      </c>
    </row>
    <row r="410" ht="15.75" customHeight="1">
      <c r="A410" s="47">
        <v>2219.0</v>
      </c>
      <c r="B410" s="48" t="str">
        <f t="array" ref="B410">XLOOKUP(A410,Industry_index!$A:$A,Industry_index!$B:$B)</f>
        <v>Services</v>
      </c>
      <c r="C410" s="43">
        <v>634.0</v>
      </c>
      <c r="D410" s="43">
        <v>1.49</v>
      </c>
      <c r="E410" s="43">
        <v>2.0</v>
      </c>
      <c r="F410" s="43">
        <v>4.0</v>
      </c>
      <c r="G410" s="43">
        <v>2185.41</v>
      </c>
      <c r="H410" s="43">
        <v>3000.0</v>
      </c>
      <c r="I410" s="43">
        <v>715.41</v>
      </c>
      <c r="J410" s="43">
        <v>4470.0</v>
      </c>
      <c r="K410" s="43">
        <v>22403.9</v>
      </c>
      <c r="L410" s="43">
        <v>4087.316666</v>
      </c>
      <c r="M410" s="43">
        <v>0.0</v>
      </c>
      <c r="N410" s="43">
        <v>2.666666</v>
      </c>
      <c r="O410" s="43">
        <v>0.0</v>
      </c>
      <c r="P410" s="43">
        <v>0.0</v>
      </c>
      <c r="Q410" s="43">
        <v>25072.83</v>
      </c>
      <c r="R410" s="43">
        <v>17066.04</v>
      </c>
      <c r="T410" s="43">
        <v>5.0</v>
      </c>
      <c r="U410" s="43">
        <v>-31.934129</v>
      </c>
      <c r="V410" s="43">
        <v>0.18243787911926</v>
      </c>
      <c r="W410" s="43">
        <v>0.0</v>
      </c>
      <c r="X410" s="43">
        <v>1.0</v>
      </c>
      <c r="Y410" s="43">
        <v>0.0</v>
      </c>
      <c r="Z410" s="43">
        <v>0.0</v>
      </c>
      <c r="AA410" s="43">
        <v>0.0</v>
      </c>
      <c r="AB410" s="43">
        <v>1.0</v>
      </c>
      <c r="AC410" s="43">
        <v>1.49</v>
      </c>
      <c r="AD410" s="43">
        <v>2.0</v>
      </c>
      <c r="AE410" s="43">
        <v>1.0</v>
      </c>
      <c r="AF410" s="43">
        <v>0.0</v>
      </c>
      <c r="AG410" s="43">
        <v>4087.316666</v>
      </c>
      <c r="AH410" s="43">
        <v>0.0</v>
      </c>
      <c r="AI410" s="43">
        <v>0.0</v>
      </c>
      <c r="AJ410" s="43">
        <v>2185.41</v>
      </c>
      <c r="AK410" s="43">
        <v>3000.0</v>
      </c>
      <c r="AL410" s="43">
        <v>715.41</v>
      </c>
      <c r="AM410" s="43">
        <v>4470.0</v>
      </c>
      <c r="AN410" s="43">
        <v>1.0</v>
      </c>
      <c r="AO410" s="43">
        <v>0.2328558904473449</v>
      </c>
      <c r="AP410" s="43">
        <v>0.0</v>
      </c>
      <c r="AQ410" s="43">
        <v>0.0</v>
      </c>
      <c r="AR410" s="43">
        <v>121.0</v>
      </c>
      <c r="AS410" s="43">
        <v>2.0</v>
      </c>
    </row>
    <row r="411" ht="15.75" customHeight="1">
      <c r="A411" s="47">
        <v>2222.0</v>
      </c>
      <c r="B411" s="48" t="str">
        <f t="array" ref="B411">XLOOKUP(A411,Industry_index!$A:$A,Industry_index!$B:$B)</f>
        <v>Manufacturing</v>
      </c>
      <c r="C411" s="43">
        <v>659.0</v>
      </c>
      <c r="D411" s="43">
        <v>1.57</v>
      </c>
      <c r="E411" s="43">
        <v>3.0</v>
      </c>
      <c r="F411" s="43">
        <v>29.0</v>
      </c>
      <c r="G411" s="43">
        <v>0.0</v>
      </c>
      <c r="H411" s="43">
        <v>8000.0</v>
      </c>
      <c r="I411" s="43">
        <v>0.0</v>
      </c>
      <c r="J411" s="43">
        <v>11920.0</v>
      </c>
      <c r="K411" s="43">
        <v>74459.383333</v>
      </c>
      <c r="L411" s="43">
        <v>3378.02</v>
      </c>
      <c r="M411" s="43">
        <v>1.0</v>
      </c>
      <c r="N411" s="43">
        <v>4.333333</v>
      </c>
      <c r="O411" s="43">
        <v>1.0</v>
      </c>
      <c r="P411" s="43">
        <v>3.0</v>
      </c>
      <c r="Q411" s="43">
        <v>99580.787142</v>
      </c>
      <c r="R411" s="43">
        <v>61622.16</v>
      </c>
      <c r="S411" s="43">
        <v>1.0</v>
      </c>
      <c r="T411" s="43">
        <v>4.0</v>
      </c>
      <c r="U411" s="43">
        <v>-38.118427</v>
      </c>
      <c r="V411" s="43">
        <v>0.052944748491046</v>
      </c>
      <c r="W411" s="43">
        <v>0.0</v>
      </c>
      <c r="X411" s="43">
        <v>0.0</v>
      </c>
      <c r="Y411" s="43">
        <v>0.0</v>
      </c>
      <c r="Z411" s="43">
        <v>0.0</v>
      </c>
      <c r="AA411" s="43">
        <v>0.0</v>
      </c>
      <c r="AB411" s="43">
        <v>1.0</v>
      </c>
      <c r="AC411" s="43">
        <v>1.57</v>
      </c>
      <c r="AD411" s="43">
        <v>3.0</v>
      </c>
      <c r="AE411" s="43">
        <v>0.0</v>
      </c>
      <c r="AF411" s="43">
        <v>0.0</v>
      </c>
      <c r="AG411" s="43">
        <v>3378.02</v>
      </c>
      <c r="AH411" s="43">
        <v>0.0</v>
      </c>
      <c r="AI411" s="43">
        <v>0.0</v>
      </c>
      <c r="AJ411" s="43">
        <v>0.0</v>
      </c>
      <c r="AK411" s="43">
        <v>8000.0</v>
      </c>
      <c r="AL411" s="43">
        <v>0.0</v>
      </c>
      <c r="AM411" s="43">
        <v>11920.0</v>
      </c>
      <c r="AN411" s="43">
        <v>0.0</v>
      </c>
      <c r="AO411" s="43">
        <v>0.3058493012033573</v>
      </c>
      <c r="AP411" s="43">
        <v>0.0</v>
      </c>
      <c r="AQ411" s="43">
        <v>1.0</v>
      </c>
      <c r="AR411" s="43">
        <v>322.0</v>
      </c>
      <c r="AS411" s="43">
        <v>4.0</v>
      </c>
    </row>
    <row r="412" ht="15.75" customHeight="1">
      <c r="A412" s="47">
        <v>2239.0</v>
      </c>
      <c r="B412" s="48" t="str">
        <f t="array" ref="B412">XLOOKUP(A412,Industry_index!$A:$A,Industry_index!$B:$B)</f>
        <v>Services</v>
      </c>
      <c r="C412" s="43">
        <v>437.0</v>
      </c>
      <c r="D412" s="43">
        <v>4.32</v>
      </c>
      <c r="E412" s="43">
        <v>2.0</v>
      </c>
      <c r="F412" s="43">
        <v>4.0</v>
      </c>
      <c r="G412" s="43">
        <v>2458.5</v>
      </c>
      <c r="H412" s="43">
        <v>3000.0</v>
      </c>
      <c r="I412" s="43">
        <v>988.5</v>
      </c>
      <c r="J412" s="43">
        <v>4470.0</v>
      </c>
      <c r="K412" s="43">
        <v>20900.57</v>
      </c>
      <c r="L412" s="43">
        <v>2246.36</v>
      </c>
      <c r="M412" s="43">
        <v>0.0</v>
      </c>
      <c r="N412" s="43">
        <v>0.0</v>
      </c>
      <c r="O412" s="43">
        <v>0.0</v>
      </c>
      <c r="P412" s="43">
        <v>0.0</v>
      </c>
      <c r="Q412" s="43">
        <v>11743.475</v>
      </c>
      <c r="R412" s="43">
        <v>23055.27</v>
      </c>
      <c r="S412" s="43">
        <v>0.0</v>
      </c>
      <c r="T412" s="43">
        <v>0.0</v>
      </c>
      <c r="U412" s="43">
        <v>96.324128</v>
      </c>
      <c r="V412" s="43">
        <v>0.107478408483596</v>
      </c>
      <c r="W412" s="43">
        <v>1.0</v>
      </c>
      <c r="X412" s="43">
        <v>1.0</v>
      </c>
      <c r="Y412" s="43">
        <v>0.0</v>
      </c>
      <c r="Z412" s="43">
        <v>0.0</v>
      </c>
      <c r="AA412" s="43">
        <v>1.0</v>
      </c>
      <c r="AB412" s="43">
        <v>1.0</v>
      </c>
      <c r="AC412" s="43">
        <v>4.32</v>
      </c>
      <c r="AD412" s="43">
        <v>2.0</v>
      </c>
      <c r="AE412" s="43">
        <v>1.0</v>
      </c>
      <c r="AF412" s="43">
        <v>0.0</v>
      </c>
      <c r="AG412" s="43">
        <v>2246.36</v>
      </c>
      <c r="AH412" s="43">
        <v>1.0</v>
      </c>
      <c r="AI412" s="43">
        <v>0.0</v>
      </c>
      <c r="AJ412" s="43">
        <v>2458.5</v>
      </c>
      <c r="AK412" s="43">
        <v>3000.0</v>
      </c>
      <c r="AL412" s="43">
        <v>988.5</v>
      </c>
      <c r="AM412" s="43">
        <v>4470.0</v>
      </c>
      <c r="AN412" s="43">
        <v>1.0</v>
      </c>
      <c r="AO412" s="43">
        <v>0.3517454403784518</v>
      </c>
      <c r="AP412" s="43">
        <v>0.0</v>
      </c>
      <c r="AQ412" s="43">
        <v>0.0</v>
      </c>
      <c r="AR412" s="43">
        <v>469.0</v>
      </c>
      <c r="AS412" s="43">
        <v>6.0</v>
      </c>
    </row>
    <row r="413" ht="15.75" customHeight="1">
      <c r="A413" s="47">
        <v>2246.0</v>
      </c>
      <c r="B413" s="48" t="str">
        <f t="array" ref="B413">XLOOKUP(A413,Industry_index!$A:$A,Industry_index!$B:$B)</f>
        <v>Transportation &amp; Public Utilities</v>
      </c>
      <c r="C413" s="43">
        <v>631.0</v>
      </c>
      <c r="D413" s="43">
        <v>0.68</v>
      </c>
      <c r="E413" s="43">
        <v>2.0</v>
      </c>
      <c r="F413" s="43">
        <v>4.0</v>
      </c>
      <c r="G413" s="43">
        <v>16046.2</v>
      </c>
      <c r="H413" s="43">
        <v>20000.0</v>
      </c>
      <c r="I413" s="43">
        <v>6246.2</v>
      </c>
      <c r="J413" s="43">
        <v>29800.0</v>
      </c>
      <c r="K413" s="43">
        <v>59241.17</v>
      </c>
      <c r="L413" s="43">
        <v>18346.503333</v>
      </c>
      <c r="M413" s="43">
        <v>0.0</v>
      </c>
      <c r="N413" s="43">
        <v>0.0</v>
      </c>
      <c r="O413" s="43">
        <v>0.0</v>
      </c>
      <c r="P413" s="43">
        <v>0.0</v>
      </c>
      <c r="Q413" s="43">
        <v>134157.1</v>
      </c>
      <c r="R413" s="43">
        <v>60593.664</v>
      </c>
      <c r="S413" s="43">
        <v>0.0</v>
      </c>
      <c r="T413" s="43">
        <v>0.0</v>
      </c>
      <c r="U413" s="43">
        <v>20.385831</v>
      </c>
      <c r="V413" s="43">
        <v>0.128052336284217</v>
      </c>
      <c r="W413" s="43">
        <v>1.0</v>
      </c>
      <c r="X413" s="43">
        <v>0.0</v>
      </c>
      <c r="Y413" s="43">
        <v>1.0</v>
      </c>
      <c r="Z413" s="43">
        <v>0.0</v>
      </c>
      <c r="AA413" s="43">
        <v>1.0</v>
      </c>
      <c r="AB413" s="43">
        <v>1.0</v>
      </c>
      <c r="AC413" s="43">
        <v>0.68</v>
      </c>
      <c r="AD413" s="43">
        <v>2.0</v>
      </c>
      <c r="AE413" s="43">
        <v>0.0</v>
      </c>
      <c r="AF413" s="43">
        <v>1.0</v>
      </c>
      <c r="AG413" s="43">
        <v>18346.503333</v>
      </c>
      <c r="AH413" s="43">
        <v>1.0</v>
      </c>
      <c r="AI413" s="43">
        <v>0.0</v>
      </c>
      <c r="AJ413" s="43">
        <v>16046.2</v>
      </c>
      <c r="AK413" s="43">
        <v>20000.0</v>
      </c>
      <c r="AL413" s="43">
        <v>6246.2</v>
      </c>
      <c r="AM413" s="43">
        <v>29800.0</v>
      </c>
      <c r="AN413" s="43">
        <v>1.0</v>
      </c>
      <c r="AO413" s="43">
        <v>0.3610420450620633</v>
      </c>
      <c r="AP413" s="43">
        <v>0.0</v>
      </c>
      <c r="AQ413" s="43">
        <v>0.0</v>
      </c>
      <c r="AR413" s="43">
        <v>516.0</v>
      </c>
      <c r="AS413" s="43">
        <v>6.0</v>
      </c>
    </row>
    <row r="414" ht="15.75" customHeight="1">
      <c r="A414" s="47">
        <v>2254.0</v>
      </c>
      <c r="B414" s="48" t="str">
        <f t="array" ref="B414">XLOOKUP(A414,Industry_index!$A:$A,Industry_index!$B:$B)</f>
        <v>Transportation &amp; Public Utilities</v>
      </c>
      <c r="C414" s="43">
        <v>593.0</v>
      </c>
      <c r="D414" s="43">
        <v>1.0</v>
      </c>
      <c r="E414" s="43">
        <v>3.0</v>
      </c>
      <c r="F414" s="43">
        <v>47.0</v>
      </c>
      <c r="G414" s="43">
        <v>3576.0</v>
      </c>
      <c r="H414" s="43">
        <v>3000.0</v>
      </c>
      <c r="I414" s="43">
        <v>2106.0</v>
      </c>
      <c r="J414" s="43">
        <v>4470.0</v>
      </c>
      <c r="K414" s="43">
        <v>11177.593333</v>
      </c>
      <c r="L414" s="43">
        <v>1889.006666</v>
      </c>
      <c r="M414" s="43">
        <v>0.0</v>
      </c>
      <c r="N414" s="43">
        <v>0.0</v>
      </c>
      <c r="O414" s="43">
        <v>0.0</v>
      </c>
      <c r="P414" s="43">
        <v>0.0</v>
      </c>
      <c r="Q414" s="43">
        <v>13475.916666</v>
      </c>
      <c r="R414" s="43">
        <v>9299.16</v>
      </c>
      <c r="S414" s="43">
        <v>0.0</v>
      </c>
      <c r="T414" s="43">
        <v>0.0</v>
      </c>
      <c r="U414" s="43">
        <v>-30.994255</v>
      </c>
      <c r="V414" s="43">
        <v>0.138092606580097</v>
      </c>
      <c r="W414" s="43">
        <v>0.0</v>
      </c>
      <c r="X414" s="43">
        <v>0.0</v>
      </c>
      <c r="Y414" s="43">
        <v>1.0</v>
      </c>
      <c r="Z414" s="43">
        <v>0.0</v>
      </c>
      <c r="AA414" s="43">
        <v>0.0</v>
      </c>
      <c r="AB414" s="43">
        <v>1.0</v>
      </c>
      <c r="AC414" s="43">
        <v>1.0</v>
      </c>
      <c r="AD414" s="43">
        <v>3.0</v>
      </c>
      <c r="AE414" s="43">
        <v>0.0</v>
      </c>
      <c r="AF414" s="43">
        <v>1.0</v>
      </c>
      <c r="AG414" s="43">
        <v>1889.006666</v>
      </c>
      <c r="AH414" s="43">
        <v>0.0</v>
      </c>
      <c r="AI414" s="43">
        <v>0.0</v>
      </c>
      <c r="AJ414" s="43">
        <v>3576.0</v>
      </c>
      <c r="AK414" s="43">
        <v>3000.0</v>
      </c>
      <c r="AL414" s="43">
        <v>2106.0</v>
      </c>
      <c r="AM414" s="43">
        <v>4470.0</v>
      </c>
      <c r="AN414" s="43">
        <v>1.0</v>
      </c>
      <c r="AO414" s="43">
        <v>0.3201164141500135</v>
      </c>
      <c r="AP414" s="43">
        <v>0.0</v>
      </c>
      <c r="AQ414" s="43">
        <v>0.0</v>
      </c>
      <c r="AR414" s="43">
        <v>359.0</v>
      </c>
      <c r="AS414" s="43">
        <v>5.0</v>
      </c>
    </row>
    <row r="415" ht="15.75" customHeight="1">
      <c r="A415" s="47">
        <v>2255.0</v>
      </c>
      <c r="B415" s="48" t="str">
        <f t="array" ref="B415">XLOOKUP(A415,Industry_index!$A:$A,Industry_index!$B:$B)</f>
        <v>Construction</v>
      </c>
      <c r="C415" s="43">
        <v>516.0</v>
      </c>
      <c r="D415" s="43">
        <v>5.93</v>
      </c>
      <c r="E415" s="43">
        <v>1.0</v>
      </c>
      <c r="F415" s="43">
        <v>0.0</v>
      </c>
      <c r="G415" s="43">
        <v>0.0</v>
      </c>
      <c r="H415" s="43">
        <v>5000.0</v>
      </c>
      <c r="I415" s="43">
        <v>0.0</v>
      </c>
      <c r="J415" s="43">
        <v>7450.0</v>
      </c>
      <c r="K415" s="43">
        <v>17668.256666</v>
      </c>
      <c r="L415" s="43">
        <v>3636.756666</v>
      </c>
      <c r="M415" s="43">
        <v>0.0</v>
      </c>
      <c r="N415" s="43">
        <v>0.0</v>
      </c>
      <c r="O415" s="43">
        <v>0.0</v>
      </c>
      <c r="P415" s="43">
        <v>0.0</v>
      </c>
      <c r="Q415" s="43">
        <v>12300.0</v>
      </c>
      <c r="R415" s="43">
        <v>25954.77</v>
      </c>
      <c r="T415" s="43">
        <v>0.0</v>
      </c>
      <c r="U415" s="43">
        <v>111.01439</v>
      </c>
      <c r="V415" s="43">
        <v>0.219175126911629</v>
      </c>
      <c r="W415" s="43">
        <v>1.0</v>
      </c>
      <c r="X415" s="43">
        <v>0.0</v>
      </c>
      <c r="Y415" s="43">
        <v>1.0</v>
      </c>
      <c r="Z415" s="43">
        <v>0.0</v>
      </c>
      <c r="AA415" s="43">
        <v>1.0</v>
      </c>
      <c r="AB415" s="43">
        <v>1.0</v>
      </c>
      <c r="AC415" s="43">
        <v>5.93</v>
      </c>
      <c r="AD415" s="43">
        <v>1.0</v>
      </c>
      <c r="AE415" s="43">
        <v>0.0</v>
      </c>
      <c r="AF415" s="43">
        <v>1.0</v>
      </c>
      <c r="AG415" s="43">
        <v>3636.756666</v>
      </c>
      <c r="AH415" s="43">
        <v>1.0</v>
      </c>
      <c r="AI415" s="43">
        <v>0.0</v>
      </c>
      <c r="AJ415" s="43">
        <v>0.0</v>
      </c>
      <c r="AK415" s="43">
        <v>5000.0</v>
      </c>
      <c r="AL415" s="43">
        <v>0.0</v>
      </c>
      <c r="AM415" s="43">
        <v>7450.0</v>
      </c>
      <c r="AN415" s="43">
        <v>0.0</v>
      </c>
      <c r="AO415" s="43">
        <v>0.391658757320218</v>
      </c>
      <c r="AP415" s="43">
        <v>0.0</v>
      </c>
      <c r="AQ415" s="43">
        <v>1.0</v>
      </c>
      <c r="AR415" s="43">
        <v>642.0</v>
      </c>
      <c r="AS415" s="43">
        <v>8.0</v>
      </c>
    </row>
    <row r="416" ht="15.75" customHeight="1">
      <c r="A416" s="47">
        <v>2265.0</v>
      </c>
      <c r="B416" s="48" t="str">
        <f t="array" ref="B416">XLOOKUP(A416,Industry_index!$A:$A,Industry_index!$B:$B)</f>
        <v>Transportation &amp; Public Utilities</v>
      </c>
      <c r="C416" s="43">
        <v>636.0</v>
      </c>
      <c r="D416" s="43">
        <v>0.7</v>
      </c>
      <c r="E416" s="43">
        <v>2.0</v>
      </c>
      <c r="F416" s="43">
        <v>0.0</v>
      </c>
      <c r="G416" s="43">
        <v>6407.0</v>
      </c>
      <c r="H416" s="43">
        <v>5000.0</v>
      </c>
      <c r="I416" s="43">
        <v>3957.0</v>
      </c>
      <c r="J416" s="43">
        <v>7450.0</v>
      </c>
      <c r="K416" s="43">
        <v>10975.71</v>
      </c>
      <c r="L416" s="43">
        <v>4928.34</v>
      </c>
      <c r="M416" s="43">
        <v>0.0</v>
      </c>
      <c r="N416" s="43">
        <v>0.0</v>
      </c>
      <c r="O416" s="43">
        <v>0.0</v>
      </c>
      <c r="P416" s="43">
        <v>0.0</v>
      </c>
      <c r="Q416" s="43">
        <v>8171.23</v>
      </c>
      <c r="R416" s="43">
        <v>16584.67</v>
      </c>
      <c r="S416" s="43">
        <v>0.0</v>
      </c>
      <c r="T416" s="43">
        <v>0.0</v>
      </c>
      <c r="U416" s="43">
        <v>102.96418</v>
      </c>
      <c r="V416" s="43">
        <v>0.449022432261785</v>
      </c>
      <c r="W416" s="43">
        <v>1.0</v>
      </c>
      <c r="X416" s="43">
        <v>0.0</v>
      </c>
      <c r="Y416" s="43">
        <v>1.0</v>
      </c>
      <c r="Z416" s="43">
        <v>0.0</v>
      </c>
      <c r="AA416" s="43">
        <v>1.0</v>
      </c>
      <c r="AB416" s="43">
        <v>1.0</v>
      </c>
      <c r="AC416" s="43">
        <v>0.7</v>
      </c>
      <c r="AD416" s="43">
        <v>2.0</v>
      </c>
      <c r="AE416" s="43">
        <v>0.0</v>
      </c>
      <c r="AF416" s="43">
        <v>1.0</v>
      </c>
      <c r="AG416" s="43">
        <v>4928.34</v>
      </c>
      <c r="AH416" s="43">
        <v>1.0</v>
      </c>
      <c r="AI416" s="43">
        <v>0.0</v>
      </c>
      <c r="AJ416" s="43">
        <v>6407.0</v>
      </c>
      <c r="AK416" s="43">
        <v>5000.0</v>
      </c>
      <c r="AL416" s="43">
        <v>3957.0</v>
      </c>
      <c r="AM416" s="43">
        <v>7450.0</v>
      </c>
      <c r="AN416" s="43">
        <v>1.0</v>
      </c>
      <c r="AO416" s="43">
        <v>0.4323002773840751</v>
      </c>
      <c r="AP416" s="43">
        <v>0.0</v>
      </c>
      <c r="AQ416" s="43">
        <v>0.0</v>
      </c>
      <c r="AR416" s="43">
        <v>780.0</v>
      </c>
      <c r="AS416" s="43">
        <v>9.0</v>
      </c>
    </row>
    <row r="417" ht="15.75" customHeight="1">
      <c r="A417" s="47">
        <v>2271.0</v>
      </c>
      <c r="B417" s="48" t="str">
        <f t="array" ref="B417">XLOOKUP(A417,Industry_index!$A:$A,Industry_index!$B:$B)</f>
        <v>Services</v>
      </c>
      <c r="C417" s="43">
        <v>606.0</v>
      </c>
      <c r="D417" s="43">
        <v>1.94</v>
      </c>
      <c r="E417" s="43">
        <v>1.0</v>
      </c>
      <c r="F417" s="43">
        <v>0.0</v>
      </c>
      <c r="G417" s="43">
        <v>0.0</v>
      </c>
      <c r="H417" s="43">
        <v>3000.0</v>
      </c>
      <c r="I417" s="43">
        <v>0.0</v>
      </c>
      <c r="J417" s="43">
        <v>4470.0</v>
      </c>
      <c r="K417" s="43">
        <v>6313.816666</v>
      </c>
      <c r="L417" s="43">
        <v>5820.78</v>
      </c>
      <c r="M417" s="43">
        <v>0.0</v>
      </c>
      <c r="N417" s="43">
        <v>0.0</v>
      </c>
      <c r="O417" s="43">
        <v>0.0</v>
      </c>
      <c r="P417" s="43">
        <v>0.0</v>
      </c>
      <c r="Q417" s="43">
        <v>5230.175</v>
      </c>
      <c r="R417" s="43">
        <v>8481.1</v>
      </c>
      <c r="T417" s="43">
        <v>0.0</v>
      </c>
      <c r="U417" s="43">
        <v>62.157193</v>
      </c>
      <c r="V417" s="43">
        <v>0.921910982574732</v>
      </c>
      <c r="W417" s="43">
        <v>1.0</v>
      </c>
      <c r="X417" s="43">
        <v>1.0</v>
      </c>
      <c r="Y417" s="43">
        <v>0.0</v>
      </c>
      <c r="Z417" s="43">
        <v>0.0</v>
      </c>
      <c r="AA417" s="43">
        <v>1.0</v>
      </c>
      <c r="AB417" s="43">
        <v>1.0</v>
      </c>
      <c r="AC417" s="43">
        <v>1.94</v>
      </c>
      <c r="AD417" s="43">
        <v>1.0</v>
      </c>
      <c r="AE417" s="43">
        <v>1.0</v>
      </c>
      <c r="AF417" s="43">
        <v>0.0</v>
      </c>
      <c r="AG417" s="43">
        <v>5820.78</v>
      </c>
      <c r="AH417" s="43">
        <v>1.0</v>
      </c>
      <c r="AI417" s="43">
        <v>0.0</v>
      </c>
      <c r="AJ417" s="43">
        <v>0.0</v>
      </c>
      <c r="AK417" s="43">
        <v>3000.0</v>
      </c>
      <c r="AL417" s="43">
        <v>0.0</v>
      </c>
      <c r="AM417" s="43">
        <v>4470.0</v>
      </c>
      <c r="AN417" s="43">
        <v>0.0</v>
      </c>
      <c r="AO417" s="43">
        <v>0.3316313659644684</v>
      </c>
      <c r="AP417" s="43">
        <v>0.0</v>
      </c>
      <c r="AQ417" s="43">
        <v>1.0</v>
      </c>
      <c r="AR417" s="43">
        <v>380.0</v>
      </c>
      <c r="AS417" s="43">
        <v>5.0</v>
      </c>
    </row>
    <row r="418" ht="15.75" customHeight="1">
      <c r="A418" s="47">
        <v>2272.0</v>
      </c>
      <c r="B418" s="48" t="str">
        <f t="array" ref="B418">XLOOKUP(A418,Industry_index!$A:$A,Industry_index!$B:$B)</f>
        <v>Agriculture, Forestry, Fishing</v>
      </c>
      <c r="C418" s="43">
        <v>535.0</v>
      </c>
      <c r="D418" s="43">
        <v>11.84</v>
      </c>
      <c r="E418" s="43">
        <v>4.0</v>
      </c>
      <c r="F418" s="43">
        <v>36.0</v>
      </c>
      <c r="G418" s="43">
        <v>0.0</v>
      </c>
      <c r="H418" s="43">
        <v>6000.0</v>
      </c>
      <c r="I418" s="43">
        <v>0.0</v>
      </c>
      <c r="J418" s="43">
        <v>8940.0</v>
      </c>
      <c r="K418" s="43">
        <v>21497.836666</v>
      </c>
      <c r="L418" s="43">
        <v>6551.646666</v>
      </c>
      <c r="M418" s="43">
        <v>0.0</v>
      </c>
      <c r="N418" s="43">
        <v>0.0</v>
      </c>
      <c r="O418" s="43">
        <v>0.0</v>
      </c>
      <c r="P418" s="43">
        <v>0.0</v>
      </c>
      <c r="Q418" s="43">
        <v>25438.13</v>
      </c>
      <c r="R418" s="43">
        <v>19035.55</v>
      </c>
      <c r="S418" s="43">
        <v>0.0</v>
      </c>
      <c r="T418" s="43">
        <v>0.0</v>
      </c>
      <c r="U418" s="43">
        <v>-25.169224</v>
      </c>
      <c r="V418" s="43">
        <v>0.290051886605622</v>
      </c>
      <c r="W418" s="43">
        <v>0.0</v>
      </c>
      <c r="X418" s="43">
        <v>0.0</v>
      </c>
      <c r="Y418" s="43">
        <v>0.0</v>
      </c>
      <c r="Z418" s="43">
        <v>0.0</v>
      </c>
      <c r="AA418" s="43">
        <v>0.0</v>
      </c>
      <c r="AB418" s="43">
        <v>1.0</v>
      </c>
      <c r="AC418" s="43">
        <v>11.84</v>
      </c>
      <c r="AD418" s="43">
        <v>4.0</v>
      </c>
      <c r="AE418" s="43">
        <v>0.0</v>
      </c>
      <c r="AF418" s="43">
        <v>0.0</v>
      </c>
      <c r="AG418" s="43">
        <v>6551.646666</v>
      </c>
      <c r="AH418" s="43">
        <v>0.0</v>
      </c>
      <c r="AI418" s="43">
        <v>0.0</v>
      </c>
      <c r="AJ418" s="43">
        <v>0.0</v>
      </c>
      <c r="AK418" s="43">
        <v>6000.0</v>
      </c>
      <c r="AL418" s="43">
        <v>0.0</v>
      </c>
      <c r="AM418" s="43">
        <v>8940.0</v>
      </c>
      <c r="AN418" s="43">
        <v>0.0</v>
      </c>
      <c r="AO418" s="43">
        <v>0.2546160612530576</v>
      </c>
      <c r="AP418" s="43">
        <v>0.0</v>
      </c>
      <c r="AQ418" s="43">
        <v>1.0</v>
      </c>
      <c r="AR418" s="43">
        <v>178.0</v>
      </c>
      <c r="AS418" s="43">
        <v>3.0</v>
      </c>
    </row>
    <row r="419" ht="15.75" customHeight="1">
      <c r="A419" s="47">
        <v>2278.0</v>
      </c>
      <c r="B419" s="48" t="str">
        <f t="array" ref="B419">XLOOKUP(A419,Industry_index!$A:$A,Industry_index!$B:$B)</f>
        <v>Agriculture, Forestry, Fishing</v>
      </c>
      <c r="C419" s="43">
        <v>682.0</v>
      </c>
      <c r="D419" s="43">
        <v>21.4</v>
      </c>
      <c r="E419" s="43">
        <v>1.0</v>
      </c>
      <c r="F419" s="43">
        <v>0.0</v>
      </c>
      <c r="G419" s="43">
        <v>0.0</v>
      </c>
      <c r="H419" s="43">
        <v>26000.0</v>
      </c>
      <c r="I419" s="43">
        <v>0.0</v>
      </c>
      <c r="J419" s="43">
        <v>38740.0</v>
      </c>
      <c r="K419" s="43">
        <v>78173.593333</v>
      </c>
      <c r="L419" s="43">
        <v>11981.016666</v>
      </c>
      <c r="M419" s="43">
        <v>0.0</v>
      </c>
      <c r="N419" s="43">
        <v>4.0</v>
      </c>
      <c r="O419" s="43">
        <v>0.0</v>
      </c>
      <c r="P419" s="43">
        <v>0.0</v>
      </c>
      <c r="Q419" s="43">
        <v>115827.291428</v>
      </c>
      <c r="R419" s="43">
        <v>48345.08</v>
      </c>
      <c r="S419" s="43">
        <v>0.0</v>
      </c>
      <c r="T419" s="43">
        <v>11.0</v>
      </c>
      <c r="U419" s="43">
        <v>-58.261061</v>
      </c>
      <c r="V419" s="43">
        <v>0.153261734557668</v>
      </c>
      <c r="W419" s="43">
        <v>1.0</v>
      </c>
      <c r="X419" s="43">
        <v>0.0</v>
      </c>
      <c r="Y419" s="43">
        <v>0.0</v>
      </c>
      <c r="Z419" s="43">
        <v>0.0</v>
      </c>
      <c r="AA419" s="43">
        <v>0.0</v>
      </c>
      <c r="AB419" s="43">
        <v>1.0</v>
      </c>
      <c r="AC419" s="43">
        <v>21.4</v>
      </c>
      <c r="AD419" s="43">
        <v>1.0</v>
      </c>
      <c r="AE419" s="43">
        <v>0.0</v>
      </c>
      <c r="AF419" s="43">
        <v>0.0</v>
      </c>
      <c r="AG419" s="43">
        <v>11981.016666</v>
      </c>
      <c r="AH419" s="43">
        <v>0.0</v>
      </c>
      <c r="AI419" s="43">
        <v>0.0</v>
      </c>
      <c r="AJ419" s="43">
        <v>0.0</v>
      </c>
      <c r="AK419" s="43">
        <v>26000.0</v>
      </c>
      <c r="AL419" s="43">
        <v>0.0</v>
      </c>
      <c r="AM419" s="43">
        <v>38740.0</v>
      </c>
      <c r="AN419" s="43">
        <v>0.0</v>
      </c>
      <c r="AO419" s="43">
        <v>0.1632134199230469</v>
      </c>
      <c r="AP419" s="43">
        <v>0.0</v>
      </c>
      <c r="AQ419" s="43">
        <v>1.0</v>
      </c>
      <c r="AR419" s="43">
        <v>16.0</v>
      </c>
      <c r="AS419" s="43">
        <v>1.0</v>
      </c>
    </row>
    <row r="420" ht="15.75" customHeight="1">
      <c r="A420" s="47">
        <v>2291.0</v>
      </c>
      <c r="B420" s="48" t="str">
        <f t="array" ref="B420">XLOOKUP(A420,Industry_index!$A:$A,Industry_index!$B:$B)</f>
        <v>Transportation &amp; Public Utilities</v>
      </c>
      <c r="C420" s="43">
        <v>658.0</v>
      </c>
      <c r="D420" s="43">
        <v>1.13</v>
      </c>
      <c r="E420" s="43">
        <v>2.0</v>
      </c>
      <c r="F420" s="43">
        <v>0.0</v>
      </c>
      <c r="G420" s="43">
        <v>0.0</v>
      </c>
      <c r="H420" s="43">
        <v>4000.0</v>
      </c>
      <c r="I420" s="43">
        <v>0.0</v>
      </c>
      <c r="J420" s="43">
        <v>5960.0</v>
      </c>
      <c r="K420" s="43">
        <v>15408.1</v>
      </c>
      <c r="L420" s="43">
        <v>4976.126666</v>
      </c>
      <c r="M420" s="43">
        <v>0.0</v>
      </c>
      <c r="N420" s="43">
        <v>0.333333</v>
      </c>
      <c r="O420" s="43">
        <v>0.0</v>
      </c>
      <c r="P420" s="43">
        <v>0.0</v>
      </c>
      <c r="Q420" s="43">
        <v>22669.7475</v>
      </c>
      <c r="R420" s="43">
        <v>11702.89</v>
      </c>
      <c r="T420" s="43">
        <v>1.0</v>
      </c>
      <c r="U420" s="43">
        <v>-48.37663</v>
      </c>
      <c r="V420" s="43">
        <v>0.334116944451878</v>
      </c>
      <c r="W420" s="43">
        <v>1.0</v>
      </c>
      <c r="X420" s="43">
        <v>0.0</v>
      </c>
      <c r="Y420" s="43">
        <v>1.0</v>
      </c>
      <c r="Z420" s="43">
        <v>0.0</v>
      </c>
      <c r="AA420" s="43">
        <v>0.0</v>
      </c>
      <c r="AB420" s="43">
        <v>1.0</v>
      </c>
      <c r="AC420" s="43">
        <v>1.13</v>
      </c>
      <c r="AD420" s="43">
        <v>2.0</v>
      </c>
      <c r="AE420" s="43">
        <v>0.0</v>
      </c>
      <c r="AF420" s="43">
        <v>1.0</v>
      </c>
      <c r="AG420" s="43">
        <v>4976.126666</v>
      </c>
      <c r="AH420" s="43">
        <v>0.0</v>
      </c>
      <c r="AI420" s="43">
        <v>0.0</v>
      </c>
      <c r="AJ420" s="43">
        <v>0.0</v>
      </c>
      <c r="AK420" s="43">
        <v>4000.0</v>
      </c>
      <c r="AL420" s="43">
        <v>0.0</v>
      </c>
      <c r="AM420" s="43">
        <v>5960.0</v>
      </c>
      <c r="AN420" s="43">
        <v>0.0</v>
      </c>
      <c r="AO420" s="43">
        <v>0.2904004774737389</v>
      </c>
      <c r="AP420" s="43">
        <v>0.0</v>
      </c>
      <c r="AQ420" s="43">
        <v>1.0</v>
      </c>
      <c r="AR420" s="43">
        <v>270.0</v>
      </c>
      <c r="AS420" s="43">
        <v>4.0</v>
      </c>
    </row>
    <row r="421" ht="15.75" customHeight="1">
      <c r="A421" s="47">
        <v>2292.0</v>
      </c>
      <c r="B421" s="48" t="str">
        <f t="array" ref="B421">XLOOKUP(A421,Industry_index!$A:$A,Industry_index!$B:$B)</f>
        <v>Services</v>
      </c>
      <c r="C421" s="43">
        <v>589.0</v>
      </c>
      <c r="D421" s="43">
        <v>1.21</v>
      </c>
      <c r="E421" s="43">
        <v>4.0</v>
      </c>
      <c r="F421" s="43">
        <v>19.0</v>
      </c>
      <c r="G421" s="43">
        <v>5463.36</v>
      </c>
      <c r="H421" s="43">
        <v>5000.0</v>
      </c>
      <c r="I421" s="43">
        <v>3013.36</v>
      </c>
      <c r="J421" s="43">
        <v>7450.0</v>
      </c>
      <c r="K421" s="43">
        <v>25514.386666</v>
      </c>
      <c r="L421" s="43">
        <v>6854.826666</v>
      </c>
      <c r="M421" s="43">
        <v>0.0</v>
      </c>
      <c r="N421" s="43">
        <v>0.0</v>
      </c>
      <c r="O421" s="43">
        <v>0.0</v>
      </c>
      <c r="P421" s="43">
        <v>0.0</v>
      </c>
      <c r="Q421" s="43">
        <v>21876.58</v>
      </c>
      <c r="R421" s="43">
        <v>32790.0</v>
      </c>
      <c r="S421" s="43">
        <v>0.0</v>
      </c>
      <c r="T421" s="43">
        <v>0.0</v>
      </c>
      <c r="U421" s="43">
        <v>49.886316</v>
      </c>
      <c r="V421" s="43">
        <v>0.268665251256251</v>
      </c>
      <c r="W421" s="43">
        <v>0.0</v>
      </c>
      <c r="X421" s="43">
        <v>1.0</v>
      </c>
      <c r="Y421" s="43">
        <v>0.0</v>
      </c>
      <c r="Z421" s="43">
        <v>0.0</v>
      </c>
      <c r="AA421" s="43">
        <v>1.0</v>
      </c>
      <c r="AB421" s="43">
        <v>1.0</v>
      </c>
      <c r="AC421" s="43">
        <v>1.21</v>
      </c>
      <c r="AD421" s="43">
        <v>4.0</v>
      </c>
      <c r="AE421" s="43">
        <v>1.0</v>
      </c>
      <c r="AF421" s="43">
        <v>0.0</v>
      </c>
      <c r="AG421" s="43">
        <v>6854.826666</v>
      </c>
      <c r="AH421" s="43">
        <v>1.0</v>
      </c>
      <c r="AI421" s="43">
        <v>0.0</v>
      </c>
      <c r="AJ421" s="43">
        <v>5463.36</v>
      </c>
      <c r="AK421" s="43">
        <v>5000.0</v>
      </c>
      <c r="AL421" s="43">
        <v>3013.36</v>
      </c>
      <c r="AM421" s="43">
        <v>7450.0</v>
      </c>
      <c r="AN421" s="43">
        <v>1.0</v>
      </c>
      <c r="AO421" s="43">
        <v>0.3772656850195473</v>
      </c>
      <c r="AP421" s="43">
        <v>0.0</v>
      </c>
      <c r="AQ421" s="43">
        <v>0.0</v>
      </c>
      <c r="AR421" s="43">
        <v>600.0</v>
      </c>
      <c r="AS421" s="43">
        <v>7.0</v>
      </c>
    </row>
    <row r="422" ht="15.75" customHeight="1">
      <c r="A422" s="47">
        <v>2294.0</v>
      </c>
      <c r="B422" s="48" t="str">
        <f t="array" ref="B422">XLOOKUP(A422,Industry_index!$A:$A,Industry_index!$B:$B)</f>
        <v>Services</v>
      </c>
      <c r="C422" s="43">
        <v>575.0</v>
      </c>
      <c r="D422" s="43">
        <v>2.01</v>
      </c>
      <c r="E422" s="43">
        <v>1.0</v>
      </c>
      <c r="F422" s="43">
        <v>0.0</v>
      </c>
      <c r="G422" s="43">
        <v>0.0</v>
      </c>
      <c r="H422" s="43">
        <v>20000.0</v>
      </c>
      <c r="I422" s="43">
        <v>0.0</v>
      </c>
      <c r="J422" s="43">
        <v>29800.0</v>
      </c>
      <c r="K422" s="43">
        <v>96132.776666</v>
      </c>
      <c r="L422" s="43">
        <v>16547.166666</v>
      </c>
      <c r="M422" s="43">
        <v>0.0</v>
      </c>
      <c r="N422" s="43">
        <v>0.0</v>
      </c>
      <c r="O422" s="43">
        <v>0.0</v>
      </c>
      <c r="P422" s="43">
        <v>0.0</v>
      </c>
      <c r="Q422" s="43">
        <v>75749.229</v>
      </c>
      <c r="R422" s="43">
        <v>81426.34</v>
      </c>
      <c r="S422" s="43">
        <v>0.0</v>
      </c>
      <c r="T422" s="43">
        <v>0.0</v>
      </c>
      <c r="U422" s="43">
        <v>7.49461</v>
      </c>
      <c r="V422" s="43">
        <v>0.307582975426112</v>
      </c>
      <c r="W422" s="43">
        <v>0.0</v>
      </c>
      <c r="X422" s="43">
        <v>1.0</v>
      </c>
      <c r="Y422" s="43">
        <v>0.0</v>
      </c>
      <c r="Z422" s="43">
        <v>1.0</v>
      </c>
      <c r="AA422" s="43">
        <v>0.0</v>
      </c>
      <c r="AB422" s="43">
        <v>1.0</v>
      </c>
      <c r="AC422" s="43">
        <v>2.01</v>
      </c>
      <c r="AD422" s="43">
        <v>1.0</v>
      </c>
      <c r="AE422" s="43">
        <v>1.0</v>
      </c>
      <c r="AF422" s="43">
        <v>0.0</v>
      </c>
      <c r="AG422" s="43">
        <v>16547.166666</v>
      </c>
      <c r="AH422" s="43">
        <v>0.0</v>
      </c>
      <c r="AI422" s="43">
        <v>1.0</v>
      </c>
      <c r="AJ422" s="43">
        <v>0.0</v>
      </c>
      <c r="AK422" s="43">
        <v>20000.0</v>
      </c>
      <c r="AL422" s="43">
        <v>0.0</v>
      </c>
      <c r="AM422" s="43">
        <v>29800.0</v>
      </c>
      <c r="AN422" s="43">
        <v>0.0</v>
      </c>
      <c r="AO422" s="43">
        <v>0.2802852678426503</v>
      </c>
      <c r="AP422" s="43">
        <v>0.0</v>
      </c>
      <c r="AQ422" s="43">
        <v>1.0</v>
      </c>
      <c r="AR422" s="43">
        <v>235.0</v>
      </c>
      <c r="AS422" s="43">
        <v>3.0</v>
      </c>
    </row>
    <row r="423" ht="15.75" customHeight="1">
      <c r="A423" s="47">
        <v>2297.0</v>
      </c>
      <c r="B423" s="48" t="str">
        <f t="array" ref="B423">XLOOKUP(A423,Industry_index!$A:$A,Industry_index!$B:$B)</f>
        <v>Construction</v>
      </c>
      <c r="C423" s="43">
        <v>588.0</v>
      </c>
      <c r="D423" s="43">
        <v>2.65</v>
      </c>
      <c r="E423" s="43">
        <v>1.0</v>
      </c>
      <c r="F423" s="43">
        <v>4.0</v>
      </c>
      <c r="G423" s="43">
        <v>8098.6</v>
      </c>
      <c r="H423" s="43">
        <v>12000.0</v>
      </c>
      <c r="I423" s="43">
        <v>3298.6</v>
      </c>
      <c r="J423" s="43">
        <v>16800.0</v>
      </c>
      <c r="K423" s="43">
        <v>59241.17</v>
      </c>
      <c r="L423" s="43">
        <v>1935.266666</v>
      </c>
      <c r="M423" s="43">
        <v>0.0</v>
      </c>
      <c r="N423" s="43">
        <v>7.0</v>
      </c>
      <c r="O423" s="43">
        <v>3.666666</v>
      </c>
      <c r="P423" s="43">
        <v>11.0</v>
      </c>
      <c r="Q423" s="43">
        <v>154347.755</v>
      </c>
      <c r="R423" s="43">
        <v>60593.664</v>
      </c>
      <c r="T423" s="43">
        <v>8.0</v>
      </c>
      <c r="U423" s="43">
        <v>49.626436</v>
      </c>
      <c r="V423" s="43">
        <v>0.010758661682459</v>
      </c>
      <c r="W423" s="43">
        <v>1.0</v>
      </c>
      <c r="X423" s="43">
        <v>0.0</v>
      </c>
      <c r="Y423" s="43">
        <v>1.0</v>
      </c>
      <c r="Z423" s="43">
        <v>0.0</v>
      </c>
      <c r="AA423" s="43">
        <v>1.0</v>
      </c>
      <c r="AB423" s="43">
        <v>1.0</v>
      </c>
      <c r="AC423" s="43">
        <v>2.65</v>
      </c>
      <c r="AD423" s="43">
        <v>1.0</v>
      </c>
      <c r="AE423" s="43">
        <v>0.0</v>
      </c>
      <c r="AF423" s="43">
        <v>1.0</v>
      </c>
      <c r="AG423" s="43">
        <v>1935.266666</v>
      </c>
      <c r="AH423" s="43">
        <v>1.0</v>
      </c>
      <c r="AI423" s="43">
        <v>0.0</v>
      </c>
      <c r="AJ423" s="43">
        <v>8098.6</v>
      </c>
      <c r="AK423" s="43">
        <v>12000.0</v>
      </c>
      <c r="AL423" s="43">
        <v>3298.6</v>
      </c>
      <c r="AM423" s="43">
        <v>16800.0</v>
      </c>
      <c r="AN423" s="43">
        <v>1.0</v>
      </c>
      <c r="AO423" s="43">
        <v>0.4202057141558305</v>
      </c>
      <c r="AP423" s="43">
        <v>0.0</v>
      </c>
      <c r="AQ423" s="43">
        <v>0.0</v>
      </c>
      <c r="AR423" s="43">
        <v>720.0</v>
      </c>
      <c r="AS423" s="43">
        <v>9.0</v>
      </c>
    </row>
    <row r="424" ht="15.75" customHeight="1">
      <c r="A424" s="47">
        <v>2299.0</v>
      </c>
      <c r="B424" s="48" t="str">
        <f t="array" ref="B424">XLOOKUP(A424,Industry_index!$A:$A,Industry_index!$B:$B)</f>
        <v>Wholesale</v>
      </c>
      <c r="C424" s="43">
        <v>683.0</v>
      </c>
      <c r="D424" s="43">
        <v>5.34</v>
      </c>
      <c r="E424" s="43">
        <v>6.0</v>
      </c>
      <c r="F424" s="43">
        <v>4.0</v>
      </c>
      <c r="G424" s="43">
        <v>0.0</v>
      </c>
      <c r="H424" s="43">
        <v>4000.0</v>
      </c>
      <c r="I424" s="43">
        <v>0.0</v>
      </c>
      <c r="J424" s="43">
        <v>5960.0</v>
      </c>
      <c r="K424" s="43">
        <v>40127.3</v>
      </c>
      <c r="L424" s="43">
        <v>9229.666666</v>
      </c>
      <c r="M424" s="43">
        <v>0.0</v>
      </c>
      <c r="N424" s="43">
        <v>0.0</v>
      </c>
      <c r="O424" s="43">
        <v>0.0</v>
      </c>
      <c r="P424" s="43">
        <v>0.0</v>
      </c>
      <c r="Q424" s="43">
        <v>51908.817142</v>
      </c>
      <c r="R424" s="43">
        <v>27295.67</v>
      </c>
      <c r="S424" s="43">
        <v>0.0</v>
      </c>
      <c r="T424" s="43">
        <v>0.0</v>
      </c>
      <c r="U424" s="43">
        <v>-47.416125</v>
      </c>
      <c r="V424" s="43">
        <v>0.287408533331795</v>
      </c>
      <c r="W424" s="43">
        <v>1.0</v>
      </c>
      <c r="X424" s="43">
        <v>0.0</v>
      </c>
      <c r="Y424" s="43">
        <v>0.0</v>
      </c>
      <c r="Z424" s="43">
        <v>0.0</v>
      </c>
      <c r="AA424" s="43">
        <v>0.0</v>
      </c>
      <c r="AB424" s="43">
        <v>1.0</v>
      </c>
      <c r="AC424" s="43">
        <v>5.34</v>
      </c>
      <c r="AD424" s="43">
        <v>6.0</v>
      </c>
      <c r="AE424" s="43">
        <v>0.0</v>
      </c>
      <c r="AF424" s="43">
        <v>0.0</v>
      </c>
      <c r="AG424" s="43">
        <v>9229.666666</v>
      </c>
      <c r="AH424" s="43">
        <v>0.0</v>
      </c>
      <c r="AI424" s="43">
        <v>0.0</v>
      </c>
      <c r="AJ424" s="43">
        <v>0.0</v>
      </c>
      <c r="AK424" s="43">
        <v>4000.0</v>
      </c>
      <c r="AL424" s="43">
        <v>0.0</v>
      </c>
      <c r="AM424" s="43">
        <v>5960.0</v>
      </c>
      <c r="AN424" s="43">
        <v>0.0</v>
      </c>
      <c r="AO424" s="43">
        <v>0.3020149218475125</v>
      </c>
      <c r="AP424" s="43">
        <v>0.0</v>
      </c>
      <c r="AQ424" s="43">
        <v>1.0</v>
      </c>
      <c r="AR424" s="43">
        <v>309.0</v>
      </c>
      <c r="AS424" s="43">
        <v>4.0</v>
      </c>
    </row>
    <row r="425" ht="15.75" customHeight="1">
      <c r="A425" s="47">
        <v>2305.0</v>
      </c>
      <c r="B425" s="48" t="str">
        <f t="array" ref="B425">XLOOKUP(A425,Industry_index!$A:$A,Industry_index!$B:$B)</f>
        <v>Construction</v>
      </c>
      <c r="C425" s="43">
        <v>611.0</v>
      </c>
      <c r="D425" s="43">
        <v>4.39</v>
      </c>
      <c r="E425" s="43">
        <v>2.0</v>
      </c>
      <c r="F425" s="43">
        <v>4.0</v>
      </c>
      <c r="G425" s="43">
        <v>15645.0</v>
      </c>
      <c r="H425" s="43">
        <v>20000.0</v>
      </c>
      <c r="I425" s="43">
        <v>5845.0</v>
      </c>
      <c r="J425" s="43">
        <v>29800.0</v>
      </c>
      <c r="K425" s="43">
        <v>59241.17</v>
      </c>
      <c r="L425" s="43">
        <v>18149.333333</v>
      </c>
      <c r="M425" s="43">
        <v>0.0</v>
      </c>
      <c r="N425" s="43">
        <v>0.0</v>
      </c>
      <c r="O425" s="43">
        <v>0.0</v>
      </c>
      <c r="P425" s="43">
        <v>0.0</v>
      </c>
      <c r="Q425" s="43">
        <v>296236.31</v>
      </c>
      <c r="R425" s="43">
        <v>60593.664</v>
      </c>
      <c r="S425" s="43">
        <v>0.0</v>
      </c>
      <c r="T425" s="43">
        <v>0.0</v>
      </c>
      <c r="U425" s="43">
        <v>-0.184899</v>
      </c>
      <c r="V425" s="43">
        <v>0.061304176103439</v>
      </c>
      <c r="W425" s="43">
        <v>1.0</v>
      </c>
      <c r="X425" s="43">
        <v>0.0</v>
      </c>
      <c r="Y425" s="43">
        <v>1.0</v>
      </c>
      <c r="Z425" s="43">
        <v>1.0</v>
      </c>
      <c r="AA425" s="43">
        <v>0.0</v>
      </c>
      <c r="AB425" s="43">
        <v>1.0</v>
      </c>
      <c r="AC425" s="43">
        <v>4.39</v>
      </c>
      <c r="AD425" s="43">
        <v>2.0</v>
      </c>
      <c r="AE425" s="43">
        <v>0.0</v>
      </c>
      <c r="AF425" s="43">
        <v>1.0</v>
      </c>
      <c r="AG425" s="43">
        <v>18149.333333</v>
      </c>
      <c r="AH425" s="43">
        <v>0.0</v>
      </c>
      <c r="AI425" s="43">
        <v>1.0</v>
      </c>
      <c r="AJ425" s="43">
        <v>15645.0</v>
      </c>
      <c r="AK425" s="43">
        <v>20000.0</v>
      </c>
      <c r="AL425" s="43">
        <v>5845.0</v>
      </c>
      <c r="AM425" s="43">
        <v>29800.0</v>
      </c>
      <c r="AN425" s="43">
        <v>1.0</v>
      </c>
      <c r="AO425" s="43">
        <v>0.3409348524898388</v>
      </c>
      <c r="AP425" s="43">
        <v>0.0</v>
      </c>
      <c r="AQ425" s="43">
        <v>0.0</v>
      </c>
      <c r="AR425" s="43">
        <v>411.0</v>
      </c>
      <c r="AS425" s="43">
        <v>5.0</v>
      </c>
    </row>
    <row r="426" ht="15.75" customHeight="1">
      <c r="A426" s="47">
        <v>2308.0</v>
      </c>
      <c r="B426" s="48" t="str">
        <f t="array" ref="B426">XLOOKUP(A426,Industry_index!$A:$A,Industry_index!$B:$B)</f>
        <v>Transportation &amp; Public Utilities</v>
      </c>
      <c r="C426" s="43">
        <v>681.0</v>
      </c>
      <c r="D426" s="43">
        <v>7.63</v>
      </c>
      <c r="E426" s="43">
        <v>2.0</v>
      </c>
      <c r="F426" s="43">
        <v>15.0</v>
      </c>
      <c r="G426" s="43">
        <v>0.0</v>
      </c>
      <c r="H426" s="43">
        <v>14000.0</v>
      </c>
      <c r="I426" s="43">
        <v>0.0</v>
      </c>
      <c r="J426" s="43">
        <v>19180.0</v>
      </c>
      <c r="K426" s="43">
        <v>23128.353333</v>
      </c>
      <c r="L426" s="43">
        <v>10096.3</v>
      </c>
      <c r="M426" s="43">
        <v>0.0</v>
      </c>
      <c r="N426" s="43">
        <v>0.0</v>
      </c>
      <c r="O426" s="43">
        <v>0.0</v>
      </c>
      <c r="P426" s="43">
        <v>0.0</v>
      </c>
      <c r="Q426" s="43">
        <v>23676.575</v>
      </c>
      <c r="R426" s="43">
        <v>22031.91</v>
      </c>
      <c r="S426" s="43">
        <v>0.0</v>
      </c>
      <c r="T426" s="43">
        <v>0.0</v>
      </c>
      <c r="U426" s="43">
        <v>-6.946401</v>
      </c>
      <c r="V426" s="43">
        <v>1.12485239976046</v>
      </c>
      <c r="W426" s="43">
        <v>1.0</v>
      </c>
      <c r="X426" s="43">
        <v>0.0</v>
      </c>
      <c r="Y426" s="43">
        <v>1.0</v>
      </c>
      <c r="Z426" s="43">
        <v>1.0</v>
      </c>
      <c r="AA426" s="43">
        <v>0.0</v>
      </c>
      <c r="AB426" s="43">
        <v>1.0</v>
      </c>
      <c r="AC426" s="43">
        <v>7.63</v>
      </c>
      <c r="AD426" s="43">
        <v>2.0</v>
      </c>
      <c r="AE426" s="43">
        <v>0.0</v>
      </c>
      <c r="AF426" s="43">
        <v>1.0</v>
      </c>
      <c r="AG426" s="43">
        <v>10096.3</v>
      </c>
      <c r="AH426" s="43">
        <v>0.0</v>
      </c>
      <c r="AI426" s="43">
        <v>1.0</v>
      </c>
      <c r="AJ426" s="43">
        <v>0.0</v>
      </c>
      <c r="AK426" s="43">
        <v>14000.0</v>
      </c>
      <c r="AL426" s="43">
        <v>0.0</v>
      </c>
      <c r="AM426" s="43">
        <v>19180.0</v>
      </c>
      <c r="AN426" s="43">
        <v>0.0</v>
      </c>
      <c r="AO426" s="43">
        <v>0.3637088830389378</v>
      </c>
      <c r="AP426" s="43">
        <v>0.0</v>
      </c>
      <c r="AQ426" s="43">
        <v>1.0</v>
      </c>
      <c r="AR426" s="43">
        <v>534.0</v>
      </c>
      <c r="AS426" s="43">
        <v>7.0</v>
      </c>
    </row>
    <row r="427" ht="15.75" customHeight="1">
      <c r="A427" s="47">
        <v>2321.0</v>
      </c>
      <c r="B427" s="48" t="str">
        <f t="array" ref="B427">XLOOKUP(A427,Industry_index!$A:$A,Industry_index!$B:$B)</f>
        <v>Services</v>
      </c>
      <c r="C427" s="43">
        <v>619.0</v>
      </c>
      <c r="D427" s="43">
        <v>3.93</v>
      </c>
      <c r="E427" s="43">
        <v>2.0</v>
      </c>
      <c r="F427" s="43">
        <v>23.0</v>
      </c>
      <c r="G427" s="43">
        <v>0.0</v>
      </c>
      <c r="H427" s="43">
        <v>4000.0</v>
      </c>
      <c r="I427" s="43">
        <v>0.0</v>
      </c>
      <c r="J427" s="43">
        <v>5960.0</v>
      </c>
      <c r="K427" s="43">
        <v>9258.773333</v>
      </c>
      <c r="L427" s="43">
        <v>9122.906666</v>
      </c>
      <c r="M427" s="43">
        <v>0.333333</v>
      </c>
      <c r="N427" s="43">
        <v>0.0</v>
      </c>
      <c r="O427" s="43">
        <v>0.333333</v>
      </c>
      <c r="P427" s="43">
        <v>1.0</v>
      </c>
      <c r="Q427" s="43">
        <v>9233.14</v>
      </c>
      <c r="R427" s="43">
        <v>9310.04</v>
      </c>
      <c r="S427" s="43">
        <v>1.0</v>
      </c>
      <c r="T427" s="43">
        <v>0.0</v>
      </c>
      <c r="U427" s="43">
        <v>0.832869</v>
      </c>
      <c r="V427" s="43">
        <v>0.98532634464405</v>
      </c>
      <c r="W427" s="43">
        <v>1.0</v>
      </c>
      <c r="X427" s="43">
        <v>1.0</v>
      </c>
      <c r="Y427" s="43">
        <v>0.0</v>
      </c>
      <c r="Z427" s="43">
        <v>1.0</v>
      </c>
      <c r="AA427" s="43">
        <v>0.0</v>
      </c>
      <c r="AB427" s="43">
        <v>1.0</v>
      </c>
      <c r="AC427" s="43">
        <v>3.93</v>
      </c>
      <c r="AD427" s="43">
        <v>2.0</v>
      </c>
      <c r="AE427" s="43">
        <v>1.0</v>
      </c>
      <c r="AF427" s="43">
        <v>0.0</v>
      </c>
      <c r="AG427" s="43">
        <v>9122.906666</v>
      </c>
      <c r="AH427" s="43">
        <v>0.0</v>
      </c>
      <c r="AI427" s="43">
        <v>1.0</v>
      </c>
      <c r="AJ427" s="43">
        <v>0.0</v>
      </c>
      <c r="AK427" s="43">
        <v>4000.0</v>
      </c>
      <c r="AL427" s="43">
        <v>0.0</v>
      </c>
      <c r="AM427" s="43">
        <v>5960.0</v>
      </c>
      <c r="AN427" s="43">
        <v>0.0</v>
      </c>
      <c r="AO427" s="43">
        <v>0.3193920558906601</v>
      </c>
      <c r="AP427" s="43">
        <v>0.0</v>
      </c>
      <c r="AQ427" s="43">
        <v>1.0</v>
      </c>
      <c r="AR427" s="43">
        <v>356.0</v>
      </c>
      <c r="AS427" s="43">
        <v>5.0</v>
      </c>
    </row>
    <row r="428" ht="15.75" customHeight="1">
      <c r="A428" s="47">
        <v>2329.0</v>
      </c>
      <c r="B428" s="48" t="str">
        <f t="array" ref="B428">XLOOKUP(A428,Industry_index!$A:$A,Industry_index!$B:$B)</f>
        <v>Transportation &amp; Public Utilities</v>
      </c>
      <c r="C428" s="43">
        <v>647.0</v>
      </c>
      <c r="D428" s="43">
        <v>0.74</v>
      </c>
      <c r="E428" s="43">
        <v>4.0</v>
      </c>
      <c r="F428" s="43">
        <v>4.0</v>
      </c>
      <c r="G428" s="43">
        <v>13037.5</v>
      </c>
      <c r="H428" s="43">
        <v>25000.0</v>
      </c>
      <c r="I428" s="43">
        <v>787.5</v>
      </c>
      <c r="J428" s="43">
        <v>37250.0</v>
      </c>
      <c r="K428" s="43">
        <v>59241.17</v>
      </c>
      <c r="L428" s="43">
        <v>10096.3</v>
      </c>
      <c r="M428" s="43">
        <v>0.333333</v>
      </c>
      <c r="N428" s="43">
        <v>0.333333</v>
      </c>
      <c r="O428" s="43">
        <v>0.333333</v>
      </c>
      <c r="P428" s="43">
        <v>1.0</v>
      </c>
      <c r="Q428" s="43">
        <v>146258.925</v>
      </c>
      <c r="R428" s="43">
        <v>60593.664</v>
      </c>
      <c r="S428" s="43">
        <v>1.0</v>
      </c>
      <c r="T428" s="43">
        <v>0.0</v>
      </c>
      <c r="U428" s="43">
        <v>65.833418</v>
      </c>
      <c r="V428" s="43">
        <v>0.174602492886785</v>
      </c>
      <c r="W428" s="43">
        <v>0.0</v>
      </c>
      <c r="X428" s="43">
        <v>0.0</v>
      </c>
      <c r="Y428" s="43">
        <v>1.0</v>
      </c>
      <c r="Z428" s="43">
        <v>0.0</v>
      </c>
      <c r="AA428" s="43">
        <v>1.0</v>
      </c>
      <c r="AB428" s="43">
        <v>1.0</v>
      </c>
      <c r="AC428" s="43">
        <v>0.74</v>
      </c>
      <c r="AD428" s="43">
        <v>4.0</v>
      </c>
      <c r="AE428" s="43">
        <v>0.0</v>
      </c>
      <c r="AF428" s="43">
        <v>1.0</v>
      </c>
      <c r="AG428" s="43">
        <v>10096.3</v>
      </c>
      <c r="AH428" s="43">
        <v>1.0</v>
      </c>
      <c r="AI428" s="43">
        <v>0.0</v>
      </c>
      <c r="AJ428" s="43">
        <v>13037.5</v>
      </c>
      <c r="AK428" s="43">
        <v>25000.0</v>
      </c>
      <c r="AL428" s="43">
        <v>787.5</v>
      </c>
      <c r="AM428" s="43">
        <v>37250.0</v>
      </c>
      <c r="AN428" s="43">
        <v>1.0</v>
      </c>
      <c r="AO428" s="43">
        <v>0.4373175585499923</v>
      </c>
      <c r="AP428" s="43">
        <v>0.0</v>
      </c>
      <c r="AQ428" s="43">
        <v>0.0</v>
      </c>
      <c r="AR428" s="43">
        <v>809.0</v>
      </c>
      <c r="AS428" s="43">
        <v>10.0</v>
      </c>
    </row>
    <row r="429" ht="15.75" customHeight="1">
      <c r="A429" s="47">
        <v>2331.0</v>
      </c>
      <c r="B429" s="48" t="str">
        <f t="array" ref="B429">XLOOKUP(A429,Industry_index!$A:$A,Industry_index!$B:$B)</f>
        <v>Construction</v>
      </c>
      <c r="C429" s="43">
        <v>625.0</v>
      </c>
      <c r="D429" s="43">
        <v>2.15</v>
      </c>
      <c r="E429" s="43">
        <v>3.0</v>
      </c>
      <c r="F429" s="43">
        <v>10.0</v>
      </c>
      <c r="G429" s="43">
        <v>7152.0</v>
      </c>
      <c r="H429" s="43">
        <v>8000.0</v>
      </c>
      <c r="I429" s="43">
        <v>3232.0</v>
      </c>
      <c r="J429" s="43">
        <v>11920.0</v>
      </c>
      <c r="K429" s="43">
        <v>68821.703333</v>
      </c>
      <c r="L429" s="43">
        <v>10096.3</v>
      </c>
      <c r="M429" s="43">
        <v>0.0</v>
      </c>
      <c r="N429" s="43">
        <v>1.333333</v>
      </c>
      <c r="O429" s="43">
        <v>0.0</v>
      </c>
      <c r="P429" s="43">
        <v>0.0</v>
      </c>
      <c r="Q429" s="43">
        <v>79105.135</v>
      </c>
      <c r="R429" s="43">
        <v>48254.84</v>
      </c>
      <c r="T429" s="43">
        <v>0.0</v>
      </c>
      <c r="U429" s="43">
        <v>-38.999111</v>
      </c>
      <c r="V429" s="43">
        <v>0.364393352678007</v>
      </c>
      <c r="W429" s="43">
        <v>1.0</v>
      </c>
      <c r="X429" s="43">
        <v>0.0</v>
      </c>
      <c r="Y429" s="43">
        <v>1.0</v>
      </c>
      <c r="Z429" s="43">
        <v>0.0</v>
      </c>
      <c r="AA429" s="43">
        <v>0.0</v>
      </c>
      <c r="AB429" s="43">
        <v>1.0</v>
      </c>
      <c r="AC429" s="43">
        <v>2.15</v>
      </c>
      <c r="AD429" s="43">
        <v>3.0</v>
      </c>
      <c r="AE429" s="43">
        <v>0.0</v>
      </c>
      <c r="AF429" s="43">
        <v>1.0</v>
      </c>
      <c r="AG429" s="43">
        <v>10096.3</v>
      </c>
      <c r="AH429" s="43">
        <v>0.0</v>
      </c>
      <c r="AI429" s="43">
        <v>0.0</v>
      </c>
      <c r="AJ429" s="43">
        <v>7152.0</v>
      </c>
      <c r="AK429" s="43">
        <v>8000.0</v>
      </c>
      <c r="AL429" s="43">
        <v>3232.0</v>
      </c>
      <c r="AM429" s="43">
        <v>11920.0</v>
      </c>
      <c r="AN429" s="43">
        <v>1.0</v>
      </c>
      <c r="AO429" s="43">
        <v>0.2760243399144424</v>
      </c>
      <c r="AP429" s="43">
        <v>0.0</v>
      </c>
      <c r="AQ429" s="43">
        <v>0.0</v>
      </c>
      <c r="AR429" s="43">
        <v>223.0</v>
      </c>
      <c r="AS429" s="43">
        <v>3.0</v>
      </c>
    </row>
    <row r="430" ht="15.75" customHeight="1">
      <c r="A430" s="47">
        <v>2332.0</v>
      </c>
      <c r="B430" s="48" t="str">
        <f t="array" ref="B430">XLOOKUP(A430,Industry_index!$A:$A,Industry_index!$B:$B)</f>
        <v>Transportation &amp; Public Utilities</v>
      </c>
      <c r="C430" s="43">
        <v>1.0</v>
      </c>
      <c r="D430" s="43">
        <v>1.69</v>
      </c>
      <c r="E430" s="43">
        <v>1.0</v>
      </c>
      <c r="F430" s="43">
        <v>0.0</v>
      </c>
      <c r="G430" s="43">
        <v>0.0</v>
      </c>
      <c r="H430" s="43">
        <v>10000.0</v>
      </c>
      <c r="I430" s="43">
        <v>0.0</v>
      </c>
      <c r="J430" s="43">
        <v>13400.0</v>
      </c>
      <c r="K430" s="43">
        <v>55878.383333</v>
      </c>
      <c r="L430" s="43">
        <v>2294.116666</v>
      </c>
      <c r="M430" s="43">
        <v>0.0</v>
      </c>
      <c r="N430" s="43">
        <v>0.0</v>
      </c>
      <c r="O430" s="43">
        <v>0.0</v>
      </c>
      <c r="P430" s="43">
        <v>0.0</v>
      </c>
      <c r="Q430" s="43">
        <v>50387.916</v>
      </c>
      <c r="R430" s="43">
        <v>42813.95</v>
      </c>
      <c r="S430" s="43">
        <v>0.0</v>
      </c>
      <c r="T430" s="43">
        <v>0.0</v>
      </c>
      <c r="U430" s="43">
        <v>-15.031322</v>
      </c>
      <c r="V430" s="43">
        <v>0.041055592520756</v>
      </c>
      <c r="W430" s="43">
        <v>1.0</v>
      </c>
      <c r="X430" s="43">
        <v>0.0</v>
      </c>
      <c r="Y430" s="43">
        <v>1.0</v>
      </c>
      <c r="Z430" s="43">
        <v>1.0</v>
      </c>
      <c r="AA430" s="43">
        <v>0.0</v>
      </c>
      <c r="AB430" s="43">
        <v>1.0</v>
      </c>
      <c r="AC430" s="43">
        <v>1.69</v>
      </c>
      <c r="AD430" s="43">
        <v>1.0</v>
      </c>
      <c r="AE430" s="43">
        <v>0.0</v>
      </c>
      <c r="AF430" s="43">
        <v>1.0</v>
      </c>
      <c r="AG430" s="43">
        <v>2294.116666</v>
      </c>
      <c r="AH430" s="43">
        <v>0.0</v>
      </c>
      <c r="AI430" s="43">
        <v>1.0</v>
      </c>
      <c r="AJ430" s="43">
        <v>0.0</v>
      </c>
      <c r="AK430" s="43">
        <v>10000.0</v>
      </c>
      <c r="AL430" s="43">
        <v>0.0</v>
      </c>
      <c r="AM430" s="43">
        <v>13400.0</v>
      </c>
      <c r="AN430" s="43">
        <v>0.0</v>
      </c>
      <c r="AO430" s="43">
        <v>0.4236130143568277</v>
      </c>
      <c r="AP430" s="43">
        <v>0.0</v>
      </c>
      <c r="AQ430" s="43">
        <v>1.0</v>
      </c>
      <c r="AR430" s="43">
        <v>735.0</v>
      </c>
      <c r="AS430" s="43">
        <v>9.0</v>
      </c>
    </row>
    <row r="431" ht="15.75" customHeight="1">
      <c r="A431" s="47">
        <v>2339.0</v>
      </c>
      <c r="B431" s="48" t="str">
        <f t="array" ref="B431">XLOOKUP(A431,Industry_index!$A:$A,Industry_index!$B:$B)</f>
        <v>Services</v>
      </c>
      <c r="C431" s="43">
        <v>698.0</v>
      </c>
      <c r="D431" s="43">
        <v>1.23</v>
      </c>
      <c r="E431" s="43">
        <v>6.0</v>
      </c>
      <c r="F431" s="43">
        <v>4.0</v>
      </c>
      <c r="G431" s="43">
        <v>10616.25</v>
      </c>
      <c r="H431" s="43">
        <v>15000.0</v>
      </c>
      <c r="I431" s="43">
        <v>3266.25</v>
      </c>
      <c r="J431" s="43">
        <v>22350.0</v>
      </c>
      <c r="K431" s="43">
        <v>59241.17</v>
      </c>
      <c r="L431" s="43">
        <v>17212.94</v>
      </c>
      <c r="M431" s="43">
        <v>0.0</v>
      </c>
      <c r="N431" s="43">
        <v>0.0</v>
      </c>
      <c r="O431" s="43">
        <v>0.0</v>
      </c>
      <c r="P431" s="43">
        <v>0.0</v>
      </c>
      <c r="Q431" s="43">
        <v>142415.335</v>
      </c>
      <c r="R431" s="43">
        <v>110969.4</v>
      </c>
      <c r="S431" s="43">
        <v>0.0</v>
      </c>
      <c r="T431" s="43">
        <v>0.0</v>
      </c>
      <c r="U431" s="43">
        <v>-22.080445</v>
      </c>
      <c r="V431" s="43">
        <v>0.130466926636295</v>
      </c>
      <c r="W431" s="43">
        <v>0.0</v>
      </c>
      <c r="X431" s="43">
        <v>1.0</v>
      </c>
      <c r="Y431" s="43">
        <v>0.0</v>
      </c>
      <c r="Z431" s="43">
        <v>0.0</v>
      </c>
      <c r="AA431" s="43">
        <v>0.0</v>
      </c>
      <c r="AB431" s="43">
        <v>1.0</v>
      </c>
      <c r="AC431" s="43">
        <v>1.23</v>
      </c>
      <c r="AD431" s="43">
        <v>6.0</v>
      </c>
      <c r="AE431" s="43">
        <v>1.0</v>
      </c>
      <c r="AF431" s="43">
        <v>0.0</v>
      </c>
      <c r="AG431" s="43">
        <v>17212.94</v>
      </c>
      <c r="AH431" s="43">
        <v>0.0</v>
      </c>
      <c r="AI431" s="43">
        <v>0.0</v>
      </c>
      <c r="AJ431" s="43">
        <v>10616.25</v>
      </c>
      <c r="AK431" s="43">
        <v>15000.0</v>
      </c>
      <c r="AL431" s="43">
        <v>3266.25</v>
      </c>
      <c r="AM431" s="43">
        <v>22350.0</v>
      </c>
      <c r="AN431" s="43">
        <v>1.0</v>
      </c>
      <c r="AO431" s="43">
        <v>0.2305495389459882</v>
      </c>
      <c r="AP431" s="43">
        <v>0.0</v>
      </c>
      <c r="AQ431" s="43">
        <v>0.0</v>
      </c>
      <c r="AR431" s="43">
        <v>113.0</v>
      </c>
      <c r="AS431" s="43">
        <v>2.0</v>
      </c>
    </row>
    <row r="432" ht="15.75" customHeight="1">
      <c r="A432" s="47">
        <v>2343.0</v>
      </c>
      <c r="B432" s="48" t="str">
        <f t="array" ref="B432">XLOOKUP(A432,Industry_index!$A:$A,Industry_index!$B:$B)</f>
        <v>Agriculture, Forestry, Fishing</v>
      </c>
      <c r="C432" s="43">
        <v>696.0</v>
      </c>
      <c r="D432" s="43">
        <v>14.85</v>
      </c>
      <c r="E432" s="43">
        <v>4.0</v>
      </c>
      <c r="F432" s="43">
        <v>38.0</v>
      </c>
      <c r="G432" s="43">
        <v>0.0</v>
      </c>
      <c r="H432" s="43">
        <v>30000.0</v>
      </c>
      <c r="I432" s="43">
        <v>0.0</v>
      </c>
      <c r="J432" s="43">
        <v>44700.0</v>
      </c>
      <c r="K432" s="43">
        <v>118336.76</v>
      </c>
      <c r="L432" s="43">
        <v>20849.253333</v>
      </c>
      <c r="M432" s="43">
        <v>0.0</v>
      </c>
      <c r="N432" s="43">
        <v>1.666666</v>
      </c>
      <c r="O432" s="43">
        <v>0.0</v>
      </c>
      <c r="P432" s="43">
        <v>0.0</v>
      </c>
      <c r="Q432" s="43">
        <v>141300.205</v>
      </c>
      <c r="R432" s="43">
        <v>76548.73</v>
      </c>
      <c r="S432" s="43">
        <v>0.0</v>
      </c>
      <c r="T432" s="43">
        <v>0.0</v>
      </c>
      <c r="U432" s="43">
        <v>-45.825467</v>
      </c>
      <c r="V432" s="43">
        <v>0.156071524871807</v>
      </c>
      <c r="W432" s="43">
        <v>1.0</v>
      </c>
      <c r="X432" s="43">
        <v>0.0</v>
      </c>
      <c r="Y432" s="43">
        <v>0.0</v>
      </c>
      <c r="Z432" s="43">
        <v>0.0</v>
      </c>
      <c r="AA432" s="43">
        <v>0.0</v>
      </c>
      <c r="AB432" s="43">
        <v>1.0</v>
      </c>
      <c r="AC432" s="43">
        <v>14.85</v>
      </c>
      <c r="AD432" s="43">
        <v>4.0</v>
      </c>
      <c r="AE432" s="43">
        <v>0.0</v>
      </c>
      <c r="AF432" s="43">
        <v>0.0</v>
      </c>
      <c r="AG432" s="43">
        <v>20849.253333</v>
      </c>
      <c r="AH432" s="43">
        <v>0.0</v>
      </c>
      <c r="AI432" s="43">
        <v>0.0</v>
      </c>
      <c r="AJ432" s="43">
        <v>0.0</v>
      </c>
      <c r="AK432" s="43">
        <v>30000.0</v>
      </c>
      <c r="AL432" s="43">
        <v>0.0</v>
      </c>
      <c r="AM432" s="43">
        <v>44700.0</v>
      </c>
      <c r="AN432" s="43">
        <v>0.0</v>
      </c>
      <c r="AO432" s="43">
        <v>0.1874775838071911</v>
      </c>
      <c r="AP432" s="43">
        <v>0.0</v>
      </c>
      <c r="AQ432" s="43">
        <v>1.0</v>
      </c>
      <c r="AR432" s="43">
        <v>29.0</v>
      </c>
      <c r="AS432" s="43">
        <v>1.0</v>
      </c>
    </row>
    <row r="433" ht="15.75" customHeight="1">
      <c r="A433" s="47">
        <v>2355.0</v>
      </c>
      <c r="B433" s="48" t="str">
        <f t="array" ref="B433">XLOOKUP(A433,Industry_index!$A:$A,Industry_index!$B:$B)</f>
        <v>Services</v>
      </c>
      <c r="C433" s="43">
        <v>0.0</v>
      </c>
      <c r="D433" s="43">
        <v>2.54</v>
      </c>
      <c r="E433" s="43">
        <v>1.0</v>
      </c>
      <c r="F433" s="43">
        <v>0.0</v>
      </c>
      <c r="G433" s="43">
        <v>0.0</v>
      </c>
      <c r="H433" s="43">
        <v>3000.0</v>
      </c>
      <c r="I433" s="43">
        <v>0.0</v>
      </c>
      <c r="J433" s="43">
        <v>4470.0</v>
      </c>
      <c r="K433" s="43">
        <v>13134.555</v>
      </c>
      <c r="L433" s="43">
        <v>1012.535</v>
      </c>
      <c r="M433" s="43">
        <v>0.0</v>
      </c>
      <c r="N433" s="43">
        <v>3.0</v>
      </c>
      <c r="O433" s="43">
        <v>1.5</v>
      </c>
      <c r="P433" s="43">
        <v>3.0</v>
      </c>
      <c r="Q433" s="43">
        <v>12313.855</v>
      </c>
      <c r="R433" s="43">
        <v>13825.75</v>
      </c>
      <c r="T433" s="43">
        <v>2.0</v>
      </c>
      <c r="U433" s="43">
        <v>12.278039</v>
      </c>
      <c r="V433" s="43">
        <v>0.082448497482411</v>
      </c>
      <c r="W433" s="43">
        <v>1.0</v>
      </c>
      <c r="X433" s="43">
        <v>1.0</v>
      </c>
      <c r="Y433" s="43">
        <v>0.0</v>
      </c>
      <c r="Z433" s="43">
        <v>1.0</v>
      </c>
      <c r="AA433" s="43">
        <v>0.0</v>
      </c>
      <c r="AB433" s="43">
        <v>1.0</v>
      </c>
      <c r="AC433" s="43">
        <v>2.54</v>
      </c>
      <c r="AD433" s="43">
        <v>1.0</v>
      </c>
      <c r="AE433" s="43">
        <v>1.0</v>
      </c>
      <c r="AF433" s="43">
        <v>0.0</v>
      </c>
      <c r="AG433" s="43">
        <v>1012.535</v>
      </c>
      <c r="AH433" s="43">
        <v>0.0</v>
      </c>
      <c r="AI433" s="43">
        <v>1.0</v>
      </c>
      <c r="AJ433" s="43">
        <v>0.0</v>
      </c>
      <c r="AK433" s="43">
        <v>3000.0</v>
      </c>
      <c r="AL433" s="43">
        <v>0.0</v>
      </c>
      <c r="AM433" s="43">
        <v>4470.0</v>
      </c>
      <c r="AN433" s="43">
        <v>0.0</v>
      </c>
      <c r="AO433" s="43">
        <v>0.3520467599327659</v>
      </c>
      <c r="AP433" s="43">
        <v>0.0</v>
      </c>
      <c r="AQ433" s="43">
        <v>1.0</v>
      </c>
      <c r="AR433" s="43">
        <v>470.0</v>
      </c>
      <c r="AS433" s="43">
        <v>6.0</v>
      </c>
    </row>
    <row r="434" ht="15.75" customHeight="1">
      <c r="A434" s="47">
        <v>2360.0</v>
      </c>
      <c r="B434" s="48" t="str">
        <f t="array" ref="B434">XLOOKUP(A434,Industry_index!$A:$A,Industry_index!$B:$B)</f>
        <v>Transportation &amp; Public Utilities</v>
      </c>
      <c r="C434" s="43">
        <v>562.0</v>
      </c>
      <c r="D434" s="43">
        <v>0.75</v>
      </c>
      <c r="E434" s="43">
        <v>3.0</v>
      </c>
      <c r="F434" s="43">
        <v>33.0</v>
      </c>
      <c r="G434" s="43">
        <v>2268.0</v>
      </c>
      <c r="H434" s="43">
        <v>5000.0</v>
      </c>
      <c r="I434" s="43">
        <v>0.0</v>
      </c>
      <c r="J434" s="43">
        <v>7450.0</v>
      </c>
      <c r="K434" s="43">
        <v>28717.563333</v>
      </c>
      <c r="L434" s="43">
        <v>7118.786666</v>
      </c>
      <c r="M434" s="43">
        <v>0.0</v>
      </c>
      <c r="N434" s="43">
        <v>0.0</v>
      </c>
      <c r="O434" s="43">
        <v>0.0</v>
      </c>
      <c r="P434" s="43">
        <v>0.0</v>
      </c>
      <c r="Q434" s="43">
        <v>25726.125</v>
      </c>
      <c r="R434" s="43">
        <v>23178.87</v>
      </c>
      <c r="S434" s="43">
        <v>0.0</v>
      </c>
      <c r="T434" s="43">
        <v>0.0</v>
      </c>
      <c r="U434" s="43">
        <v>-9.901452</v>
      </c>
      <c r="V434" s="43">
        <v>0.22605843796629</v>
      </c>
      <c r="W434" s="43">
        <v>1.0</v>
      </c>
      <c r="X434" s="43">
        <v>0.0</v>
      </c>
      <c r="Y434" s="43">
        <v>1.0</v>
      </c>
      <c r="Z434" s="43">
        <v>1.0</v>
      </c>
      <c r="AA434" s="43">
        <v>0.0</v>
      </c>
      <c r="AB434" s="43">
        <v>1.0</v>
      </c>
      <c r="AC434" s="43">
        <v>0.75</v>
      </c>
      <c r="AD434" s="43">
        <v>3.0</v>
      </c>
      <c r="AE434" s="43">
        <v>0.0</v>
      </c>
      <c r="AF434" s="43">
        <v>1.0</v>
      </c>
      <c r="AG434" s="43">
        <v>7118.786666</v>
      </c>
      <c r="AH434" s="43">
        <v>0.0</v>
      </c>
      <c r="AI434" s="43">
        <v>1.0</v>
      </c>
      <c r="AJ434" s="43">
        <v>2268.0</v>
      </c>
      <c r="AK434" s="43">
        <v>5000.0</v>
      </c>
      <c r="AL434" s="43">
        <v>0.0</v>
      </c>
      <c r="AM434" s="43">
        <v>7450.0</v>
      </c>
      <c r="AN434" s="43">
        <v>1.0</v>
      </c>
      <c r="AO434" s="43">
        <v>0.436386838305639</v>
      </c>
      <c r="AP434" s="43">
        <v>0.0</v>
      </c>
      <c r="AQ434" s="43">
        <v>0.0</v>
      </c>
      <c r="AR434" s="43">
        <v>804.0</v>
      </c>
      <c r="AS434" s="43">
        <v>10.0</v>
      </c>
    </row>
    <row r="435" ht="15.75" customHeight="1">
      <c r="A435" s="47">
        <v>2370.0</v>
      </c>
      <c r="B435" s="48" t="str">
        <f t="array" ref="B435">XLOOKUP(A435,Industry_index!$A:$A,Industry_index!$B:$B)</f>
        <v>Transportation &amp; Public Utilities</v>
      </c>
      <c r="C435" s="43">
        <v>566.0</v>
      </c>
      <c r="D435" s="43">
        <v>1.12</v>
      </c>
      <c r="E435" s="43">
        <v>3.0</v>
      </c>
      <c r="F435" s="43">
        <v>32.0</v>
      </c>
      <c r="G435" s="43">
        <v>0.0</v>
      </c>
      <c r="H435" s="43">
        <v>2000.0</v>
      </c>
      <c r="I435" s="43">
        <v>0.0</v>
      </c>
      <c r="J435" s="43">
        <v>2980.0</v>
      </c>
      <c r="K435" s="43">
        <v>27824.116666</v>
      </c>
      <c r="L435" s="43">
        <v>3655.553333</v>
      </c>
      <c r="M435" s="43">
        <v>1.0</v>
      </c>
      <c r="N435" s="43">
        <v>0.666666</v>
      </c>
      <c r="O435" s="43">
        <v>1.0</v>
      </c>
      <c r="P435" s="43">
        <v>3.0</v>
      </c>
      <c r="Q435" s="43">
        <v>27583.158571</v>
      </c>
      <c r="R435" s="43">
        <v>14932.18</v>
      </c>
      <c r="T435" s="43">
        <v>0.0</v>
      </c>
      <c r="U435" s="43">
        <v>-45.86487</v>
      </c>
      <c r="V435" s="43">
        <v>0.139615011059148</v>
      </c>
      <c r="W435" s="43">
        <v>1.0</v>
      </c>
      <c r="X435" s="43">
        <v>0.0</v>
      </c>
      <c r="Y435" s="43">
        <v>1.0</v>
      </c>
      <c r="Z435" s="43">
        <v>0.0</v>
      </c>
      <c r="AA435" s="43">
        <v>0.0</v>
      </c>
      <c r="AB435" s="43">
        <v>1.0</v>
      </c>
      <c r="AC435" s="43">
        <v>1.12</v>
      </c>
      <c r="AD435" s="43">
        <v>3.0</v>
      </c>
      <c r="AE435" s="43">
        <v>0.0</v>
      </c>
      <c r="AF435" s="43">
        <v>1.0</v>
      </c>
      <c r="AG435" s="43">
        <v>3655.553333</v>
      </c>
      <c r="AH435" s="43">
        <v>0.0</v>
      </c>
      <c r="AI435" s="43">
        <v>0.0</v>
      </c>
      <c r="AJ435" s="43">
        <v>0.0</v>
      </c>
      <c r="AK435" s="43">
        <v>2000.0</v>
      </c>
      <c r="AL435" s="43">
        <v>0.0</v>
      </c>
      <c r="AM435" s="43">
        <v>2980.0</v>
      </c>
      <c r="AN435" s="43">
        <v>0.0</v>
      </c>
      <c r="AO435" s="43">
        <v>0.3109827209021842</v>
      </c>
      <c r="AP435" s="43">
        <v>0.0</v>
      </c>
      <c r="AQ435" s="43">
        <v>1.0</v>
      </c>
      <c r="AR435" s="43">
        <v>338.0</v>
      </c>
      <c r="AS435" s="43">
        <v>4.0</v>
      </c>
    </row>
    <row r="436" ht="15.75" customHeight="1">
      <c r="A436" s="47">
        <v>2371.0</v>
      </c>
      <c r="B436" s="48" t="str">
        <f t="array" ref="B436">XLOOKUP(A436,Industry_index!$A:$A,Industry_index!$B:$B)</f>
        <v>Transportation &amp; Public Utilities</v>
      </c>
      <c r="C436" s="43">
        <v>545.0</v>
      </c>
      <c r="D436" s="43">
        <v>5.8</v>
      </c>
      <c r="E436" s="43">
        <v>1.0</v>
      </c>
      <c r="F436" s="43">
        <v>0.0</v>
      </c>
      <c r="G436" s="43">
        <v>0.0</v>
      </c>
      <c r="H436" s="43">
        <v>4000.0</v>
      </c>
      <c r="I436" s="43">
        <v>0.0</v>
      </c>
      <c r="J436" s="43">
        <v>5960.0</v>
      </c>
      <c r="K436" s="43">
        <v>16929.066666</v>
      </c>
      <c r="L436" s="43">
        <v>914.443333</v>
      </c>
      <c r="M436" s="43">
        <v>0.666666</v>
      </c>
      <c r="N436" s="43">
        <v>4.666666</v>
      </c>
      <c r="O436" s="43">
        <v>0.666666</v>
      </c>
      <c r="P436" s="43">
        <v>2.0</v>
      </c>
      <c r="Q436" s="43">
        <v>18599.822857</v>
      </c>
      <c r="R436" s="43">
        <v>14013.04</v>
      </c>
      <c r="T436" s="43">
        <v>4.0</v>
      </c>
      <c r="U436" s="43">
        <v>-24.660342</v>
      </c>
      <c r="V436" s="43">
        <v>0.056091626159939</v>
      </c>
      <c r="W436" s="43">
        <v>1.0</v>
      </c>
      <c r="X436" s="43">
        <v>0.0</v>
      </c>
      <c r="Y436" s="43">
        <v>1.0</v>
      </c>
      <c r="Z436" s="43">
        <v>0.0</v>
      </c>
      <c r="AA436" s="43">
        <v>0.0</v>
      </c>
      <c r="AB436" s="43">
        <v>1.0</v>
      </c>
      <c r="AC436" s="43">
        <v>5.8</v>
      </c>
      <c r="AD436" s="43">
        <v>1.0</v>
      </c>
      <c r="AE436" s="43">
        <v>0.0</v>
      </c>
      <c r="AF436" s="43">
        <v>1.0</v>
      </c>
      <c r="AG436" s="43">
        <v>914.443333</v>
      </c>
      <c r="AH436" s="43">
        <v>0.0</v>
      </c>
      <c r="AI436" s="43">
        <v>0.0</v>
      </c>
      <c r="AJ436" s="43">
        <v>0.0</v>
      </c>
      <c r="AK436" s="43">
        <v>4000.0</v>
      </c>
      <c r="AL436" s="43">
        <v>0.0</v>
      </c>
      <c r="AM436" s="43">
        <v>5960.0</v>
      </c>
      <c r="AN436" s="43">
        <v>0.0</v>
      </c>
      <c r="AO436" s="43">
        <v>0.2717291783108291</v>
      </c>
      <c r="AP436" s="43">
        <v>0.0</v>
      </c>
      <c r="AQ436" s="43">
        <v>1.0</v>
      </c>
      <c r="AR436" s="43">
        <v>214.0</v>
      </c>
      <c r="AS436" s="43">
        <v>3.0</v>
      </c>
    </row>
    <row r="437" ht="15.75" customHeight="1">
      <c r="A437" s="47">
        <v>2377.0</v>
      </c>
      <c r="B437" s="48" t="str">
        <f t="array" ref="B437">XLOOKUP(A437,Industry_index!$A:$A,Industry_index!$B:$B)</f>
        <v>Transportation &amp; Public Utilities</v>
      </c>
      <c r="C437" s="43">
        <v>1.0</v>
      </c>
      <c r="D437" s="43">
        <v>1.34</v>
      </c>
      <c r="E437" s="43">
        <v>3.0</v>
      </c>
      <c r="F437" s="43">
        <v>4.0</v>
      </c>
      <c r="G437" s="43">
        <v>0.0</v>
      </c>
      <c r="H437" s="43">
        <v>5000.0</v>
      </c>
      <c r="I437" s="43">
        <v>0.0</v>
      </c>
      <c r="J437" s="43">
        <v>7450.0</v>
      </c>
      <c r="K437" s="43">
        <v>55458.2</v>
      </c>
      <c r="L437" s="43">
        <v>8587.45</v>
      </c>
      <c r="M437" s="43">
        <v>0.666666</v>
      </c>
      <c r="N437" s="43">
        <v>0.333333</v>
      </c>
      <c r="O437" s="43">
        <v>1.0</v>
      </c>
      <c r="P437" s="43">
        <v>3.0</v>
      </c>
      <c r="Q437" s="43">
        <v>43447.3</v>
      </c>
      <c r="R437" s="43">
        <v>79480.0</v>
      </c>
      <c r="S437" s="43">
        <v>0.0</v>
      </c>
      <c r="T437" s="43">
        <v>0.0</v>
      </c>
      <c r="U437" s="43">
        <v>82.934267</v>
      </c>
      <c r="V437" s="43">
        <v>0.154845451168627</v>
      </c>
      <c r="W437" s="43">
        <v>1.0</v>
      </c>
      <c r="X437" s="43">
        <v>0.0</v>
      </c>
      <c r="Y437" s="43">
        <v>1.0</v>
      </c>
      <c r="Z437" s="43">
        <v>0.0</v>
      </c>
      <c r="AA437" s="43">
        <v>1.0</v>
      </c>
      <c r="AB437" s="43">
        <v>1.0</v>
      </c>
      <c r="AC437" s="43">
        <v>1.34</v>
      </c>
      <c r="AD437" s="43">
        <v>3.0</v>
      </c>
      <c r="AE437" s="43">
        <v>0.0</v>
      </c>
      <c r="AF437" s="43">
        <v>1.0</v>
      </c>
      <c r="AG437" s="43">
        <v>8587.45</v>
      </c>
      <c r="AH437" s="43">
        <v>1.0</v>
      </c>
      <c r="AI437" s="43">
        <v>0.0</v>
      </c>
      <c r="AJ437" s="43">
        <v>0.0</v>
      </c>
      <c r="AK437" s="43">
        <v>5000.0</v>
      </c>
      <c r="AL437" s="43">
        <v>0.0</v>
      </c>
      <c r="AM437" s="43">
        <v>7450.0</v>
      </c>
      <c r="AN437" s="43">
        <v>0.0</v>
      </c>
      <c r="AO437" s="43">
        <v>0.4252078478980036</v>
      </c>
      <c r="AP437" s="43">
        <v>0.0</v>
      </c>
      <c r="AQ437" s="43">
        <v>1.0</v>
      </c>
      <c r="AR437" s="43">
        <v>748.0</v>
      </c>
      <c r="AS437" s="43">
        <v>9.0</v>
      </c>
    </row>
    <row r="438" ht="15.75" customHeight="1">
      <c r="A438" s="47">
        <v>2378.0</v>
      </c>
      <c r="B438" s="48" t="str">
        <f t="array" ref="B438">XLOOKUP(A438,Industry_index!$A:$A,Industry_index!$B:$B)</f>
        <v>Construction</v>
      </c>
      <c r="C438" s="43">
        <v>651.0</v>
      </c>
      <c r="D438" s="43">
        <v>4.1</v>
      </c>
      <c r="E438" s="43">
        <v>6.0</v>
      </c>
      <c r="F438" s="43">
        <v>19.0</v>
      </c>
      <c r="G438" s="43">
        <v>0.0</v>
      </c>
      <c r="H438" s="43">
        <v>12000.0</v>
      </c>
      <c r="I438" s="43">
        <v>0.0</v>
      </c>
      <c r="J438" s="43">
        <v>17880.0</v>
      </c>
      <c r="K438" s="43">
        <v>59241.17</v>
      </c>
      <c r="L438" s="43">
        <v>10984.273333</v>
      </c>
      <c r="M438" s="43">
        <v>0.0</v>
      </c>
      <c r="N438" s="43">
        <v>4.333333</v>
      </c>
      <c r="O438" s="43">
        <v>0.0</v>
      </c>
      <c r="P438" s="43">
        <v>0.0</v>
      </c>
      <c r="Q438" s="43">
        <v>313698.65</v>
      </c>
      <c r="R438" s="43">
        <v>60593.664</v>
      </c>
      <c r="S438" s="43">
        <v>0.0</v>
      </c>
      <c r="T438" s="43">
        <v>3.0</v>
      </c>
      <c r="U438" s="43">
        <v>15.427656</v>
      </c>
      <c r="V438" s="43">
        <v>0.052954649177816</v>
      </c>
      <c r="W438" s="43">
        <v>0.0</v>
      </c>
      <c r="X438" s="43">
        <v>0.0</v>
      </c>
      <c r="Y438" s="43">
        <v>1.0</v>
      </c>
      <c r="Z438" s="43">
        <v>1.0</v>
      </c>
      <c r="AA438" s="43">
        <v>0.0</v>
      </c>
      <c r="AB438" s="43">
        <v>1.0</v>
      </c>
      <c r="AC438" s="43">
        <v>4.1</v>
      </c>
      <c r="AD438" s="43">
        <v>6.0</v>
      </c>
      <c r="AE438" s="43">
        <v>0.0</v>
      </c>
      <c r="AF438" s="43">
        <v>1.0</v>
      </c>
      <c r="AG438" s="43">
        <v>10984.273333</v>
      </c>
      <c r="AH438" s="43">
        <v>0.0</v>
      </c>
      <c r="AI438" s="43">
        <v>1.0</v>
      </c>
      <c r="AJ438" s="43">
        <v>0.0</v>
      </c>
      <c r="AK438" s="43">
        <v>12000.0</v>
      </c>
      <c r="AL438" s="43">
        <v>0.0</v>
      </c>
      <c r="AM438" s="43">
        <v>17880.0</v>
      </c>
      <c r="AN438" s="43">
        <v>0.0</v>
      </c>
      <c r="AO438" s="43">
        <v>0.4453651038013792</v>
      </c>
      <c r="AP438" s="43">
        <v>0.0</v>
      </c>
      <c r="AQ438" s="43">
        <v>1.0</v>
      </c>
      <c r="AR438" s="43">
        <v>830.0</v>
      </c>
      <c r="AS438" s="43">
        <v>10.0</v>
      </c>
    </row>
    <row r="439" ht="15.75" customHeight="1">
      <c r="A439" s="47">
        <v>2381.0</v>
      </c>
      <c r="B439" s="48" t="str">
        <f t="array" ref="B439">XLOOKUP(A439,Industry_index!$A:$A,Industry_index!$B:$B)</f>
        <v>Transportation &amp; Public Utilities</v>
      </c>
      <c r="C439" s="43">
        <v>582.0</v>
      </c>
      <c r="D439" s="43">
        <v>0.61</v>
      </c>
      <c r="E439" s="43">
        <v>3.0</v>
      </c>
      <c r="F439" s="43">
        <v>14.0</v>
      </c>
      <c r="G439" s="43">
        <v>2622.4</v>
      </c>
      <c r="H439" s="43">
        <v>2000.0</v>
      </c>
      <c r="I439" s="43">
        <v>1642.4</v>
      </c>
      <c r="J439" s="43">
        <v>2980.0</v>
      </c>
      <c r="K439" s="43">
        <v>11272.12</v>
      </c>
      <c r="L439" s="43">
        <v>1192.38</v>
      </c>
      <c r="M439" s="43">
        <v>0.0</v>
      </c>
      <c r="N439" s="43">
        <v>0.0</v>
      </c>
      <c r="O439" s="43">
        <v>0.0</v>
      </c>
      <c r="P439" s="43">
        <v>0.0</v>
      </c>
      <c r="Q439" s="43">
        <v>11479.885</v>
      </c>
      <c r="R439" s="43">
        <v>11252.47</v>
      </c>
      <c r="T439" s="43">
        <v>0.0</v>
      </c>
      <c r="U439" s="43">
        <v>-1.98103</v>
      </c>
      <c r="V439" s="43">
        <v>0.105781343704644</v>
      </c>
      <c r="W439" s="43">
        <v>1.0</v>
      </c>
      <c r="X439" s="43">
        <v>0.0</v>
      </c>
      <c r="Y439" s="43">
        <v>1.0</v>
      </c>
      <c r="Z439" s="43">
        <v>1.0</v>
      </c>
      <c r="AA439" s="43">
        <v>0.0</v>
      </c>
      <c r="AB439" s="43">
        <v>1.0</v>
      </c>
      <c r="AC439" s="43">
        <v>0.61</v>
      </c>
      <c r="AD439" s="43">
        <v>3.0</v>
      </c>
      <c r="AE439" s="43">
        <v>0.0</v>
      </c>
      <c r="AF439" s="43">
        <v>1.0</v>
      </c>
      <c r="AG439" s="43">
        <v>1192.38</v>
      </c>
      <c r="AH439" s="43">
        <v>0.0</v>
      </c>
      <c r="AI439" s="43">
        <v>1.0</v>
      </c>
      <c r="AJ439" s="43">
        <v>2622.4</v>
      </c>
      <c r="AK439" s="43">
        <v>2000.0</v>
      </c>
      <c r="AL439" s="43">
        <v>1642.4</v>
      </c>
      <c r="AM439" s="43">
        <v>2980.0</v>
      </c>
      <c r="AN439" s="43">
        <v>1.0</v>
      </c>
      <c r="AO439" s="43">
        <v>0.469935488553092</v>
      </c>
      <c r="AP439" s="43">
        <v>0.0</v>
      </c>
      <c r="AQ439" s="43">
        <v>0.0</v>
      </c>
      <c r="AR439" s="43">
        <v>866.0</v>
      </c>
      <c r="AS439" s="43">
        <v>10.0</v>
      </c>
    </row>
    <row r="440" ht="15.75" customHeight="1">
      <c r="A440" s="47">
        <v>2396.0</v>
      </c>
      <c r="B440" s="48" t="str">
        <f t="array" ref="B440">XLOOKUP(A440,Industry_index!$A:$A,Industry_index!$B:$B)</f>
        <v>Construction</v>
      </c>
      <c r="C440" s="43">
        <v>704.0</v>
      </c>
      <c r="D440" s="43">
        <v>2.57</v>
      </c>
      <c r="E440" s="43">
        <v>3.0</v>
      </c>
      <c r="F440" s="43">
        <v>17.0</v>
      </c>
      <c r="G440" s="43">
        <v>0.0</v>
      </c>
      <c r="H440" s="43">
        <v>15000.0</v>
      </c>
      <c r="I440" s="43">
        <v>0.0</v>
      </c>
      <c r="J440" s="43">
        <v>22350.0</v>
      </c>
      <c r="K440" s="43">
        <v>68845.223333</v>
      </c>
      <c r="L440" s="43">
        <v>10096.3</v>
      </c>
      <c r="M440" s="43">
        <v>0.0</v>
      </c>
      <c r="N440" s="43">
        <v>0.0</v>
      </c>
      <c r="O440" s="43">
        <v>0.0</v>
      </c>
      <c r="P440" s="43">
        <v>0.0</v>
      </c>
      <c r="Q440" s="43">
        <v>83729.08</v>
      </c>
      <c r="R440" s="43">
        <v>47839.8</v>
      </c>
      <c r="S440" s="43">
        <v>0.0</v>
      </c>
      <c r="T440" s="43">
        <v>0.0</v>
      </c>
      <c r="U440" s="43">
        <v>-42.863578</v>
      </c>
      <c r="V440" s="43">
        <v>0.476409255428336</v>
      </c>
      <c r="W440" s="43">
        <v>1.0</v>
      </c>
      <c r="X440" s="43">
        <v>0.0</v>
      </c>
      <c r="Y440" s="43">
        <v>1.0</v>
      </c>
      <c r="Z440" s="43">
        <v>0.0</v>
      </c>
      <c r="AA440" s="43">
        <v>0.0</v>
      </c>
      <c r="AB440" s="43">
        <v>1.0</v>
      </c>
      <c r="AC440" s="43">
        <v>2.57</v>
      </c>
      <c r="AD440" s="43">
        <v>3.0</v>
      </c>
      <c r="AE440" s="43">
        <v>0.0</v>
      </c>
      <c r="AF440" s="43">
        <v>1.0</v>
      </c>
      <c r="AG440" s="43">
        <v>10096.3</v>
      </c>
      <c r="AH440" s="43">
        <v>0.0</v>
      </c>
      <c r="AI440" s="43">
        <v>0.0</v>
      </c>
      <c r="AJ440" s="43">
        <v>0.0</v>
      </c>
      <c r="AK440" s="43">
        <v>15000.0</v>
      </c>
      <c r="AL440" s="43">
        <v>0.0</v>
      </c>
      <c r="AM440" s="43">
        <v>22350.0</v>
      </c>
      <c r="AN440" s="43">
        <v>0.0</v>
      </c>
      <c r="AO440" s="43">
        <v>0.2739687419111272</v>
      </c>
      <c r="AP440" s="43">
        <v>0.0</v>
      </c>
      <c r="AQ440" s="43">
        <v>1.0</v>
      </c>
      <c r="AR440" s="43">
        <v>217.0</v>
      </c>
      <c r="AS440" s="43">
        <v>3.0</v>
      </c>
    </row>
    <row r="441" ht="15.75" customHeight="1">
      <c r="A441" s="47">
        <v>2402.0</v>
      </c>
      <c r="B441" s="48" t="str">
        <f t="array" ref="B441">XLOOKUP(A441,Industry_index!$A:$A,Industry_index!$B:$B)</f>
        <v>Transportation &amp; Public Utilities</v>
      </c>
      <c r="C441" s="43">
        <v>657.0</v>
      </c>
      <c r="D441" s="43">
        <v>1.28</v>
      </c>
      <c r="E441" s="43">
        <v>2.0</v>
      </c>
      <c r="F441" s="43">
        <v>25.0</v>
      </c>
      <c r="G441" s="43">
        <v>0.0</v>
      </c>
      <c r="H441" s="43">
        <v>3000.0</v>
      </c>
      <c r="I441" s="43">
        <v>0.0</v>
      </c>
      <c r="J441" s="43">
        <v>4470.0</v>
      </c>
      <c r="K441" s="43">
        <v>10241.803333</v>
      </c>
      <c r="L441" s="43">
        <v>2248.633333</v>
      </c>
      <c r="M441" s="43">
        <v>0.0</v>
      </c>
      <c r="N441" s="43">
        <v>0.0</v>
      </c>
      <c r="O441" s="43">
        <v>0.0</v>
      </c>
      <c r="P441" s="43">
        <v>0.0</v>
      </c>
      <c r="Q441" s="43">
        <v>9945.0875</v>
      </c>
      <c r="R441" s="43">
        <v>6203.21</v>
      </c>
      <c r="S441" s="43">
        <v>0.0</v>
      </c>
      <c r="T441" s="43">
        <v>0.0</v>
      </c>
      <c r="U441" s="43">
        <v>-37.62541</v>
      </c>
      <c r="V441" s="43">
        <v>0.223737031305266</v>
      </c>
      <c r="W441" s="43">
        <v>0.0</v>
      </c>
      <c r="X441" s="43">
        <v>0.0</v>
      </c>
      <c r="Y441" s="43">
        <v>1.0</v>
      </c>
      <c r="Z441" s="43">
        <v>0.0</v>
      </c>
      <c r="AA441" s="43">
        <v>0.0</v>
      </c>
      <c r="AB441" s="43">
        <v>1.0</v>
      </c>
      <c r="AC441" s="43">
        <v>1.28</v>
      </c>
      <c r="AD441" s="43">
        <v>2.0</v>
      </c>
      <c r="AE441" s="43">
        <v>0.0</v>
      </c>
      <c r="AF441" s="43">
        <v>1.0</v>
      </c>
      <c r="AG441" s="43">
        <v>2248.633333</v>
      </c>
      <c r="AH441" s="43">
        <v>0.0</v>
      </c>
      <c r="AI441" s="43">
        <v>0.0</v>
      </c>
      <c r="AJ441" s="43">
        <v>0.0</v>
      </c>
      <c r="AK441" s="43">
        <v>3000.0</v>
      </c>
      <c r="AL441" s="43">
        <v>0.0</v>
      </c>
      <c r="AM441" s="43">
        <v>4470.0</v>
      </c>
      <c r="AN441" s="43">
        <v>0.0</v>
      </c>
      <c r="AO441" s="43">
        <v>0.3022993105030022</v>
      </c>
      <c r="AP441" s="43">
        <v>0.0</v>
      </c>
      <c r="AQ441" s="43">
        <v>1.0</v>
      </c>
      <c r="AR441" s="43">
        <v>310.0</v>
      </c>
      <c r="AS441" s="43">
        <v>4.0</v>
      </c>
    </row>
    <row r="442" ht="15.75" customHeight="1">
      <c r="A442" s="47">
        <v>2413.0</v>
      </c>
      <c r="B442" s="48" t="str">
        <f t="array" ref="B442">XLOOKUP(A442,Industry_index!$A:$A,Industry_index!$B:$B)</f>
        <v>Transportation &amp; Public Utilities</v>
      </c>
      <c r="C442" s="43">
        <v>545.0</v>
      </c>
      <c r="D442" s="43">
        <v>2.94</v>
      </c>
      <c r="E442" s="43">
        <v>2.0</v>
      </c>
      <c r="F442" s="43">
        <v>4.0</v>
      </c>
      <c r="G442" s="43">
        <v>0.0</v>
      </c>
      <c r="H442" s="43">
        <v>7000.0</v>
      </c>
      <c r="I442" s="43">
        <v>0.0</v>
      </c>
      <c r="J442" s="43">
        <v>10430.0</v>
      </c>
      <c r="K442" s="43">
        <v>17226.123333</v>
      </c>
      <c r="L442" s="43">
        <v>1413.226666</v>
      </c>
      <c r="M442" s="43">
        <v>0.0</v>
      </c>
      <c r="N442" s="43">
        <v>0.0</v>
      </c>
      <c r="O442" s="43">
        <v>0.0</v>
      </c>
      <c r="P442" s="43">
        <v>0.0</v>
      </c>
      <c r="Q442" s="43">
        <v>17369.36</v>
      </c>
      <c r="R442" s="43">
        <v>16939.65</v>
      </c>
      <c r="S442" s="43">
        <v>0.0</v>
      </c>
      <c r="T442" s="43">
        <v>0.0</v>
      </c>
      <c r="U442" s="43">
        <v>-2.473954</v>
      </c>
      <c r="V442" s="43">
        <v>0.08203994863614</v>
      </c>
      <c r="W442" s="43">
        <v>1.0</v>
      </c>
      <c r="X442" s="43">
        <v>0.0</v>
      </c>
      <c r="Y442" s="43">
        <v>1.0</v>
      </c>
      <c r="Z442" s="43">
        <v>1.0</v>
      </c>
      <c r="AA442" s="43">
        <v>0.0</v>
      </c>
      <c r="AB442" s="43">
        <v>1.0</v>
      </c>
      <c r="AC442" s="43">
        <v>2.94</v>
      </c>
      <c r="AD442" s="43">
        <v>2.0</v>
      </c>
      <c r="AE442" s="43">
        <v>0.0</v>
      </c>
      <c r="AF442" s="43">
        <v>1.0</v>
      </c>
      <c r="AG442" s="43">
        <v>1413.226666</v>
      </c>
      <c r="AH442" s="43">
        <v>0.0</v>
      </c>
      <c r="AI442" s="43">
        <v>1.0</v>
      </c>
      <c r="AJ442" s="43">
        <v>0.0</v>
      </c>
      <c r="AK442" s="43">
        <v>7000.0</v>
      </c>
      <c r="AL442" s="43">
        <v>0.0</v>
      </c>
      <c r="AM442" s="43">
        <v>10430.0</v>
      </c>
      <c r="AN442" s="43">
        <v>0.0</v>
      </c>
      <c r="AO442" s="43">
        <v>0.437633450540153</v>
      </c>
      <c r="AP442" s="43">
        <v>0.0</v>
      </c>
      <c r="AQ442" s="43">
        <v>1.0</v>
      </c>
      <c r="AR442" s="43">
        <v>810.0</v>
      </c>
      <c r="AS442" s="43">
        <v>10.0</v>
      </c>
    </row>
    <row r="443" ht="15.75" customHeight="1">
      <c r="A443" s="47">
        <v>2414.0</v>
      </c>
      <c r="B443" s="48" t="str">
        <f t="array" ref="B443">XLOOKUP(A443,Industry_index!$A:$A,Industry_index!$B:$B)</f>
        <v>Transportation &amp; Public Utilities</v>
      </c>
      <c r="C443" s="43">
        <v>699.0</v>
      </c>
      <c r="D443" s="43">
        <v>0.39</v>
      </c>
      <c r="E443" s="43">
        <v>1.0</v>
      </c>
      <c r="F443" s="43">
        <v>0.0</v>
      </c>
      <c r="G443" s="43">
        <v>0.0</v>
      </c>
      <c r="H443" s="43">
        <v>5000.0</v>
      </c>
      <c r="I443" s="43">
        <v>0.0</v>
      </c>
      <c r="J443" s="43">
        <v>7450.0</v>
      </c>
      <c r="K443" s="43">
        <v>19710.99</v>
      </c>
      <c r="L443" s="43">
        <v>1909.73</v>
      </c>
      <c r="M443" s="43">
        <v>0.0</v>
      </c>
      <c r="N443" s="43">
        <v>2.0</v>
      </c>
      <c r="O443" s="43">
        <v>0.0</v>
      </c>
      <c r="P443" s="43">
        <v>0.0</v>
      </c>
      <c r="Q443" s="43">
        <v>9876.25</v>
      </c>
      <c r="R443" s="43">
        <v>31133.27</v>
      </c>
      <c r="T443" s="43">
        <v>3.0</v>
      </c>
      <c r="U443" s="43">
        <v>215.233717</v>
      </c>
      <c r="V443" s="43">
        <v>0.096886559224067</v>
      </c>
      <c r="W443" s="43">
        <v>0.0</v>
      </c>
      <c r="X443" s="43">
        <v>0.0</v>
      </c>
      <c r="Y443" s="43">
        <v>1.0</v>
      </c>
      <c r="Z443" s="43">
        <v>0.0</v>
      </c>
      <c r="AA443" s="43">
        <v>1.0</v>
      </c>
      <c r="AB443" s="43">
        <v>1.0</v>
      </c>
      <c r="AC443" s="43">
        <v>0.39</v>
      </c>
      <c r="AD443" s="43">
        <v>1.0</v>
      </c>
      <c r="AE443" s="43">
        <v>0.0</v>
      </c>
      <c r="AF443" s="43">
        <v>1.0</v>
      </c>
      <c r="AG443" s="43">
        <v>1909.73</v>
      </c>
      <c r="AH443" s="43">
        <v>1.0</v>
      </c>
      <c r="AI443" s="43">
        <v>0.0</v>
      </c>
      <c r="AJ443" s="43">
        <v>0.0</v>
      </c>
      <c r="AK443" s="43">
        <v>5000.0</v>
      </c>
      <c r="AL443" s="43">
        <v>0.0</v>
      </c>
      <c r="AM443" s="43">
        <v>7450.0</v>
      </c>
      <c r="AN443" s="43">
        <v>0.0</v>
      </c>
      <c r="AO443" s="43">
        <v>0.4339186261330915</v>
      </c>
      <c r="AP443" s="43">
        <v>0.0</v>
      </c>
      <c r="AQ443" s="43">
        <v>1.0</v>
      </c>
      <c r="AR443" s="43">
        <v>791.0</v>
      </c>
      <c r="AS443" s="43">
        <v>10.0</v>
      </c>
    </row>
    <row r="444" ht="15.75" customHeight="1">
      <c r="A444" s="47">
        <v>2415.0</v>
      </c>
      <c r="B444" s="48" t="str">
        <f t="array" ref="B444">XLOOKUP(A444,Industry_index!$A:$A,Industry_index!$B:$B)</f>
        <v>Transportation &amp; Public Utilities</v>
      </c>
      <c r="C444" s="43">
        <v>622.0</v>
      </c>
      <c r="D444" s="43">
        <v>1.8</v>
      </c>
      <c r="E444" s="43">
        <v>2.0</v>
      </c>
      <c r="F444" s="43">
        <v>20.0</v>
      </c>
      <c r="G444" s="43">
        <v>0.0</v>
      </c>
      <c r="H444" s="43">
        <v>3000.0</v>
      </c>
      <c r="I444" s="43">
        <v>0.0</v>
      </c>
      <c r="J444" s="43">
        <v>4470.0</v>
      </c>
      <c r="K444" s="43">
        <v>14318.986666</v>
      </c>
      <c r="L444" s="43">
        <v>2402.99</v>
      </c>
      <c r="M444" s="43">
        <v>0.0</v>
      </c>
      <c r="N444" s="43">
        <v>0.0</v>
      </c>
      <c r="O444" s="43">
        <v>0.0</v>
      </c>
      <c r="P444" s="43">
        <v>0.0</v>
      </c>
      <c r="Q444" s="43">
        <v>13146.13375</v>
      </c>
      <c r="R444" s="43">
        <v>19168.04</v>
      </c>
      <c r="S444" s="43">
        <v>0.0</v>
      </c>
      <c r="T444" s="43">
        <v>0.0</v>
      </c>
      <c r="U444" s="43">
        <v>45.80746</v>
      </c>
      <c r="V444" s="43">
        <v>0.191288064327358</v>
      </c>
      <c r="W444" s="43">
        <v>1.0</v>
      </c>
      <c r="X444" s="43">
        <v>0.0</v>
      </c>
      <c r="Y444" s="43">
        <v>1.0</v>
      </c>
      <c r="Z444" s="43">
        <v>0.0</v>
      </c>
      <c r="AA444" s="43">
        <v>1.0</v>
      </c>
      <c r="AB444" s="43">
        <v>1.0</v>
      </c>
      <c r="AC444" s="43">
        <v>1.8</v>
      </c>
      <c r="AD444" s="43">
        <v>2.0</v>
      </c>
      <c r="AE444" s="43">
        <v>0.0</v>
      </c>
      <c r="AF444" s="43">
        <v>1.0</v>
      </c>
      <c r="AG444" s="43">
        <v>2402.99</v>
      </c>
      <c r="AH444" s="43">
        <v>1.0</v>
      </c>
      <c r="AI444" s="43">
        <v>0.0</v>
      </c>
      <c r="AJ444" s="43">
        <v>0.0</v>
      </c>
      <c r="AK444" s="43">
        <v>3000.0</v>
      </c>
      <c r="AL444" s="43">
        <v>0.0</v>
      </c>
      <c r="AM444" s="43">
        <v>4470.0</v>
      </c>
      <c r="AN444" s="43">
        <v>0.0</v>
      </c>
      <c r="AO444" s="43">
        <v>0.4394909521059248</v>
      </c>
      <c r="AP444" s="43">
        <v>0.0</v>
      </c>
      <c r="AQ444" s="43">
        <v>1.0</v>
      </c>
      <c r="AR444" s="43">
        <v>817.0</v>
      </c>
      <c r="AS444" s="43">
        <v>10.0</v>
      </c>
    </row>
    <row r="445" ht="15.75" customHeight="1">
      <c r="A445" s="47">
        <v>2416.0</v>
      </c>
      <c r="B445" s="48" t="str">
        <f t="array" ref="B445">XLOOKUP(A445,Industry_index!$A:$A,Industry_index!$B:$B)</f>
        <v>Services</v>
      </c>
      <c r="C445" s="43">
        <v>645.0</v>
      </c>
      <c r="D445" s="43">
        <v>15.56</v>
      </c>
      <c r="E445" s="43">
        <v>2.0</v>
      </c>
      <c r="F445" s="43">
        <v>4.0</v>
      </c>
      <c r="G445" s="43">
        <v>0.0</v>
      </c>
      <c r="H445" s="43">
        <v>100000.0</v>
      </c>
      <c r="I445" s="43">
        <v>0.0</v>
      </c>
      <c r="J445" s="43">
        <v>149000.0</v>
      </c>
      <c r="K445" s="43">
        <v>59241.17</v>
      </c>
      <c r="L445" s="43">
        <v>10096.3</v>
      </c>
      <c r="M445" s="43">
        <v>0.0</v>
      </c>
      <c r="N445" s="43">
        <v>0.666666</v>
      </c>
      <c r="O445" s="43">
        <v>0.0</v>
      </c>
      <c r="P445" s="43">
        <v>0.0</v>
      </c>
      <c r="Q445" s="43">
        <v>306993.785</v>
      </c>
      <c r="R445" s="43">
        <v>60593.664</v>
      </c>
      <c r="S445" s="43">
        <v>0.0</v>
      </c>
      <c r="T445" s="43">
        <v>1.0</v>
      </c>
      <c r="U445" s="43">
        <v>39.674018</v>
      </c>
      <c r="V445" s="43">
        <v>0.154487431992235</v>
      </c>
      <c r="W445" s="43">
        <v>1.0</v>
      </c>
      <c r="X445" s="43">
        <v>1.0</v>
      </c>
      <c r="Y445" s="43">
        <v>0.0</v>
      </c>
      <c r="Z445" s="43">
        <v>0.0</v>
      </c>
      <c r="AA445" s="43">
        <v>1.0</v>
      </c>
      <c r="AB445" s="43">
        <v>1.0</v>
      </c>
      <c r="AC445" s="43">
        <v>15.56</v>
      </c>
      <c r="AD445" s="43">
        <v>2.0</v>
      </c>
      <c r="AE445" s="43">
        <v>1.0</v>
      </c>
      <c r="AF445" s="43">
        <v>0.0</v>
      </c>
      <c r="AG445" s="43">
        <v>10096.3</v>
      </c>
      <c r="AH445" s="43">
        <v>1.0</v>
      </c>
      <c r="AI445" s="43">
        <v>0.0</v>
      </c>
      <c r="AJ445" s="43">
        <v>0.0</v>
      </c>
      <c r="AK445" s="43">
        <v>100000.0</v>
      </c>
      <c r="AL445" s="43">
        <v>0.0</v>
      </c>
      <c r="AM445" s="43">
        <v>149000.0</v>
      </c>
      <c r="AN445" s="43">
        <v>0.0</v>
      </c>
      <c r="AO445" s="43">
        <v>0.2569004104707333</v>
      </c>
      <c r="AP445" s="43">
        <v>0.0</v>
      </c>
      <c r="AQ445" s="43">
        <v>1.0</v>
      </c>
      <c r="AR445" s="43">
        <v>185.0</v>
      </c>
      <c r="AS445" s="43">
        <v>3.0</v>
      </c>
    </row>
    <row r="446" ht="15.75" customHeight="1">
      <c r="A446" s="47">
        <v>2420.0</v>
      </c>
      <c r="B446" s="48" t="str">
        <f t="array" ref="B446">XLOOKUP(A446,Industry_index!$A:$A,Industry_index!$B:$B)</f>
        <v>Construction</v>
      </c>
      <c r="C446" s="43">
        <v>566.0</v>
      </c>
      <c r="D446" s="43">
        <v>0.51</v>
      </c>
      <c r="E446" s="43">
        <v>1.0</v>
      </c>
      <c r="F446" s="43">
        <v>0.0</v>
      </c>
      <c r="G446" s="43">
        <v>0.0</v>
      </c>
      <c r="H446" s="43">
        <v>6000.0</v>
      </c>
      <c r="I446" s="43">
        <v>0.0</v>
      </c>
      <c r="J446" s="43">
        <v>8940.0</v>
      </c>
      <c r="K446" s="43">
        <v>25082.086666</v>
      </c>
      <c r="L446" s="43">
        <v>1149.34</v>
      </c>
      <c r="M446" s="43">
        <v>0.0</v>
      </c>
      <c r="N446" s="43">
        <v>0.0</v>
      </c>
      <c r="O446" s="43">
        <v>0.0</v>
      </c>
      <c r="P446" s="43">
        <v>0.0</v>
      </c>
      <c r="Q446" s="43">
        <v>22935.433333</v>
      </c>
      <c r="R446" s="43">
        <v>25445.72</v>
      </c>
      <c r="T446" s="43">
        <v>0.0</v>
      </c>
      <c r="U446" s="43">
        <v>10.945029</v>
      </c>
      <c r="V446" s="43">
        <v>0.047733290441246</v>
      </c>
      <c r="W446" s="43">
        <v>1.0</v>
      </c>
      <c r="X446" s="43">
        <v>0.0</v>
      </c>
      <c r="Y446" s="43">
        <v>1.0</v>
      </c>
      <c r="Z446" s="43">
        <v>1.0</v>
      </c>
      <c r="AA446" s="43">
        <v>0.0</v>
      </c>
      <c r="AB446" s="43">
        <v>1.0</v>
      </c>
      <c r="AC446" s="43">
        <v>0.51</v>
      </c>
      <c r="AD446" s="43">
        <v>1.0</v>
      </c>
      <c r="AE446" s="43">
        <v>0.0</v>
      </c>
      <c r="AF446" s="43">
        <v>1.0</v>
      </c>
      <c r="AG446" s="43">
        <v>1149.34</v>
      </c>
      <c r="AH446" s="43">
        <v>0.0</v>
      </c>
      <c r="AI446" s="43">
        <v>1.0</v>
      </c>
      <c r="AJ446" s="43">
        <v>0.0</v>
      </c>
      <c r="AK446" s="43">
        <v>6000.0</v>
      </c>
      <c r="AL446" s="43">
        <v>0.0</v>
      </c>
      <c r="AM446" s="43">
        <v>8940.0</v>
      </c>
      <c r="AN446" s="43">
        <v>0.0</v>
      </c>
      <c r="AO446" s="43">
        <v>0.4369636432300888</v>
      </c>
      <c r="AP446" s="43">
        <v>0.0</v>
      </c>
      <c r="AQ446" s="43">
        <v>1.0</v>
      </c>
      <c r="AR446" s="43">
        <v>806.0</v>
      </c>
      <c r="AS446" s="43">
        <v>10.0</v>
      </c>
    </row>
    <row r="447" ht="15.75" customHeight="1">
      <c r="A447" s="47">
        <v>2432.0</v>
      </c>
      <c r="B447" s="48" t="str">
        <f t="array" ref="B447">XLOOKUP(A447,Industry_index!$A:$A,Industry_index!$B:$B)</f>
        <v>Retail</v>
      </c>
      <c r="C447" s="43">
        <v>540.0</v>
      </c>
      <c r="D447" s="43">
        <v>2.28</v>
      </c>
      <c r="E447" s="43">
        <v>1.0</v>
      </c>
      <c r="F447" s="43">
        <v>0.0</v>
      </c>
      <c r="G447" s="43">
        <v>0.0</v>
      </c>
      <c r="H447" s="43">
        <v>5000.0</v>
      </c>
      <c r="I447" s="43">
        <v>0.0</v>
      </c>
      <c r="J447" s="43">
        <v>7450.0</v>
      </c>
      <c r="K447" s="43">
        <v>11750.113333</v>
      </c>
      <c r="L447" s="43">
        <v>3538.423333</v>
      </c>
      <c r="M447" s="43">
        <v>0.0</v>
      </c>
      <c r="N447" s="43">
        <v>0.666666</v>
      </c>
      <c r="O447" s="43">
        <v>0.0</v>
      </c>
      <c r="P447" s="43">
        <v>0.0</v>
      </c>
      <c r="Q447" s="43">
        <v>14096.47</v>
      </c>
      <c r="R447" s="43">
        <v>4570.59</v>
      </c>
      <c r="S447" s="43">
        <v>0.0</v>
      </c>
      <c r="T447" s="43">
        <v>2.0</v>
      </c>
      <c r="U447" s="43">
        <v>-67.57635</v>
      </c>
      <c r="V447" s="43">
        <v>0.393596978615657</v>
      </c>
      <c r="W447" s="43">
        <v>0.0</v>
      </c>
      <c r="X447" s="43">
        <v>1.0</v>
      </c>
      <c r="Y447" s="43">
        <v>0.0</v>
      </c>
      <c r="Z447" s="43">
        <v>0.0</v>
      </c>
      <c r="AA447" s="43">
        <v>0.0</v>
      </c>
      <c r="AB447" s="43">
        <v>1.0</v>
      </c>
      <c r="AC447" s="43">
        <v>2.28</v>
      </c>
      <c r="AD447" s="43">
        <v>1.0</v>
      </c>
      <c r="AE447" s="43">
        <v>1.0</v>
      </c>
      <c r="AF447" s="43">
        <v>0.0</v>
      </c>
      <c r="AG447" s="43">
        <v>3538.423333</v>
      </c>
      <c r="AH447" s="43">
        <v>0.0</v>
      </c>
      <c r="AI447" s="43">
        <v>0.0</v>
      </c>
      <c r="AJ447" s="43">
        <v>0.0</v>
      </c>
      <c r="AK447" s="43">
        <v>5000.0</v>
      </c>
      <c r="AL447" s="43">
        <v>0.0</v>
      </c>
      <c r="AM447" s="43">
        <v>7450.0</v>
      </c>
      <c r="AN447" s="43">
        <v>0.0</v>
      </c>
      <c r="AO447" s="43">
        <v>0.2196555445102937</v>
      </c>
      <c r="AP447" s="43">
        <v>0.0</v>
      </c>
      <c r="AQ447" s="43">
        <v>1.0</v>
      </c>
      <c r="AR447" s="43">
        <v>73.0</v>
      </c>
      <c r="AS447" s="43">
        <v>1.0</v>
      </c>
    </row>
    <row r="448" ht="15.75" customHeight="1">
      <c r="A448" s="47">
        <v>2434.0</v>
      </c>
      <c r="B448" s="48" t="str">
        <f t="array" ref="B448">XLOOKUP(A448,Industry_index!$A:$A,Industry_index!$B:$B)</f>
        <v>Services</v>
      </c>
      <c r="C448" s="43">
        <v>0.0</v>
      </c>
      <c r="D448" s="43">
        <v>1.08</v>
      </c>
      <c r="E448" s="43">
        <v>2.0</v>
      </c>
      <c r="F448" s="43">
        <v>39.0</v>
      </c>
      <c r="G448" s="43">
        <v>0.0</v>
      </c>
      <c r="H448" s="43">
        <v>5000.0</v>
      </c>
      <c r="I448" s="43">
        <v>0.0</v>
      </c>
      <c r="J448" s="43">
        <v>7450.0</v>
      </c>
      <c r="K448" s="43">
        <v>46996.683333</v>
      </c>
      <c r="L448" s="43">
        <v>1035.19</v>
      </c>
      <c r="M448" s="43">
        <v>0.0</v>
      </c>
      <c r="N448" s="43">
        <v>1.666666</v>
      </c>
      <c r="O448" s="43">
        <v>1.0</v>
      </c>
      <c r="P448" s="43">
        <v>3.0</v>
      </c>
      <c r="Q448" s="43">
        <v>44726.525</v>
      </c>
      <c r="R448" s="43">
        <v>51537.0</v>
      </c>
      <c r="T448" s="43">
        <v>1.0</v>
      </c>
      <c r="U448" s="43">
        <v>15.226937</v>
      </c>
      <c r="V448" s="43">
        <v>0.022026875089899</v>
      </c>
      <c r="W448" s="43">
        <v>0.0</v>
      </c>
      <c r="X448" s="43">
        <v>1.0</v>
      </c>
      <c r="Y448" s="43">
        <v>0.0</v>
      </c>
      <c r="Z448" s="43">
        <v>1.0</v>
      </c>
      <c r="AA448" s="43">
        <v>0.0</v>
      </c>
      <c r="AB448" s="43">
        <v>1.0</v>
      </c>
      <c r="AC448" s="43">
        <v>1.08</v>
      </c>
      <c r="AD448" s="43">
        <v>2.0</v>
      </c>
      <c r="AE448" s="43">
        <v>1.0</v>
      </c>
      <c r="AF448" s="43">
        <v>0.0</v>
      </c>
      <c r="AG448" s="43">
        <v>1035.19</v>
      </c>
      <c r="AH448" s="43">
        <v>0.0</v>
      </c>
      <c r="AI448" s="43">
        <v>1.0</v>
      </c>
      <c r="AJ448" s="43">
        <v>0.0</v>
      </c>
      <c r="AK448" s="43">
        <v>5000.0</v>
      </c>
      <c r="AL448" s="43">
        <v>0.0</v>
      </c>
      <c r="AM448" s="43">
        <v>7450.0</v>
      </c>
      <c r="AN448" s="43">
        <v>1.0</v>
      </c>
      <c r="AO448" s="43">
        <v>0.3760222792371399</v>
      </c>
      <c r="AP448" s="43">
        <v>0.0</v>
      </c>
      <c r="AQ448" s="43">
        <v>0.0</v>
      </c>
      <c r="AR448" s="43">
        <v>591.0</v>
      </c>
      <c r="AS448" s="43">
        <v>7.0</v>
      </c>
    </row>
    <row r="449" ht="15.75" customHeight="1">
      <c r="A449" s="47">
        <v>2436.0</v>
      </c>
      <c r="B449" s="48" t="str">
        <f t="array" ref="B449">XLOOKUP(A449,Industry_index!$A:$A,Industry_index!$B:$B)</f>
        <v>Services</v>
      </c>
      <c r="C449" s="43">
        <v>571.0</v>
      </c>
      <c r="D449" s="43">
        <v>1.54</v>
      </c>
      <c r="E449" s="43">
        <v>2.0</v>
      </c>
      <c r="F449" s="43">
        <v>4.0</v>
      </c>
      <c r="G449" s="43">
        <v>0.0</v>
      </c>
      <c r="H449" s="43">
        <v>100000.0</v>
      </c>
      <c r="I449" s="43">
        <v>0.0</v>
      </c>
      <c r="J449" s="43">
        <v>149000.0</v>
      </c>
      <c r="K449" s="43">
        <v>59241.17</v>
      </c>
      <c r="L449" s="43">
        <v>10096.3</v>
      </c>
      <c r="M449" s="43">
        <v>6.333333</v>
      </c>
      <c r="N449" s="43">
        <v>12.333333</v>
      </c>
      <c r="O449" s="43">
        <v>15.333333</v>
      </c>
      <c r="P449" s="43">
        <v>46.0</v>
      </c>
      <c r="Q449" s="43">
        <v>381253.33</v>
      </c>
      <c r="R449" s="43">
        <v>60593.664</v>
      </c>
      <c r="S449" s="43">
        <v>8.0</v>
      </c>
      <c r="T449" s="43">
        <v>12.0</v>
      </c>
      <c r="U449" s="43">
        <v>85.686107</v>
      </c>
      <c r="V449" s="43">
        <v>0.094866660994227</v>
      </c>
      <c r="W449" s="43">
        <v>0.0</v>
      </c>
      <c r="X449" s="43">
        <v>1.0</v>
      </c>
      <c r="Y449" s="43">
        <v>0.0</v>
      </c>
      <c r="Z449" s="43">
        <v>0.0</v>
      </c>
      <c r="AA449" s="43">
        <v>1.0</v>
      </c>
      <c r="AB449" s="43">
        <v>1.0</v>
      </c>
      <c r="AC449" s="43">
        <v>1.54</v>
      </c>
      <c r="AD449" s="43">
        <v>2.0</v>
      </c>
      <c r="AE449" s="43">
        <v>1.0</v>
      </c>
      <c r="AF449" s="43">
        <v>0.0</v>
      </c>
      <c r="AG449" s="43">
        <v>10096.3</v>
      </c>
      <c r="AH449" s="43">
        <v>1.0</v>
      </c>
      <c r="AI449" s="43">
        <v>0.0</v>
      </c>
      <c r="AJ449" s="43">
        <v>0.0</v>
      </c>
      <c r="AK449" s="43">
        <v>100000.0</v>
      </c>
      <c r="AL449" s="43">
        <v>0.0</v>
      </c>
      <c r="AM449" s="43">
        <v>149000.0</v>
      </c>
      <c r="AN449" s="43">
        <v>0.0</v>
      </c>
      <c r="AO449" s="43">
        <v>0.3278394874582353</v>
      </c>
      <c r="AP449" s="43">
        <v>0.0</v>
      </c>
      <c r="AQ449" s="43">
        <v>1.0</v>
      </c>
      <c r="AR449" s="43">
        <v>371.0</v>
      </c>
      <c r="AS449" s="43">
        <v>5.0</v>
      </c>
    </row>
    <row r="450" ht="15.75" customHeight="1">
      <c r="A450" s="47">
        <v>2440.0</v>
      </c>
      <c r="B450" s="48" t="str">
        <f t="array" ref="B450">XLOOKUP(A450,Industry_index!$A:$A,Industry_index!$B:$B)</f>
        <v>Finance, Insurance, Real Estate</v>
      </c>
      <c r="C450" s="43">
        <v>563.0</v>
      </c>
      <c r="D450" s="43">
        <v>3.13</v>
      </c>
      <c r="E450" s="43">
        <v>5.0</v>
      </c>
      <c r="F450" s="43">
        <v>23.0</v>
      </c>
      <c r="G450" s="43">
        <v>6498.75</v>
      </c>
      <c r="H450" s="43">
        <v>5000.0</v>
      </c>
      <c r="I450" s="43">
        <v>4048.75</v>
      </c>
      <c r="J450" s="43">
        <v>7450.0</v>
      </c>
      <c r="K450" s="43">
        <v>47920.93</v>
      </c>
      <c r="L450" s="43">
        <v>7413.133333</v>
      </c>
      <c r="M450" s="43">
        <v>0.0</v>
      </c>
      <c r="N450" s="43">
        <v>0.0</v>
      </c>
      <c r="O450" s="43">
        <v>0.0</v>
      </c>
      <c r="P450" s="43">
        <v>0.0</v>
      </c>
      <c r="Q450" s="43">
        <v>26753.5575</v>
      </c>
      <c r="R450" s="43">
        <v>114673.0</v>
      </c>
      <c r="S450" s="43">
        <v>0.0</v>
      </c>
      <c r="T450" s="43">
        <v>0.0</v>
      </c>
      <c r="U450" s="43">
        <v>328.627099</v>
      </c>
      <c r="V450" s="43">
        <v>0.173346480341822</v>
      </c>
      <c r="W450" s="43">
        <v>0.0</v>
      </c>
      <c r="X450" s="43">
        <v>0.0</v>
      </c>
      <c r="Y450" s="43">
        <v>0.0</v>
      </c>
      <c r="Z450" s="43">
        <v>0.0</v>
      </c>
      <c r="AA450" s="43">
        <v>1.0</v>
      </c>
      <c r="AB450" s="43">
        <v>1.0</v>
      </c>
      <c r="AC450" s="43">
        <v>3.13</v>
      </c>
      <c r="AD450" s="43">
        <v>5.0</v>
      </c>
      <c r="AE450" s="43">
        <v>0.0</v>
      </c>
      <c r="AF450" s="43">
        <v>0.0</v>
      </c>
      <c r="AG450" s="43">
        <v>7413.133333</v>
      </c>
      <c r="AH450" s="43">
        <v>1.0</v>
      </c>
      <c r="AI450" s="43">
        <v>0.0</v>
      </c>
      <c r="AJ450" s="43">
        <v>6498.75</v>
      </c>
      <c r="AK450" s="43">
        <v>5000.0</v>
      </c>
      <c r="AL450" s="43">
        <v>4048.75</v>
      </c>
      <c r="AM450" s="43">
        <v>7450.0</v>
      </c>
      <c r="AN450" s="43">
        <v>1.0</v>
      </c>
      <c r="AO450" s="43">
        <v>0.4496922088997859</v>
      </c>
      <c r="AP450" s="43">
        <v>0.0</v>
      </c>
      <c r="AQ450" s="43">
        <v>0.0</v>
      </c>
      <c r="AR450" s="43">
        <v>844.0</v>
      </c>
      <c r="AS450" s="43">
        <v>10.0</v>
      </c>
    </row>
    <row r="451" ht="15.75" customHeight="1">
      <c r="A451" s="47">
        <v>2449.0</v>
      </c>
      <c r="B451" s="48" t="str">
        <f t="array" ref="B451">XLOOKUP(A451,Industry_index!$A:$A,Industry_index!$B:$B)</f>
        <v>Services</v>
      </c>
      <c r="C451" s="43">
        <v>592.0</v>
      </c>
      <c r="D451" s="43">
        <v>0.87</v>
      </c>
      <c r="E451" s="43">
        <v>2.0</v>
      </c>
      <c r="F451" s="43">
        <v>0.0</v>
      </c>
      <c r="G451" s="43">
        <v>0.0</v>
      </c>
      <c r="H451" s="43">
        <v>5000.0</v>
      </c>
      <c r="I451" s="43">
        <v>0.0</v>
      </c>
      <c r="J451" s="43">
        <v>7450.0</v>
      </c>
      <c r="K451" s="43">
        <v>16758.55</v>
      </c>
      <c r="L451" s="43">
        <v>1270.81</v>
      </c>
      <c r="M451" s="43">
        <v>0.0</v>
      </c>
      <c r="N451" s="43">
        <v>0.0</v>
      </c>
      <c r="O451" s="43">
        <v>0.0</v>
      </c>
      <c r="P451" s="43">
        <v>0.0</v>
      </c>
      <c r="Q451" s="43">
        <v>10533.67</v>
      </c>
      <c r="R451" s="43">
        <v>29208.31</v>
      </c>
      <c r="S451" s="43">
        <v>0.0</v>
      </c>
      <c r="T451" s="43">
        <v>0.0</v>
      </c>
      <c r="U451" s="43">
        <v>177.285219</v>
      </c>
      <c r="V451" s="43">
        <v>0.075830546198805</v>
      </c>
      <c r="W451" s="43">
        <v>0.0</v>
      </c>
      <c r="X451" s="43">
        <v>1.0</v>
      </c>
      <c r="Y451" s="43">
        <v>0.0</v>
      </c>
      <c r="Z451" s="43">
        <v>0.0</v>
      </c>
      <c r="AA451" s="43">
        <v>1.0</v>
      </c>
      <c r="AB451" s="43">
        <v>1.0</v>
      </c>
      <c r="AC451" s="43">
        <v>0.87</v>
      </c>
      <c r="AD451" s="43">
        <v>2.0</v>
      </c>
      <c r="AE451" s="43">
        <v>1.0</v>
      </c>
      <c r="AF451" s="43">
        <v>0.0</v>
      </c>
      <c r="AG451" s="43">
        <v>1270.81</v>
      </c>
      <c r="AH451" s="43">
        <v>1.0</v>
      </c>
      <c r="AI451" s="43">
        <v>0.0</v>
      </c>
      <c r="AJ451" s="43">
        <v>0.0</v>
      </c>
      <c r="AK451" s="43">
        <v>5000.0</v>
      </c>
      <c r="AL451" s="43">
        <v>0.0</v>
      </c>
      <c r="AM451" s="43">
        <v>7450.0</v>
      </c>
      <c r="AN451" s="43">
        <v>0.0</v>
      </c>
      <c r="AO451" s="43">
        <v>0.3763768606869606</v>
      </c>
      <c r="AP451" s="43">
        <v>0.0</v>
      </c>
      <c r="AQ451" s="43">
        <v>1.0</v>
      </c>
      <c r="AR451" s="43">
        <v>594.0</v>
      </c>
      <c r="AS451" s="43">
        <v>7.0</v>
      </c>
    </row>
    <row r="452" ht="15.75" customHeight="1">
      <c r="A452" s="47">
        <v>2453.0</v>
      </c>
      <c r="B452" s="48" t="str">
        <f t="array" ref="B452">XLOOKUP(A452,Industry_index!$A:$A,Industry_index!$B:$B)</f>
        <v>Transportation &amp; Public Utilities</v>
      </c>
      <c r="C452" s="43">
        <v>646.0</v>
      </c>
      <c r="D452" s="43">
        <v>15.37</v>
      </c>
      <c r="E452" s="43">
        <v>1.0</v>
      </c>
      <c r="F452" s="43">
        <v>4.0</v>
      </c>
      <c r="G452" s="43">
        <v>0.0</v>
      </c>
      <c r="H452" s="43">
        <v>10000.0</v>
      </c>
      <c r="I452" s="43">
        <v>0.0</v>
      </c>
      <c r="J452" s="43">
        <v>14900.0</v>
      </c>
      <c r="K452" s="43">
        <v>59241.17</v>
      </c>
      <c r="L452" s="43">
        <v>7750.033333</v>
      </c>
      <c r="M452" s="43">
        <v>0.333333</v>
      </c>
      <c r="N452" s="43">
        <v>5.0</v>
      </c>
      <c r="O452" s="43">
        <v>0.333333</v>
      </c>
      <c r="P452" s="43">
        <v>1.0</v>
      </c>
      <c r="Q452" s="43">
        <v>202892.7</v>
      </c>
      <c r="R452" s="43">
        <v>60593.664</v>
      </c>
      <c r="S452" s="43">
        <v>1.0</v>
      </c>
      <c r="T452" s="43">
        <v>8.0</v>
      </c>
      <c r="U452" s="43">
        <v>-32.35972</v>
      </c>
      <c r="V452" s="43">
        <v>0.042816064060981</v>
      </c>
      <c r="W452" s="43">
        <v>0.0</v>
      </c>
      <c r="X452" s="43">
        <v>0.0</v>
      </c>
      <c r="Y452" s="43">
        <v>1.0</v>
      </c>
      <c r="Z452" s="43">
        <v>0.0</v>
      </c>
      <c r="AA452" s="43">
        <v>0.0</v>
      </c>
      <c r="AB452" s="43">
        <v>1.0</v>
      </c>
      <c r="AC452" s="43">
        <v>15.37</v>
      </c>
      <c r="AD452" s="43">
        <v>1.0</v>
      </c>
      <c r="AE452" s="43">
        <v>0.0</v>
      </c>
      <c r="AF452" s="43">
        <v>1.0</v>
      </c>
      <c r="AG452" s="43">
        <v>7750.033333</v>
      </c>
      <c r="AH452" s="43">
        <v>0.0</v>
      </c>
      <c r="AI452" s="43">
        <v>0.0</v>
      </c>
      <c r="AJ452" s="43">
        <v>0.0</v>
      </c>
      <c r="AK452" s="43">
        <v>10000.0</v>
      </c>
      <c r="AL452" s="43">
        <v>0.0</v>
      </c>
      <c r="AM452" s="43">
        <v>14900.0</v>
      </c>
      <c r="AN452" s="43">
        <v>0.0</v>
      </c>
      <c r="AO452" s="43">
        <v>0.2021284117057681</v>
      </c>
      <c r="AP452" s="43">
        <v>0.0</v>
      </c>
      <c r="AQ452" s="43">
        <v>1.0</v>
      </c>
      <c r="AR452" s="43">
        <v>45.0</v>
      </c>
      <c r="AS452" s="43">
        <v>1.0</v>
      </c>
    </row>
    <row r="453" ht="15.75" customHeight="1">
      <c r="A453" s="47">
        <v>2467.0</v>
      </c>
      <c r="B453" s="48" t="str">
        <f t="array" ref="B453">XLOOKUP(A453,Industry_index!$A:$A,Industry_index!$B:$B)</f>
        <v>Construction</v>
      </c>
      <c r="C453" s="43">
        <v>501.0</v>
      </c>
      <c r="D453" s="43">
        <v>1.82</v>
      </c>
      <c r="E453" s="43">
        <v>5.0</v>
      </c>
      <c r="F453" s="43">
        <v>4.0</v>
      </c>
      <c r="G453" s="43">
        <v>0.0</v>
      </c>
      <c r="H453" s="43">
        <v>5000.0</v>
      </c>
      <c r="I453" s="43">
        <v>0.0</v>
      </c>
      <c r="J453" s="43">
        <v>7450.0</v>
      </c>
      <c r="K453" s="43">
        <v>59241.17</v>
      </c>
      <c r="L453" s="43">
        <v>14431.42</v>
      </c>
      <c r="M453" s="43">
        <v>0.0</v>
      </c>
      <c r="N453" s="43">
        <v>0.0</v>
      </c>
      <c r="O453" s="43">
        <v>0.0</v>
      </c>
      <c r="P453" s="43">
        <v>0.0</v>
      </c>
      <c r="Q453" s="43">
        <v>283999.67</v>
      </c>
      <c r="R453" s="43">
        <v>60593.664</v>
      </c>
      <c r="S453" s="43">
        <v>0.0</v>
      </c>
      <c r="T453" s="43">
        <v>0.0</v>
      </c>
      <c r="U453" s="43">
        <v>1.828716</v>
      </c>
      <c r="V453" s="43">
        <v>0.050507041854248</v>
      </c>
      <c r="W453" s="43">
        <v>1.0</v>
      </c>
      <c r="X453" s="43">
        <v>0.0</v>
      </c>
      <c r="Y453" s="43">
        <v>1.0</v>
      </c>
      <c r="Z453" s="43">
        <v>1.0</v>
      </c>
      <c r="AA453" s="43">
        <v>0.0</v>
      </c>
      <c r="AB453" s="43">
        <v>1.0</v>
      </c>
      <c r="AC453" s="43">
        <v>1.82</v>
      </c>
      <c r="AD453" s="43">
        <v>5.0</v>
      </c>
      <c r="AE453" s="43">
        <v>0.0</v>
      </c>
      <c r="AF453" s="43">
        <v>1.0</v>
      </c>
      <c r="AG453" s="43">
        <v>14431.42</v>
      </c>
      <c r="AH453" s="43">
        <v>0.0</v>
      </c>
      <c r="AI453" s="43">
        <v>1.0</v>
      </c>
      <c r="AJ453" s="43">
        <v>0.0</v>
      </c>
      <c r="AK453" s="43">
        <v>5000.0</v>
      </c>
      <c r="AL453" s="43">
        <v>0.0</v>
      </c>
      <c r="AM453" s="43">
        <v>7450.0</v>
      </c>
      <c r="AN453" s="43">
        <v>0.0</v>
      </c>
      <c r="AO453" s="43">
        <v>0.4234868071182061</v>
      </c>
      <c r="AP453" s="43">
        <v>0.0</v>
      </c>
      <c r="AQ453" s="43">
        <v>1.0</v>
      </c>
      <c r="AR453" s="43">
        <v>732.0</v>
      </c>
      <c r="AS453" s="43">
        <v>9.0</v>
      </c>
    </row>
    <row r="454" ht="15.75" customHeight="1">
      <c r="A454" s="47">
        <v>2710.0</v>
      </c>
      <c r="B454" s="48" t="str">
        <f t="array" ref="B454">XLOOKUP(A454,Industry_index!$A:$A,Industry_index!$B:$B)</f>
        <v>Services</v>
      </c>
      <c r="C454" s="43">
        <v>515.0</v>
      </c>
      <c r="D454" s="43">
        <v>0.66</v>
      </c>
      <c r="E454" s="43">
        <v>2.0</v>
      </c>
      <c r="F454" s="43">
        <v>0.0</v>
      </c>
      <c r="G454" s="43">
        <v>1430.4</v>
      </c>
      <c r="H454" s="43">
        <v>2000.0</v>
      </c>
      <c r="I454" s="43">
        <v>450.4</v>
      </c>
      <c r="J454" s="43">
        <v>2980.0</v>
      </c>
      <c r="K454" s="43">
        <v>4806.48</v>
      </c>
      <c r="L454" s="43">
        <v>194.42</v>
      </c>
      <c r="M454" s="43">
        <v>0.0</v>
      </c>
      <c r="N454" s="43">
        <v>0.333333</v>
      </c>
      <c r="O454" s="43">
        <v>0.0</v>
      </c>
      <c r="P454" s="43">
        <v>0.0</v>
      </c>
      <c r="Q454" s="43">
        <v>5077.8</v>
      </c>
      <c r="R454" s="43">
        <v>4263.84</v>
      </c>
      <c r="T454" s="43">
        <v>0.0</v>
      </c>
      <c r="U454" s="43">
        <v>-16.029776</v>
      </c>
      <c r="V454" s="43">
        <v>0.040449559760989</v>
      </c>
      <c r="W454" s="43">
        <v>0.0</v>
      </c>
      <c r="X454" s="43">
        <v>1.0</v>
      </c>
      <c r="Y454" s="43">
        <v>0.0</v>
      </c>
      <c r="Z454" s="43">
        <v>1.0</v>
      </c>
      <c r="AA454" s="43">
        <v>0.0</v>
      </c>
      <c r="AB454" s="43">
        <v>1.0</v>
      </c>
      <c r="AC454" s="43">
        <v>0.66</v>
      </c>
      <c r="AD454" s="43">
        <v>2.0</v>
      </c>
      <c r="AE454" s="43">
        <v>1.0</v>
      </c>
      <c r="AF454" s="43">
        <v>0.0</v>
      </c>
      <c r="AG454" s="43">
        <v>194.42</v>
      </c>
      <c r="AH454" s="43">
        <v>0.0</v>
      </c>
      <c r="AI454" s="43">
        <v>1.0</v>
      </c>
      <c r="AJ454" s="43">
        <v>1430.4</v>
      </c>
      <c r="AK454" s="43">
        <v>2000.0</v>
      </c>
      <c r="AL454" s="43">
        <v>450.4</v>
      </c>
      <c r="AM454" s="43">
        <v>2980.0</v>
      </c>
      <c r="AN454" s="43">
        <v>1.0</v>
      </c>
      <c r="AO454" s="43">
        <v>0.38285930528936</v>
      </c>
      <c r="AP454" s="43">
        <v>0.0</v>
      </c>
      <c r="AQ454" s="43">
        <v>0.0</v>
      </c>
      <c r="AR454" s="43">
        <v>623.0</v>
      </c>
      <c r="AS454" s="43">
        <v>8.0</v>
      </c>
    </row>
    <row r="455" ht="15.75" customHeight="1">
      <c r="A455" s="47">
        <v>2715.0</v>
      </c>
      <c r="B455" s="48" t="str">
        <f t="array" ref="B455">XLOOKUP(A455,Industry_index!$A:$A,Industry_index!$B:$B)</f>
        <v>Transportation &amp; Public Utilities</v>
      </c>
      <c r="C455" s="43">
        <v>611.0</v>
      </c>
      <c r="D455" s="43">
        <v>1.8</v>
      </c>
      <c r="E455" s="43">
        <v>3.0</v>
      </c>
      <c r="F455" s="43">
        <v>4.0</v>
      </c>
      <c r="G455" s="43">
        <v>0.0</v>
      </c>
      <c r="H455" s="43">
        <v>7000.0</v>
      </c>
      <c r="I455" s="43">
        <v>0.0</v>
      </c>
      <c r="J455" s="43">
        <v>10430.0</v>
      </c>
      <c r="K455" s="43">
        <v>107371.33</v>
      </c>
      <c r="L455" s="43">
        <v>11297.57</v>
      </c>
      <c r="M455" s="43">
        <v>0.0</v>
      </c>
      <c r="N455" s="43">
        <v>0.0</v>
      </c>
      <c r="O455" s="43">
        <v>0.0</v>
      </c>
      <c r="P455" s="43">
        <v>0.0</v>
      </c>
      <c r="Q455" s="43">
        <v>97945.59</v>
      </c>
      <c r="R455" s="43">
        <v>89547.54</v>
      </c>
      <c r="T455" s="43">
        <v>0.0</v>
      </c>
      <c r="U455" s="43">
        <v>-8.574199</v>
      </c>
      <c r="V455" s="43">
        <v>0.103853859736477</v>
      </c>
      <c r="W455" s="43">
        <v>0.0</v>
      </c>
      <c r="X455" s="43">
        <v>0.0</v>
      </c>
      <c r="Y455" s="43">
        <v>1.0</v>
      </c>
      <c r="Z455" s="43">
        <v>1.0</v>
      </c>
      <c r="AA455" s="43">
        <v>0.0</v>
      </c>
      <c r="AB455" s="43">
        <v>1.0</v>
      </c>
      <c r="AC455" s="43">
        <v>1.8</v>
      </c>
      <c r="AD455" s="43">
        <v>3.0</v>
      </c>
      <c r="AE455" s="43">
        <v>0.0</v>
      </c>
      <c r="AF455" s="43">
        <v>1.0</v>
      </c>
      <c r="AG455" s="43">
        <v>11297.57</v>
      </c>
      <c r="AH455" s="43">
        <v>0.0</v>
      </c>
      <c r="AI455" s="43">
        <v>1.0</v>
      </c>
      <c r="AJ455" s="43">
        <v>0.0</v>
      </c>
      <c r="AK455" s="43">
        <v>7000.0</v>
      </c>
      <c r="AL455" s="43">
        <v>0.0</v>
      </c>
      <c r="AM455" s="43">
        <v>10430.0</v>
      </c>
      <c r="AN455" s="43">
        <v>0.0</v>
      </c>
      <c r="AO455" s="43">
        <v>0.4074084868919733</v>
      </c>
      <c r="AP455" s="43">
        <v>0.0</v>
      </c>
      <c r="AQ455" s="43">
        <v>1.0</v>
      </c>
      <c r="AR455" s="43">
        <v>683.0</v>
      </c>
      <c r="AS455" s="43">
        <v>8.0</v>
      </c>
    </row>
    <row r="456" ht="15.75" customHeight="1">
      <c r="A456" s="47">
        <v>2716.0</v>
      </c>
      <c r="B456" s="48" t="str">
        <f t="array" ref="B456">XLOOKUP(A456,Industry_index!$A:$A,Industry_index!$B:$B)</f>
        <v>Construction</v>
      </c>
      <c r="C456" s="43">
        <v>566.0</v>
      </c>
      <c r="D456" s="43">
        <v>2.87</v>
      </c>
      <c r="E456" s="43">
        <v>3.0</v>
      </c>
      <c r="F456" s="43">
        <v>29.0</v>
      </c>
      <c r="G456" s="43">
        <v>3725.0</v>
      </c>
      <c r="H456" s="43">
        <v>3000.0</v>
      </c>
      <c r="I456" s="43">
        <v>2255.0</v>
      </c>
      <c r="J456" s="43">
        <v>4470.0</v>
      </c>
      <c r="K456" s="43">
        <v>16293.76</v>
      </c>
      <c r="L456" s="43">
        <v>2184.343333</v>
      </c>
      <c r="M456" s="43">
        <v>0.0</v>
      </c>
      <c r="N456" s="43">
        <v>0.0</v>
      </c>
      <c r="O456" s="43">
        <v>0.0</v>
      </c>
      <c r="P456" s="43">
        <v>0.0</v>
      </c>
      <c r="Q456" s="43">
        <v>16645.41</v>
      </c>
      <c r="R456" s="43">
        <v>15590.46</v>
      </c>
      <c r="S456" s="43">
        <v>0.0</v>
      </c>
      <c r="T456" s="43">
        <v>0.0</v>
      </c>
      <c r="U456" s="43">
        <v>-6.337783</v>
      </c>
      <c r="V456" s="43">
        <v>0.134059910051455</v>
      </c>
      <c r="W456" s="43">
        <v>1.0</v>
      </c>
      <c r="X456" s="43">
        <v>0.0</v>
      </c>
      <c r="Y456" s="43">
        <v>1.0</v>
      </c>
      <c r="Z456" s="43">
        <v>1.0</v>
      </c>
      <c r="AA456" s="43">
        <v>0.0</v>
      </c>
      <c r="AB456" s="43">
        <v>1.0</v>
      </c>
      <c r="AC456" s="43">
        <v>2.87</v>
      </c>
      <c r="AD456" s="43">
        <v>3.0</v>
      </c>
      <c r="AE456" s="43">
        <v>0.0</v>
      </c>
      <c r="AF456" s="43">
        <v>1.0</v>
      </c>
      <c r="AG456" s="43">
        <v>2184.343333</v>
      </c>
      <c r="AH456" s="43">
        <v>0.0</v>
      </c>
      <c r="AI456" s="43">
        <v>1.0</v>
      </c>
      <c r="AJ456" s="43">
        <v>3725.0</v>
      </c>
      <c r="AK456" s="43">
        <v>3000.0</v>
      </c>
      <c r="AL456" s="43">
        <v>2255.0</v>
      </c>
      <c r="AM456" s="43">
        <v>4470.0</v>
      </c>
      <c r="AN456" s="43">
        <v>1.0</v>
      </c>
      <c r="AO456" s="43">
        <v>0.4506668564593057</v>
      </c>
      <c r="AP456" s="43">
        <v>0.0</v>
      </c>
      <c r="AQ456" s="43">
        <v>0.0</v>
      </c>
      <c r="AR456" s="43">
        <v>848.0</v>
      </c>
      <c r="AS456" s="43">
        <v>10.0</v>
      </c>
    </row>
    <row r="457" ht="15.75" customHeight="1">
      <c r="A457" s="47">
        <v>2720.0</v>
      </c>
      <c r="B457" s="48" t="str">
        <f t="array" ref="B457">XLOOKUP(A457,Industry_index!$A:$A,Industry_index!$B:$B)</f>
        <v>Construction</v>
      </c>
      <c r="C457" s="43">
        <v>666.0</v>
      </c>
      <c r="D457" s="43">
        <v>7.23</v>
      </c>
      <c r="E457" s="43">
        <v>2.0</v>
      </c>
      <c r="F457" s="43">
        <v>0.0</v>
      </c>
      <c r="G457" s="43">
        <v>11112.04</v>
      </c>
      <c r="H457" s="43">
        <v>20000.0</v>
      </c>
      <c r="I457" s="43">
        <v>1312.04</v>
      </c>
      <c r="J457" s="43">
        <v>29800.0</v>
      </c>
      <c r="K457" s="43">
        <v>59241.17</v>
      </c>
      <c r="L457" s="43">
        <v>10096.3</v>
      </c>
      <c r="M457" s="43">
        <v>0.666666</v>
      </c>
      <c r="N457" s="43">
        <v>0.666666</v>
      </c>
      <c r="O457" s="43">
        <v>0.666666</v>
      </c>
      <c r="P457" s="43">
        <v>2.0</v>
      </c>
      <c r="Q457" s="43">
        <v>250018.92</v>
      </c>
      <c r="R457" s="43">
        <v>0.0</v>
      </c>
      <c r="S457" s="43">
        <v>0.0</v>
      </c>
      <c r="T457" s="43">
        <v>2.0</v>
      </c>
      <c r="U457" s="43">
        <v>-100.0</v>
      </c>
      <c r="V457" s="43">
        <v>0.182184732259462</v>
      </c>
      <c r="W457" s="43">
        <v>0.0</v>
      </c>
      <c r="X457" s="43">
        <v>0.0</v>
      </c>
      <c r="Y457" s="43">
        <v>1.0</v>
      </c>
      <c r="Z457" s="43">
        <v>0.0</v>
      </c>
      <c r="AA457" s="43">
        <v>0.0</v>
      </c>
      <c r="AB457" s="43">
        <v>1.0</v>
      </c>
      <c r="AC457" s="43">
        <v>7.23</v>
      </c>
      <c r="AD457" s="43">
        <v>2.0</v>
      </c>
      <c r="AE457" s="43">
        <v>0.0</v>
      </c>
      <c r="AF457" s="43">
        <v>1.0</v>
      </c>
      <c r="AG457" s="43">
        <v>10096.3</v>
      </c>
      <c r="AH457" s="43">
        <v>0.0</v>
      </c>
      <c r="AI457" s="43">
        <v>0.0</v>
      </c>
      <c r="AJ457" s="43">
        <v>11112.04</v>
      </c>
      <c r="AK457" s="43">
        <v>20000.0</v>
      </c>
      <c r="AL457" s="43">
        <v>1312.04</v>
      </c>
      <c r="AM457" s="43">
        <v>29800.0</v>
      </c>
      <c r="AN457" s="43">
        <v>1.0</v>
      </c>
      <c r="AO457" s="43">
        <v>0.2391715603578945</v>
      </c>
      <c r="AP457" s="43">
        <v>0.0</v>
      </c>
      <c r="AQ457" s="43">
        <v>0.0</v>
      </c>
      <c r="AR457" s="43">
        <v>140.0</v>
      </c>
      <c r="AS457" s="43">
        <v>2.0</v>
      </c>
    </row>
    <row r="458" ht="15.75" customHeight="1">
      <c r="A458" s="47">
        <v>2728.0</v>
      </c>
      <c r="B458" s="48" t="str">
        <f t="array" ref="B458">XLOOKUP(A458,Industry_index!$A:$A,Industry_index!$B:$B)</f>
        <v>Transportation &amp; Public Utilities</v>
      </c>
      <c r="C458" s="43">
        <v>598.0</v>
      </c>
      <c r="D458" s="43">
        <v>0.27</v>
      </c>
      <c r="E458" s="43">
        <v>1.0</v>
      </c>
      <c r="F458" s="43">
        <v>4.0</v>
      </c>
      <c r="G458" s="43">
        <v>7060.34</v>
      </c>
      <c r="H458" s="43">
        <v>7000.0</v>
      </c>
      <c r="I458" s="43">
        <v>3630.34</v>
      </c>
      <c r="J458" s="43">
        <v>10430.0</v>
      </c>
      <c r="K458" s="43">
        <v>33620.03</v>
      </c>
      <c r="L458" s="43">
        <v>2915.67</v>
      </c>
      <c r="M458" s="43">
        <v>0.0</v>
      </c>
      <c r="N458" s="43">
        <v>1.333333</v>
      </c>
      <c r="O458" s="43">
        <v>0.0</v>
      </c>
      <c r="P458" s="43">
        <v>0.0</v>
      </c>
      <c r="Q458" s="43">
        <v>36775.3775</v>
      </c>
      <c r="R458" s="43">
        <v>32614.96</v>
      </c>
      <c r="T458" s="43">
        <v>4.0</v>
      </c>
      <c r="U458" s="43">
        <v>-11.313058</v>
      </c>
      <c r="V458" s="43">
        <v>0.08672419388085</v>
      </c>
      <c r="W458" s="43">
        <v>1.0</v>
      </c>
      <c r="X458" s="43">
        <v>0.0</v>
      </c>
      <c r="Y458" s="43">
        <v>1.0</v>
      </c>
      <c r="Z458" s="43">
        <v>1.0</v>
      </c>
      <c r="AA458" s="43">
        <v>0.0</v>
      </c>
      <c r="AB458" s="43">
        <v>1.0</v>
      </c>
      <c r="AC458" s="43">
        <v>0.27</v>
      </c>
      <c r="AD458" s="43">
        <v>1.0</v>
      </c>
      <c r="AE458" s="43">
        <v>0.0</v>
      </c>
      <c r="AF458" s="43">
        <v>1.0</v>
      </c>
      <c r="AG458" s="43">
        <v>2915.67</v>
      </c>
      <c r="AH458" s="43">
        <v>0.0</v>
      </c>
      <c r="AI458" s="43">
        <v>1.0</v>
      </c>
      <c r="AJ458" s="43">
        <v>7060.34</v>
      </c>
      <c r="AK458" s="43">
        <v>7000.0</v>
      </c>
      <c r="AL458" s="43">
        <v>3630.34</v>
      </c>
      <c r="AM458" s="43">
        <v>10430.0</v>
      </c>
      <c r="AN458" s="43">
        <v>1.0</v>
      </c>
      <c r="AO458" s="43">
        <v>0.4287521672871903</v>
      </c>
      <c r="AP458" s="43">
        <v>0.0</v>
      </c>
      <c r="AQ458" s="43">
        <v>0.0</v>
      </c>
      <c r="AR458" s="43">
        <v>763.0</v>
      </c>
      <c r="AS458" s="43">
        <v>9.0</v>
      </c>
    </row>
    <row r="459" ht="15.75" customHeight="1">
      <c r="A459" s="47">
        <v>2730.0</v>
      </c>
      <c r="B459" s="48" t="str">
        <f t="array" ref="B459">XLOOKUP(A459,Industry_index!$A:$A,Industry_index!$B:$B)</f>
        <v>Manufacturing</v>
      </c>
      <c r="C459" s="43">
        <v>583.0</v>
      </c>
      <c r="D459" s="43">
        <v>0.38</v>
      </c>
      <c r="E459" s="43">
        <v>2.0</v>
      </c>
      <c r="F459" s="43">
        <v>30.0</v>
      </c>
      <c r="G459" s="43">
        <v>0.0</v>
      </c>
      <c r="H459" s="43">
        <v>3000.0</v>
      </c>
      <c r="I459" s="43">
        <v>0.0</v>
      </c>
      <c r="J459" s="43">
        <v>4470.0</v>
      </c>
      <c r="K459" s="43">
        <v>10290.166666</v>
      </c>
      <c r="L459" s="43">
        <v>3767.78</v>
      </c>
      <c r="M459" s="43">
        <v>0.0</v>
      </c>
      <c r="N459" s="43">
        <v>0.333333</v>
      </c>
      <c r="O459" s="43">
        <v>0.0</v>
      </c>
      <c r="P459" s="43">
        <v>0.0</v>
      </c>
      <c r="Q459" s="43">
        <v>9759.296666</v>
      </c>
      <c r="R459" s="43">
        <v>12592.61</v>
      </c>
      <c r="S459" s="43">
        <v>0.0</v>
      </c>
      <c r="T459" s="43">
        <v>0.0</v>
      </c>
      <c r="U459" s="43">
        <v>29.031907</v>
      </c>
      <c r="V459" s="43">
        <v>0.648643484723858</v>
      </c>
      <c r="W459" s="43">
        <v>0.0</v>
      </c>
      <c r="X459" s="43">
        <v>0.0</v>
      </c>
      <c r="Y459" s="43">
        <v>0.0</v>
      </c>
      <c r="Z459" s="43">
        <v>0.0</v>
      </c>
      <c r="AA459" s="43">
        <v>1.0</v>
      </c>
      <c r="AB459" s="43">
        <v>1.0</v>
      </c>
      <c r="AC459" s="43">
        <v>0.38</v>
      </c>
      <c r="AD459" s="43">
        <v>2.0</v>
      </c>
      <c r="AE459" s="43">
        <v>0.0</v>
      </c>
      <c r="AF459" s="43">
        <v>0.0</v>
      </c>
      <c r="AG459" s="43">
        <v>3767.78</v>
      </c>
      <c r="AH459" s="43">
        <v>1.0</v>
      </c>
      <c r="AI459" s="43">
        <v>0.0</v>
      </c>
      <c r="AJ459" s="43">
        <v>0.0</v>
      </c>
      <c r="AK459" s="43">
        <v>3000.0</v>
      </c>
      <c r="AL459" s="43">
        <v>0.0</v>
      </c>
      <c r="AM459" s="43">
        <v>4470.0</v>
      </c>
      <c r="AN459" s="43">
        <v>0.0</v>
      </c>
      <c r="AO459" s="43">
        <v>0.435862832933889</v>
      </c>
      <c r="AP459" s="43">
        <v>0.0</v>
      </c>
      <c r="AQ459" s="43">
        <v>1.0</v>
      </c>
      <c r="AR459" s="43">
        <v>801.0</v>
      </c>
      <c r="AS459" s="43">
        <v>10.0</v>
      </c>
    </row>
    <row r="460" ht="15.75" customHeight="1">
      <c r="A460" s="47">
        <v>2732.0</v>
      </c>
      <c r="B460" s="48" t="str">
        <f t="array" ref="B460">XLOOKUP(A460,Industry_index!$A:$A,Industry_index!$B:$B)</f>
        <v>Services</v>
      </c>
      <c r="C460" s="43">
        <v>640.0</v>
      </c>
      <c r="D460" s="43">
        <v>6.14</v>
      </c>
      <c r="E460" s="43">
        <v>4.0</v>
      </c>
      <c r="F460" s="43">
        <v>4.0</v>
      </c>
      <c r="G460" s="43">
        <v>0.0</v>
      </c>
      <c r="H460" s="43">
        <v>15000.0</v>
      </c>
      <c r="I460" s="43">
        <v>0.0</v>
      </c>
      <c r="J460" s="43">
        <v>22350.0</v>
      </c>
      <c r="K460" s="43">
        <v>22830.665</v>
      </c>
      <c r="L460" s="43">
        <v>7500.565</v>
      </c>
      <c r="M460" s="43">
        <v>0.0</v>
      </c>
      <c r="N460" s="43">
        <v>0.0</v>
      </c>
      <c r="O460" s="43">
        <v>0.0</v>
      </c>
      <c r="P460" s="43">
        <v>0.0</v>
      </c>
      <c r="Q460" s="43">
        <v>23335.715</v>
      </c>
      <c r="R460" s="43">
        <v>20934.79</v>
      </c>
      <c r="T460" s="43">
        <v>0.0</v>
      </c>
      <c r="U460" s="43">
        <v>-10.288649</v>
      </c>
      <c r="V460" s="43">
        <v>0.356015266640367</v>
      </c>
      <c r="W460" s="43">
        <v>1.0</v>
      </c>
      <c r="X460" s="43">
        <v>1.0</v>
      </c>
      <c r="Y460" s="43">
        <v>0.0</v>
      </c>
      <c r="Z460" s="43">
        <v>1.0</v>
      </c>
      <c r="AA460" s="43">
        <v>0.0</v>
      </c>
      <c r="AB460" s="43">
        <v>1.0</v>
      </c>
      <c r="AC460" s="43">
        <v>6.14</v>
      </c>
      <c r="AD460" s="43">
        <v>4.0</v>
      </c>
      <c r="AE460" s="43">
        <v>1.0</v>
      </c>
      <c r="AF460" s="43">
        <v>0.0</v>
      </c>
      <c r="AG460" s="43">
        <v>7500.565</v>
      </c>
      <c r="AH460" s="43">
        <v>0.0</v>
      </c>
      <c r="AI460" s="43">
        <v>1.0</v>
      </c>
      <c r="AJ460" s="43">
        <v>0.0</v>
      </c>
      <c r="AK460" s="43">
        <v>15000.0</v>
      </c>
      <c r="AL460" s="43">
        <v>0.0</v>
      </c>
      <c r="AM460" s="43">
        <v>22350.0</v>
      </c>
      <c r="AN460" s="43">
        <v>0.0</v>
      </c>
      <c r="AO460" s="43">
        <v>0.3456580248260732</v>
      </c>
      <c r="AP460" s="43">
        <v>0.0</v>
      </c>
      <c r="AQ460" s="43">
        <v>1.0</v>
      </c>
      <c r="AR460" s="43">
        <v>439.0</v>
      </c>
      <c r="AS460" s="43">
        <v>6.0</v>
      </c>
    </row>
    <row r="461" ht="15.75" customHeight="1">
      <c r="A461" s="47">
        <v>2734.0</v>
      </c>
      <c r="B461" s="48" t="str">
        <f t="array" ref="B461">XLOOKUP(A461,Industry_index!$A:$A,Industry_index!$B:$B)</f>
        <v>Transportation &amp; Public Utilities</v>
      </c>
      <c r="C461" s="43">
        <v>638.0</v>
      </c>
      <c r="D461" s="43">
        <v>1.19</v>
      </c>
      <c r="E461" s="43">
        <v>4.0</v>
      </c>
      <c r="F461" s="43">
        <v>12.0</v>
      </c>
      <c r="G461" s="43">
        <v>14527.5</v>
      </c>
      <c r="H461" s="43">
        <v>20000.0</v>
      </c>
      <c r="I461" s="43">
        <v>4727.5</v>
      </c>
      <c r="J461" s="43">
        <v>29800.0</v>
      </c>
      <c r="K461" s="43">
        <v>44612.513333</v>
      </c>
      <c r="L461" s="43">
        <v>6360.336666</v>
      </c>
      <c r="M461" s="43">
        <v>0.0</v>
      </c>
      <c r="N461" s="43">
        <v>0.0</v>
      </c>
      <c r="O461" s="43">
        <v>0.0</v>
      </c>
      <c r="P461" s="43">
        <v>0.0</v>
      </c>
      <c r="Q461" s="43">
        <v>30565.94</v>
      </c>
      <c r="R461" s="43">
        <v>72705.66</v>
      </c>
      <c r="S461" s="43">
        <v>0.0</v>
      </c>
      <c r="T461" s="43">
        <v>0.0</v>
      </c>
      <c r="U461" s="43">
        <v>137.864956</v>
      </c>
      <c r="V461" s="43">
        <v>0.201880009557807</v>
      </c>
      <c r="W461" s="43">
        <v>0.0</v>
      </c>
      <c r="X461" s="43">
        <v>0.0</v>
      </c>
      <c r="Y461" s="43">
        <v>1.0</v>
      </c>
      <c r="Z461" s="43">
        <v>0.0</v>
      </c>
      <c r="AA461" s="43">
        <v>1.0</v>
      </c>
      <c r="AB461" s="43">
        <v>1.0</v>
      </c>
      <c r="AC461" s="43">
        <v>1.19</v>
      </c>
      <c r="AD461" s="43">
        <v>4.0</v>
      </c>
      <c r="AE461" s="43">
        <v>0.0</v>
      </c>
      <c r="AF461" s="43">
        <v>1.0</v>
      </c>
      <c r="AG461" s="43">
        <v>6360.336666</v>
      </c>
      <c r="AH461" s="43">
        <v>1.0</v>
      </c>
      <c r="AI461" s="43">
        <v>0.0</v>
      </c>
      <c r="AJ461" s="43">
        <v>14527.5</v>
      </c>
      <c r="AK461" s="43">
        <v>20000.0</v>
      </c>
      <c r="AL461" s="43">
        <v>4727.5</v>
      </c>
      <c r="AM461" s="43">
        <v>29800.0</v>
      </c>
      <c r="AN461" s="43">
        <v>1.0</v>
      </c>
      <c r="AO461" s="43">
        <v>0.4551480374580901</v>
      </c>
      <c r="AP461" s="43">
        <v>0.0</v>
      </c>
      <c r="AQ461" s="43">
        <v>0.0</v>
      </c>
      <c r="AR461" s="43">
        <v>853.0</v>
      </c>
      <c r="AS461" s="43">
        <v>10.0</v>
      </c>
    </row>
    <row r="462" ht="15.75" customHeight="1">
      <c r="A462" s="47">
        <v>2735.0</v>
      </c>
      <c r="B462" s="48" t="str">
        <f t="array" ref="B462">XLOOKUP(A462,Industry_index!$A:$A,Industry_index!$B:$B)</f>
        <v>Transportation &amp; Public Utilities</v>
      </c>
      <c r="C462" s="43">
        <v>543.0</v>
      </c>
      <c r="D462" s="43">
        <v>1.91</v>
      </c>
      <c r="E462" s="43">
        <v>1.0</v>
      </c>
      <c r="F462" s="43">
        <v>0.0</v>
      </c>
      <c r="G462" s="43">
        <v>9856.94</v>
      </c>
      <c r="H462" s="43">
        <v>10000.0</v>
      </c>
      <c r="I462" s="43">
        <v>4956.94</v>
      </c>
      <c r="J462" s="43">
        <v>14900.0</v>
      </c>
      <c r="K462" s="43">
        <v>24948.836666</v>
      </c>
      <c r="L462" s="43">
        <v>4607.553333</v>
      </c>
      <c r="M462" s="43">
        <v>0.333333</v>
      </c>
      <c r="N462" s="43">
        <v>1.333333</v>
      </c>
      <c r="O462" s="43">
        <v>0.333333</v>
      </c>
      <c r="P462" s="43">
        <v>1.0</v>
      </c>
      <c r="Q462" s="43">
        <v>24939.255</v>
      </c>
      <c r="R462" s="43">
        <v>24968.0</v>
      </c>
      <c r="S462" s="43">
        <v>1.0</v>
      </c>
      <c r="T462" s="43">
        <v>3.0</v>
      </c>
      <c r="U462" s="43">
        <v>0.11528</v>
      </c>
      <c r="V462" s="43">
        <v>0.184679929006719</v>
      </c>
      <c r="W462" s="43">
        <v>1.0</v>
      </c>
      <c r="X462" s="43">
        <v>0.0</v>
      </c>
      <c r="Y462" s="43">
        <v>1.0</v>
      </c>
      <c r="Z462" s="43">
        <v>1.0</v>
      </c>
      <c r="AA462" s="43">
        <v>0.0</v>
      </c>
      <c r="AB462" s="43">
        <v>1.0</v>
      </c>
      <c r="AC462" s="43">
        <v>1.91</v>
      </c>
      <c r="AD462" s="43">
        <v>1.0</v>
      </c>
      <c r="AE462" s="43">
        <v>0.0</v>
      </c>
      <c r="AF462" s="43">
        <v>1.0</v>
      </c>
      <c r="AG462" s="43">
        <v>4607.553333</v>
      </c>
      <c r="AH462" s="43">
        <v>0.0</v>
      </c>
      <c r="AI462" s="43">
        <v>1.0</v>
      </c>
      <c r="AJ462" s="43">
        <v>9856.94</v>
      </c>
      <c r="AK462" s="43">
        <v>10000.0</v>
      </c>
      <c r="AL462" s="43">
        <v>4956.94</v>
      </c>
      <c r="AM462" s="43">
        <v>14900.0</v>
      </c>
      <c r="AN462" s="43">
        <v>1.0</v>
      </c>
      <c r="AO462" s="43">
        <v>0.409777122448555</v>
      </c>
      <c r="AP462" s="43">
        <v>0.0</v>
      </c>
      <c r="AQ462" s="43">
        <v>0.0</v>
      </c>
      <c r="AR462" s="43">
        <v>692.0</v>
      </c>
      <c r="AS462" s="43">
        <v>8.0</v>
      </c>
    </row>
    <row r="463" ht="15.75" customHeight="1">
      <c r="A463" s="47">
        <v>2760.0</v>
      </c>
      <c r="B463" s="48" t="str">
        <f t="array" ref="B463">XLOOKUP(A463,Industry_index!$A:$A,Industry_index!$B:$B)</f>
        <v>Transportation &amp; Public Utilities</v>
      </c>
      <c r="C463" s="43">
        <v>634.0</v>
      </c>
      <c r="D463" s="43">
        <v>8.75</v>
      </c>
      <c r="E463" s="43">
        <v>2.0</v>
      </c>
      <c r="F463" s="43">
        <v>10.0</v>
      </c>
      <c r="G463" s="43">
        <v>0.0</v>
      </c>
      <c r="H463" s="43">
        <v>3000.0</v>
      </c>
      <c r="I463" s="43">
        <v>0.0</v>
      </c>
      <c r="J463" s="43">
        <v>4470.0</v>
      </c>
      <c r="K463" s="43">
        <v>33371.486666</v>
      </c>
      <c r="L463" s="43">
        <v>6597.666666</v>
      </c>
      <c r="M463" s="43">
        <v>1.333333</v>
      </c>
      <c r="N463" s="43">
        <v>0.0</v>
      </c>
      <c r="O463" s="43">
        <v>1.333333</v>
      </c>
      <c r="P463" s="43">
        <v>4.0</v>
      </c>
      <c r="Q463" s="43">
        <v>94034.195</v>
      </c>
      <c r="R463" s="43">
        <v>41712.14</v>
      </c>
      <c r="S463" s="43">
        <v>2.0</v>
      </c>
      <c r="T463" s="43">
        <v>0.0</v>
      </c>
      <c r="U463" s="43">
        <v>-55.641524</v>
      </c>
      <c r="V463" s="43">
        <v>0.197703788473334</v>
      </c>
      <c r="W463" s="43">
        <v>0.0</v>
      </c>
      <c r="X463" s="43">
        <v>0.0</v>
      </c>
      <c r="Y463" s="43">
        <v>1.0</v>
      </c>
      <c r="Z463" s="43">
        <v>0.0</v>
      </c>
      <c r="AA463" s="43">
        <v>0.0</v>
      </c>
      <c r="AB463" s="43">
        <v>1.0</v>
      </c>
      <c r="AC463" s="43">
        <v>8.75</v>
      </c>
      <c r="AD463" s="43">
        <v>2.0</v>
      </c>
      <c r="AE463" s="43">
        <v>0.0</v>
      </c>
      <c r="AF463" s="43">
        <v>1.0</v>
      </c>
      <c r="AG463" s="43">
        <v>6597.666666</v>
      </c>
      <c r="AH463" s="43">
        <v>0.0</v>
      </c>
      <c r="AI463" s="43">
        <v>0.0</v>
      </c>
      <c r="AJ463" s="43">
        <v>0.0</v>
      </c>
      <c r="AK463" s="43">
        <v>3000.0</v>
      </c>
      <c r="AL463" s="43">
        <v>0.0</v>
      </c>
      <c r="AM463" s="43">
        <v>4470.0</v>
      </c>
      <c r="AN463" s="43">
        <v>0.0</v>
      </c>
      <c r="AO463" s="43">
        <v>0.246639667692415</v>
      </c>
      <c r="AP463" s="43">
        <v>0.0</v>
      </c>
      <c r="AQ463" s="43">
        <v>1.0</v>
      </c>
      <c r="AR463" s="43">
        <v>164.0</v>
      </c>
      <c r="AS463" s="43">
        <v>2.0</v>
      </c>
    </row>
    <row r="464" ht="15.75" customHeight="1">
      <c r="A464" s="47">
        <v>2776.0</v>
      </c>
      <c r="B464" s="48" t="str">
        <f t="array" ref="B464">XLOOKUP(A464,Industry_index!$A:$A,Industry_index!$B:$B)</f>
        <v>Transportation &amp; Public Utilities</v>
      </c>
      <c r="C464" s="43">
        <v>697.0</v>
      </c>
      <c r="D464" s="43">
        <v>6.18</v>
      </c>
      <c r="E464" s="43">
        <v>4.0</v>
      </c>
      <c r="F464" s="43">
        <v>4.0</v>
      </c>
      <c r="G464" s="43">
        <v>18705.42</v>
      </c>
      <c r="H464" s="43">
        <v>20000.0</v>
      </c>
      <c r="I464" s="43">
        <v>8905.42</v>
      </c>
      <c r="J464" s="43">
        <v>29800.0</v>
      </c>
      <c r="K464" s="43">
        <v>48848.983333</v>
      </c>
      <c r="L464" s="43">
        <v>10096.3</v>
      </c>
      <c r="M464" s="43">
        <v>0.0</v>
      </c>
      <c r="N464" s="43">
        <v>0.0</v>
      </c>
      <c r="O464" s="43">
        <v>0.0</v>
      </c>
      <c r="P464" s="43">
        <v>0.0</v>
      </c>
      <c r="Q464" s="43">
        <v>45550.115</v>
      </c>
      <c r="R464" s="43">
        <v>55446.72</v>
      </c>
      <c r="S464" s="43">
        <v>0.0</v>
      </c>
      <c r="T464" s="43">
        <v>0.0</v>
      </c>
      <c r="U464" s="43">
        <v>21.72686</v>
      </c>
      <c r="V464" s="43">
        <v>0.477666063856399</v>
      </c>
      <c r="W464" s="43">
        <v>1.0</v>
      </c>
      <c r="X464" s="43">
        <v>0.0</v>
      </c>
      <c r="Y464" s="43">
        <v>1.0</v>
      </c>
      <c r="Z464" s="43">
        <v>0.0</v>
      </c>
      <c r="AA464" s="43">
        <v>1.0</v>
      </c>
      <c r="AB464" s="43">
        <v>1.0</v>
      </c>
      <c r="AC464" s="43">
        <v>6.18</v>
      </c>
      <c r="AD464" s="43">
        <v>4.0</v>
      </c>
      <c r="AE464" s="43">
        <v>0.0</v>
      </c>
      <c r="AF464" s="43">
        <v>1.0</v>
      </c>
      <c r="AG464" s="43">
        <v>10096.3</v>
      </c>
      <c r="AH464" s="43">
        <v>1.0</v>
      </c>
      <c r="AI464" s="43">
        <v>0.0</v>
      </c>
      <c r="AJ464" s="43">
        <v>18705.42</v>
      </c>
      <c r="AK464" s="43">
        <v>20000.0</v>
      </c>
      <c r="AL464" s="43">
        <v>8905.42</v>
      </c>
      <c r="AM464" s="43">
        <v>29800.0</v>
      </c>
      <c r="AN464" s="43">
        <v>1.0</v>
      </c>
      <c r="AO464" s="43">
        <v>0.4047771775316182</v>
      </c>
      <c r="AP464" s="43">
        <v>0.0</v>
      </c>
      <c r="AQ464" s="43">
        <v>0.0</v>
      </c>
      <c r="AR464" s="43">
        <v>674.0</v>
      </c>
      <c r="AS464" s="43">
        <v>8.0</v>
      </c>
    </row>
    <row r="465" ht="15.75" customHeight="1">
      <c r="A465" s="47">
        <v>2796.0</v>
      </c>
      <c r="B465" s="48" t="str">
        <f t="array" ref="B465">XLOOKUP(A465,Industry_index!$A:$A,Industry_index!$B:$B)</f>
        <v>Construction</v>
      </c>
      <c r="C465" s="43">
        <v>553.0</v>
      </c>
      <c r="D465" s="43">
        <v>1.76</v>
      </c>
      <c r="E465" s="43">
        <v>1.0</v>
      </c>
      <c r="F465" s="43">
        <v>0.0</v>
      </c>
      <c r="G465" s="43">
        <v>0.0</v>
      </c>
      <c r="H465" s="43">
        <v>3000.0</v>
      </c>
      <c r="I465" s="43">
        <v>0.0</v>
      </c>
      <c r="J465" s="43">
        <v>4470.0</v>
      </c>
      <c r="K465" s="43">
        <v>5652.676666</v>
      </c>
      <c r="L465" s="43">
        <v>1816.88</v>
      </c>
      <c r="M465" s="43">
        <v>0.0</v>
      </c>
      <c r="N465" s="43">
        <v>0.0</v>
      </c>
      <c r="O465" s="43">
        <v>0.0</v>
      </c>
      <c r="P465" s="43">
        <v>0.0</v>
      </c>
      <c r="Q465" s="43">
        <v>7469.875</v>
      </c>
      <c r="R465" s="43">
        <v>5190.5</v>
      </c>
      <c r="T465" s="43">
        <v>0.0</v>
      </c>
      <c r="U465" s="43">
        <v>-30.514299</v>
      </c>
      <c r="V465" s="43">
        <v>0.323983731625692</v>
      </c>
      <c r="W465" s="43">
        <v>1.0</v>
      </c>
      <c r="X465" s="43">
        <v>0.0</v>
      </c>
      <c r="Y465" s="43">
        <v>1.0</v>
      </c>
      <c r="Z465" s="43">
        <v>0.0</v>
      </c>
      <c r="AA465" s="43">
        <v>0.0</v>
      </c>
      <c r="AB465" s="43">
        <v>1.0</v>
      </c>
      <c r="AC465" s="43">
        <v>1.76</v>
      </c>
      <c r="AD465" s="43">
        <v>1.0</v>
      </c>
      <c r="AE465" s="43">
        <v>0.0</v>
      </c>
      <c r="AF465" s="43">
        <v>1.0</v>
      </c>
      <c r="AG465" s="43">
        <v>1816.88</v>
      </c>
      <c r="AH465" s="43">
        <v>0.0</v>
      </c>
      <c r="AI465" s="43">
        <v>0.0</v>
      </c>
      <c r="AJ465" s="43">
        <v>0.0</v>
      </c>
      <c r="AK465" s="43">
        <v>3000.0</v>
      </c>
      <c r="AL465" s="43">
        <v>0.0</v>
      </c>
      <c r="AM465" s="43">
        <v>4470.0</v>
      </c>
      <c r="AN465" s="43">
        <v>0.0</v>
      </c>
      <c r="AO465" s="43">
        <v>0.2876568335267297</v>
      </c>
      <c r="AP465" s="43">
        <v>0.0</v>
      </c>
      <c r="AQ465" s="43">
        <v>1.0</v>
      </c>
      <c r="AR465" s="43">
        <v>257.0</v>
      </c>
      <c r="AS465" s="43">
        <v>3.0</v>
      </c>
    </row>
    <row r="466" ht="15.75" customHeight="1">
      <c r="A466" s="47">
        <v>2803.0</v>
      </c>
      <c r="B466" s="48" t="str">
        <f t="array" ref="B466">XLOOKUP(A466,Industry_index!$A:$A,Industry_index!$B:$B)</f>
        <v>Services</v>
      </c>
      <c r="C466" s="43">
        <v>582.0</v>
      </c>
      <c r="D466" s="43">
        <v>1.02</v>
      </c>
      <c r="E466" s="43">
        <v>1.0</v>
      </c>
      <c r="F466" s="43">
        <v>0.0</v>
      </c>
      <c r="G466" s="43">
        <v>4814.77</v>
      </c>
      <c r="H466" s="43">
        <v>5001.0</v>
      </c>
      <c r="I466" s="43">
        <v>2364.28</v>
      </c>
      <c r="J466" s="43">
        <v>7451.49</v>
      </c>
      <c r="K466" s="43">
        <v>14811.2</v>
      </c>
      <c r="L466" s="43">
        <v>3056.5</v>
      </c>
      <c r="M466" s="43">
        <v>0.0</v>
      </c>
      <c r="N466" s="43">
        <v>0.0</v>
      </c>
      <c r="O466" s="43">
        <v>0.0</v>
      </c>
      <c r="P466" s="43">
        <v>0.0</v>
      </c>
      <c r="Q466" s="43">
        <v>12424.885</v>
      </c>
      <c r="R466" s="43">
        <v>10900.56</v>
      </c>
      <c r="S466" s="43">
        <v>0.0</v>
      </c>
      <c r="T466" s="43">
        <v>0.0</v>
      </c>
      <c r="U466" s="43">
        <v>-12.268363</v>
      </c>
      <c r="V466" s="43">
        <v>0.181984562944016</v>
      </c>
      <c r="W466" s="43">
        <v>1.0</v>
      </c>
      <c r="X466" s="43">
        <v>1.0</v>
      </c>
      <c r="Y466" s="43">
        <v>0.0</v>
      </c>
      <c r="Z466" s="43">
        <v>1.0</v>
      </c>
      <c r="AA466" s="43">
        <v>0.0</v>
      </c>
      <c r="AB466" s="43">
        <v>1.0</v>
      </c>
      <c r="AC466" s="43">
        <v>1.02</v>
      </c>
      <c r="AD466" s="43">
        <v>1.0</v>
      </c>
      <c r="AE466" s="43">
        <v>1.0</v>
      </c>
      <c r="AF466" s="43">
        <v>0.0</v>
      </c>
      <c r="AG466" s="43">
        <v>3056.5</v>
      </c>
      <c r="AH466" s="43">
        <v>0.0</v>
      </c>
      <c r="AI466" s="43">
        <v>1.0</v>
      </c>
      <c r="AJ466" s="43">
        <v>4814.77</v>
      </c>
      <c r="AK466" s="43">
        <v>5001.0</v>
      </c>
      <c r="AL466" s="43">
        <v>2364.28</v>
      </c>
      <c r="AM466" s="43">
        <v>7451.49</v>
      </c>
      <c r="AN466" s="43">
        <v>1.0</v>
      </c>
      <c r="AO466" s="43">
        <v>0.3501758717900991</v>
      </c>
      <c r="AP466" s="43">
        <v>0.0</v>
      </c>
      <c r="AQ466" s="43">
        <v>0.0</v>
      </c>
      <c r="AR466" s="43">
        <v>466.0</v>
      </c>
      <c r="AS466" s="43">
        <v>6.0</v>
      </c>
    </row>
    <row r="467" ht="15.75" customHeight="1">
      <c r="A467" s="47">
        <v>2807.0</v>
      </c>
      <c r="B467" s="48" t="str">
        <f t="array" ref="B467">XLOOKUP(A467,Industry_index!$A:$A,Industry_index!$B:$B)</f>
        <v>Transportation &amp; Public Utilities</v>
      </c>
      <c r="C467" s="43">
        <v>631.0</v>
      </c>
      <c r="D467" s="43">
        <v>0.55</v>
      </c>
      <c r="E467" s="43">
        <v>1.0</v>
      </c>
      <c r="F467" s="43">
        <v>0.0</v>
      </c>
      <c r="G467" s="43">
        <v>0.0</v>
      </c>
      <c r="H467" s="43">
        <v>6000.0</v>
      </c>
      <c r="I467" s="43">
        <v>0.0</v>
      </c>
      <c r="J467" s="43">
        <v>8940.0</v>
      </c>
      <c r="K467" s="43">
        <v>19285.32</v>
      </c>
      <c r="L467" s="43">
        <v>3307.18</v>
      </c>
      <c r="M467" s="43">
        <v>0.0</v>
      </c>
      <c r="N467" s="43">
        <v>0.0</v>
      </c>
      <c r="O467" s="43">
        <v>0.0</v>
      </c>
      <c r="P467" s="43">
        <v>0.0</v>
      </c>
      <c r="Q467" s="43">
        <v>19173.355</v>
      </c>
      <c r="R467" s="43">
        <v>20553.08</v>
      </c>
      <c r="S467" s="43">
        <v>0.0</v>
      </c>
      <c r="T467" s="43">
        <v>0.0</v>
      </c>
      <c r="U467" s="43">
        <v>7.19608</v>
      </c>
      <c r="V467" s="43">
        <v>0.161067362476511</v>
      </c>
      <c r="W467" s="43">
        <v>0.0</v>
      </c>
      <c r="X467" s="43">
        <v>0.0</v>
      </c>
      <c r="Y467" s="43">
        <v>1.0</v>
      </c>
      <c r="Z467" s="43">
        <v>1.0</v>
      </c>
      <c r="AA467" s="43">
        <v>0.0</v>
      </c>
      <c r="AB467" s="43">
        <v>1.0</v>
      </c>
      <c r="AC467" s="43">
        <v>0.55</v>
      </c>
      <c r="AD467" s="43">
        <v>1.0</v>
      </c>
      <c r="AE467" s="43">
        <v>0.0</v>
      </c>
      <c r="AF467" s="43">
        <v>1.0</v>
      </c>
      <c r="AG467" s="43">
        <v>3307.18</v>
      </c>
      <c r="AH467" s="43">
        <v>0.0</v>
      </c>
      <c r="AI467" s="43">
        <v>1.0</v>
      </c>
      <c r="AJ467" s="43">
        <v>0.0</v>
      </c>
      <c r="AK467" s="43">
        <v>6000.0</v>
      </c>
      <c r="AL467" s="43">
        <v>0.0</v>
      </c>
      <c r="AM467" s="43">
        <v>8940.0</v>
      </c>
      <c r="AN467" s="43">
        <v>0.0</v>
      </c>
      <c r="AO467" s="43">
        <v>0.4249372251873786</v>
      </c>
      <c r="AP467" s="43">
        <v>0.0</v>
      </c>
      <c r="AQ467" s="43">
        <v>1.0</v>
      </c>
      <c r="AR467" s="43">
        <v>746.0</v>
      </c>
      <c r="AS467" s="43">
        <v>9.0</v>
      </c>
    </row>
    <row r="468" ht="15.75" customHeight="1">
      <c r="A468" s="47">
        <v>2808.0</v>
      </c>
      <c r="B468" s="48" t="str">
        <f t="array" ref="B468">XLOOKUP(A468,Industry_index!$A:$A,Industry_index!$B:$B)</f>
        <v>Services</v>
      </c>
      <c r="C468" s="43">
        <v>516.0</v>
      </c>
      <c r="D468" s="43">
        <v>14.99</v>
      </c>
      <c r="E468" s="43">
        <v>1.0</v>
      </c>
      <c r="F468" s="43">
        <v>0.0</v>
      </c>
      <c r="G468" s="43">
        <v>0.0</v>
      </c>
      <c r="H468" s="43">
        <v>10000.0</v>
      </c>
      <c r="I468" s="43">
        <v>0.0</v>
      </c>
      <c r="J468" s="43">
        <v>14900.0</v>
      </c>
      <c r="K468" s="43">
        <v>32165.776666</v>
      </c>
      <c r="L468" s="43">
        <v>5893.86</v>
      </c>
      <c r="M468" s="43">
        <v>0.0</v>
      </c>
      <c r="N468" s="43">
        <v>0.0</v>
      </c>
      <c r="O468" s="43">
        <v>0.0</v>
      </c>
      <c r="P468" s="43">
        <v>0.0</v>
      </c>
      <c r="Q468" s="43">
        <v>25770.805714</v>
      </c>
      <c r="R468" s="43">
        <v>41699.62</v>
      </c>
      <c r="T468" s="43">
        <v>0.0</v>
      </c>
      <c r="U468" s="43">
        <v>61.809514</v>
      </c>
      <c r="V468" s="43">
        <v>0.218219882313782</v>
      </c>
      <c r="W468" s="43">
        <v>1.0</v>
      </c>
      <c r="X468" s="43">
        <v>1.0</v>
      </c>
      <c r="Y468" s="43">
        <v>0.0</v>
      </c>
      <c r="Z468" s="43">
        <v>0.0</v>
      </c>
      <c r="AA468" s="43">
        <v>1.0</v>
      </c>
      <c r="AB468" s="43">
        <v>1.0</v>
      </c>
      <c r="AC468" s="43">
        <v>14.99</v>
      </c>
      <c r="AD468" s="43">
        <v>1.0</v>
      </c>
      <c r="AE468" s="43">
        <v>1.0</v>
      </c>
      <c r="AF468" s="43">
        <v>0.0</v>
      </c>
      <c r="AG468" s="43">
        <v>5893.86</v>
      </c>
      <c r="AH468" s="43">
        <v>1.0</v>
      </c>
      <c r="AI468" s="43">
        <v>0.0</v>
      </c>
      <c r="AJ468" s="43">
        <v>0.0</v>
      </c>
      <c r="AK468" s="43">
        <v>10000.0</v>
      </c>
      <c r="AL468" s="43">
        <v>0.0</v>
      </c>
      <c r="AM468" s="43">
        <v>14900.0</v>
      </c>
      <c r="AN468" s="43">
        <v>0.0</v>
      </c>
      <c r="AO468" s="43">
        <v>0.2644823243260492</v>
      </c>
      <c r="AP468" s="43">
        <v>0.0</v>
      </c>
      <c r="AQ468" s="43">
        <v>1.0</v>
      </c>
      <c r="AR468" s="43">
        <v>199.0</v>
      </c>
      <c r="AS468" s="43">
        <v>3.0</v>
      </c>
    </row>
    <row r="469" ht="15.75" customHeight="1">
      <c r="A469" s="47">
        <v>2816.0</v>
      </c>
      <c r="B469" s="48" t="str">
        <f t="array" ref="B469">XLOOKUP(A469,Industry_index!$A:$A,Industry_index!$B:$B)</f>
        <v>Services</v>
      </c>
      <c r="C469" s="43">
        <v>640.0</v>
      </c>
      <c r="D469" s="43">
        <v>1.26</v>
      </c>
      <c r="E469" s="43">
        <v>2.0</v>
      </c>
      <c r="F469" s="43">
        <v>16.0</v>
      </c>
      <c r="G469" s="43">
        <v>0.0</v>
      </c>
      <c r="H469" s="43">
        <v>5000.0</v>
      </c>
      <c r="I469" s="43">
        <v>0.0</v>
      </c>
      <c r="J469" s="43">
        <v>7450.0</v>
      </c>
      <c r="K469" s="43">
        <v>33193.623333</v>
      </c>
      <c r="L469" s="43">
        <v>2711.75</v>
      </c>
      <c r="M469" s="43">
        <v>0.666666</v>
      </c>
      <c r="N469" s="43">
        <v>3.0</v>
      </c>
      <c r="O469" s="43">
        <v>1.0</v>
      </c>
      <c r="P469" s="43">
        <v>3.0</v>
      </c>
      <c r="Q469" s="43">
        <v>35002.3425</v>
      </c>
      <c r="R469" s="43">
        <v>37298.6</v>
      </c>
      <c r="S469" s="43">
        <v>1.0</v>
      </c>
      <c r="T469" s="43">
        <v>4.0</v>
      </c>
      <c r="U469" s="43">
        <v>6.560303</v>
      </c>
      <c r="V469" s="43">
        <v>0.078205090703135</v>
      </c>
      <c r="W469" s="43">
        <v>1.0</v>
      </c>
      <c r="X469" s="43">
        <v>1.0</v>
      </c>
      <c r="Y469" s="43">
        <v>0.0</v>
      </c>
      <c r="Z469" s="43">
        <v>1.0</v>
      </c>
      <c r="AA469" s="43">
        <v>0.0</v>
      </c>
      <c r="AB469" s="43">
        <v>1.0</v>
      </c>
      <c r="AC469" s="43">
        <v>1.26</v>
      </c>
      <c r="AD469" s="43">
        <v>2.0</v>
      </c>
      <c r="AE469" s="43">
        <v>1.0</v>
      </c>
      <c r="AF469" s="43">
        <v>0.0</v>
      </c>
      <c r="AG469" s="43">
        <v>2711.75</v>
      </c>
      <c r="AH469" s="43">
        <v>0.0</v>
      </c>
      <c r="AI469" s="43">
        <v>1.0</v>
      </c>
      <c r="AJ469" s="43">
        <v>0.0</v>
      </c>
      <c r="AK469" s="43">
        <v>5000.0</v>
      </c>
      <c r="AL469" s="43">
        <v>0.0</v>
      </c>
      <c r="AM469" s="43">
        <v>7450.0</v>
      </c>
      <c r="AN469" s="43">
        <v>0.0</v>
      </c>
      <c r="AO469" s="43">
        <v>0.3662758484119452</v>
      </c>
      <c r="AP469" s="43">
        <v>0.0</v>
      </c>
      <c r="AQ469" s="43">
        <v>1.0</v>
      </c>
      <c r="AR469" s="43">
        <v>548.0</v>
      </c>
      <c r="AS469" s="43">
        <v>7.0</v>
      </c>
    </row>
    <row r="470" ht="15.75" customHeight="1">
      <c r="A470" s="47">
        <v>2818.0</v>
      </c>
      <c r="B470" s="48" t="str">
        <f t="array" ref="B470">XLOOKUP(A470,Industry_index!$A:$A,Industry_index!$B:$B)</f>
        <v>Transportation &amp; Public Utilities</v>
      </c>
      <c r="C470" s="43">
        <v>476.0</v>
      </c>
      <c r="D470" s="43">
        <v>0.52</v>
      </c>
      <c r="E470" s="43">
        <v>1.0</v>
      </c>
      <c r="F470" s="43">
        <v>0.0</v>
      </c>
      <c r="G470" s="43">
        <v>0.0</v>
      </c>
      <c r="H470" s="43">
        <v>3000.0</v>
      </c>
      <c r="I470" s="43">
        <v>0.0</v>
      </c>
      <c r="J470" s="43">
        <v>4470.0</v>
      </c>
      <c r="K470" s="43">
        <v>25497.193333</v>
      </c>
      <c r="L470" s="43">
        <v>2290.243333</v>
      </c>
      <c r="M470" s="43">
        <v>0.0</v>
      </c>
      <c r="N470" s="43">
        <v>0.0</v>
      </c>
      <c r="O470" s="43">
        <v>0.0</v>
      </c>
      <c r="P470" s="43">
        <v>0.0</v>
      </c>
      <c r="Q470" s="43">
        <v>31310.276</v>
      </c>
      <c r="R470" s="43">
        <v>22778.67</v>
      </c>
      <c r="S470" s="43">
        <v>0.0</v>
      </c>
      <c r="T470" s="43">
        <v>0.0</v>
      </c>
      <c r="U470" s="43">
        <v>-27.248594</v>
      </c>
      <c r="V470" s="43">
        <v>0.126293048049794</v>
      </c>
      <c r="W470" s="43">
        <v>1.0</v>
      </c>
      <c r="X470" s="43">
        <v>0.0</v>
      </c>
      <c r="Y470" s="43">
        <v>1.0</v>
      </c>
      <c r="Z470" s="43">
        <v>0.0</v>
      </c>
      <c r="AA470" s="43">
        <v>0.0</v>
      </c>
      <c r="AB470" s="43">
        <v>1.0</v>
      </c>
      <c r="AC470" s="43">
        <v>0.52</v>
      </c>
      <c r="AD470" s="43">
        <v>1.0</v>
      </c>
      <c r="AE470" s="43">
        <v>0.0</v>
      </c>
      <c r="AF470" s="43">
        <v>1.0</v>
      </c>
      <c r="AG470" s="43">
        <v>2290.243333</v>
      </c>
      <c r="AH470" s="43">
        <v>0.0</v>
      </c>
      <c r="AI470" s="43">
        <v>0.0</v>
      </c>
      <c r="AJ470" s="43">
        <v>0.0</v>
      </c>
      <c r="AK470" s="43">
        <v>3000.0</v>
      </c>
      <c r="AL470" s="43">
        <v>0.0</v>
      </c>
      <c r="AM470" s="43">
        <v>4470.0</v>
      </c>
      <c r="AN470" s="43">
        <v>0.0</v>
      </c>
      <c r="AO470" s="43">
        <v>0.2917510532995316</v>
      </c>
      <c r="AP470" s="43">
        <v>0.0</v>
      </c>
      <c r="AQ470" s="43">
        <v>1.0</v>
      </c>
      <c r="AR470" s="43">
        <v>278.0</v>
      </c>
      <c r="AS470" s="43">
        <v>4.0</v>
      </c>
    </row>
    <row r="471" ht="15.75" customHeight="1">
      <c r="A471" s="47">
        <v>2829.0</v>
      </c>
      <c r="B471" s="48" t="str">
        <f t="array" ref="B471">XLOOKUP(A471,Industry_index!$A:$A,Industry_index!$B:$B)</f>
        <v>Services</v>
      </c>
      <c r="C471" s="43">
        <v>629.0</v>
      </c>
      <c r="D471" s="43">
        <v>3.23</v>
      </c>
      <c r="E471" s="43">
        <v>3.0</v>
      </c>
      <c r="F471" s="43">
        <v>35.0</v>
      </c>
      <c r="G471" s="43">
        <v>5761.34</v>
      </c>
      <c r="H471" s="43">
        <v>4000.0</v>
      </c>
      <c r="I471" s="43">
        <v>3801.34</v>
      </c>
      <c r="J471" s="43">
        <v>5960.0</v>
      </c>
      <c r="K471" s="43">
        <v>21071.673333</v>
      </c>
      <c r="L471" s="43">
        <v>3640.823333</v>
      </c>
      <c r="M471" s="43">
        <v>0.0</v>
      </c>
      <c r="N471" s="43">
        <v>2.0</v>
      </c>
      <c r="O471" s="43">
        <v>0.0</v>
      </c>
      <c r="P471" s="43">
        <v>0.0</v>
      </c>
      <c r="Q471" s="43">
        <v>24916.485</v>
      </c>
      <c r="R471" s="43">
        <v>13382.05</v>
      </c>
      <c r="T471" s="43">
        <v>1.0</v>
      </c>
      <c r="U471" s="43">
        <v>-46.292404</v>
      </c>
      <c r="V471" s="43">
        <v>0.172782698286372</v>
      </c>
      <c r="W471" s="43">
        <v>0.0</v>
      </c>
      <c r="X471" s="43">
        <v>1.0</v>
      </c>
      <c r="Y471" s="43">
        <v>0.0</v>
      </c>
      <c r="Z471" s="43">
        <v>0.0</v>
      </c>
      <c r="AA471" s="43">
        <v>0.0</v>
      </c>
      <c r="AB471" s="43">
        <v>1.0</v>
      </c>
      <c r="AC471" s="43">
        <v>3.23</v>
      </c>
      <c r="AD471" s="43">
        <v>3.0</v>
      </c>
      <c r="AE471" s="43">
        <v>1.0</v>
      </c>
      <c r="AF471" s="43">
        <v>0.0</v>
      </c>
      <c r="AG471" s="43">
        <v>3640.823333</v>
      </c>
      <c r="AH471" s="43">
        <v>0.0</v>
      </c>
      <c r="AI471" s="43">
        <v>0.0</v>
      </c>
      <c r="AJ471" s="43">
        <v>5761.34</v>
      </c>
      <c r="AK471" s="43">
        <v>4000.0</v>
      </c>
      <c r="AL471" s="43">
        <v>3801.34</v>
      </c>
      <c r="AM471" s="43">
        <v>5960.0</v>
      </c>
      <c r="AN471" s="43">
        <v>1.0</v>
      </c>
      <c r="AO471" s="43">
        <v>0.2392542938382931</v>
      </c>
      <c r="AP471" s="43">
        <v>0.0</v>
      </c>
      <c r="AQ471" s="43">
        <v>0.0</v>
      </c>
      <c r="AR471" s="43">
        <v>141.0</v>
      </c>
      <c r="AS471" s="43">
        <v>2.0</v>
      </c>
    </row>
    <row r="472" ht="15.75" customHeight="1">
      <c r="A472" s="47">
        <v>2836.0</v>
      </c>
      <c r="B472" s="48" t="str">
        <f t="array" ref="B472">XLOOKUP(A472,Industry_index!$A:$A,Industry_index!$B:$B)</f>
        <v>Construction</v>
      </c>
      <c r="C472" s="43">
        <v>462.0</v>
      </c>
      <c r="D472" s="43">
        <v>3.7</v>
      </c>
      <c r="E472" s="43">
        <v>1.0</v>
      </c>
      <c r="F472" s="43">
        <v>4.0</v>
      </c>
      <c r="G472" s="43">
        <v>5794.4</v>
      </c>
      <c r="H472" s="43">
        <v>5000.0</v>
      </c>
      <c r="I472" s="43">
        <v>3344.4</v>
      </c>
      <c r="J472" s="43">
        <v>7450.0</v>
      </c>
      <c r="K472" s="43">
        <v>30324.876666</v>
      </c>
      <c r="L472" s="43">
        <v>3142.446666</v>
      </c>
      <c r="M472" s="43">
        <v>0.0</v>
      </c>
      <c r="N472" s="43">
        <v>0.0</v>
      </c>
      <c r="O472" s="43">
        <v>0.0</v>
      </c>
      <c r="P472" s="43">
        <v>0.0</v>
      </c>
      <c r="Q472" s="43">
        <v>31436.615</v>
      </c>
      <c r="R472" s="43">
        <v>28101.4</v>
      </c>
      <c r="T472" s="43">
        <v>0.0</v>
      </c>
      <c r="U472" s="43">
        <v>-10.609348</v>
      </c>
      <c r="V472" s="43">
        <v>0.103626131414205</v>
      </c>
      <c r="W472" s="43">
        <v>0.0</v>
      </c>
      <c r="X472" s="43">
        <v>0.0</v>
      </c>
      <c r="Y472" s="43">
        <v>1.0</v>
      </c>
      <c r="Z472" s="43">
        <v>1.0</v>
      </c>
      <c r="AA472" s="43">
        <v>0.0</v>
      </c>
      <c r="AB472" s="43">
        <v>1.0</v>
      </c>
      <c r="AC472" s="43">
        <v>3.7</v>
      </c>
      <c r="AD472" s="43">
        <v>1.0</v>
      </c>
      <c r="AE472" s="43">
        <v>0.0</v>
      </c>
      <c r="AF472" s="43">
        <v>1.0</v>
      </c>
      <c r="AG472" s="43">
        <v>3142.446666</v>
      </c>
      <c r="AH472" s="43">
        <v>0.0</v>
      </c>
      <c r="AI472" s="43">
        <v>1.0</v>
      </c>
      <c r="AJ472" s="43">
        <v>5794.4</v>
      </c>
      <c r="AK472" s="43">
        <v>5000.0</v>
      </c>
      <c r="AL472" s="43">
        <v>3344.4</v>
      </c>
      <c r="AM472" s="43">
        <v>7450.0</v>
      </c>
      <c r="AN472" s="43">
        <v>1.0</v>
      </c>
      <c r="AO472" s="43">
        <v>0.4070446788922407</v>
      </c>
      <c r="AP472" s="43">
        <v>0.0</v>
      </c>
      <c r="AQ472" s="43">
        <v>0.0</v>
      </c>
      <c r="AR472" s="43">
        <v>679.0</v>
      </c>
      <c r="AS472" s="43">
        <v>8.0</v>
      </c>
    </row>
    <row r="473" ht="15.75" customHeight="1">
      <c r="A473" s="47">
        <v>2838.0</v>
      </c>
      <c r="B473" s="48" t="str">
        <f t="array" ref="B473">XLOOKUP(A473,Industry_index!$A:$A,Industry_index!$B:$B)</f>
        <v>Services</v>
      </c>
      <c r="C473" s="43">
        <v>504.0</v>
      </c>
      <c r="D473" s="43">
        <v>8.44</v>
      </c>
      <c r="E473" s="43">
        <v>2.0</v>
      </c>
      <c r="F473" s="43">
        <v>38.0</v>
      </c>
      <c r="G473" s="43">
        <v>3687.75</v>
      </c>
      <c r="H473" s="43">
        <v>3000.0</v>
      </c>
      <c r="I473" s="43">
        <v>2217.75</v>
      </c>
      <c r="J473" s="43">
        <v>4470.0</v>
      </c>
      <c r="K473" s="43">
        <v>7250.16</v>
      </c>
      <c r="L473" s="43">
        <v>738.16</v>
      </c>
      <c r="M473" s="43">
        <v>0.0</v>
      </c>
      <c r="N473" s="43">
        <v>0.0</v>
      </c>
      <c r="O473" s="43">
        <v>0.0</v>
      </c>
      <c r="P473" s="43">
        <v>0.0</v>
      </c>
      <c r="Q473" s="43">
        <v>7148.985</v>
      </c>
      <c r="R473" s="43">
        <v>7452.51</v>
      </c>
      <c r="S473" s="43">
        <v>0.0</v>
      </c>
      <c r="T473" s="43">
        <v>0.0</v>
      </c>
      <c r="U473" s="43">
        <v>4.245777</v>
      </c>
      <c r="V473" s="43">
        <v>0.10181292550785</v>
      </c>
      <c r="W473" s="43">
        <v>1.0</v>
      </c>
      <c r="X473" s="43">
        <v>1.0</v>
      </c>
      <c r="Y473" s="43">
        <v>0.0</v>
      </c>
      <c r="Z473" s="43">
        <v>1.0</v>
      </c>
      <c r="AA473" s="43">
        <v>0.0</v>
      </c>
      <c r="AB473" s="43">
        <v>1.0</v>
      </c>
      <c r="AC473" s="43">
        <v>8.44</v>
      </c>
      <c r="AD473" s="43">
        <v>2.0</v>
      </c>
      <c r="AE473" s="43">
        <v>1.0</v>
      </c>
      <c r="AF473" s="43">
        <v>0.0</v>
      </c>
      <c r="AG473" s="43">
        <v>738.16</v>
      </c>
      <c r="AH473" s="43">
        <v>0.0</v>
      </c>
      <c r="AI473" s="43">
        <v>1.0</v>
      </c>
      <c r="AJ473" s="43">
        <v>3687.75</v>
      </c>
      <c r="AK473" s="43">
        <v>3000.0</v>
      </c>
      <c r="AL473" s="43">
        <v>2217.75</v>
      </c>
      <c r="AM473" s="43">
        <v>4470.0</v>
      </c>
      <c r="AN473" s="43">
        <v>1.0</v>
      </c>
      <c r="AO473" s="43">
        <v>0.3361437556763864</v>
      </c>
      <c r="AP473" s="43">
        <v>0.0</v>
      </c>
      <c r="AQ473" s="43">
        <v>0.0</v>
      </c>
      <c r="AR473" s="43">
        <v>395.0</v>
      </c>
      <c r="AS473" s="43">
        <v>5.0</v>
      </c>
    </row>
    <row r="474" ht="15.75" customHeight="1">
      <c r="A474" s="47">
        <v>2846.0</v>
      </c>
      <c r="B474" s="48" t="str">
        <f t="array" ref="B474">XLOOKUP(A474,Industry_index!$A:$A,Industry_index!$B:$B)</f>
        <v>Finance, Insurance, Real Estate</v>
      </c>
      <c r="C474" s="43">
        <v>529.0</v>
      </c>
      <c r="D474" s="43">
        <v>2.16</v>
      </c>
      <c r="E474" s="43">
        <v>2.0</v>
      </c>
      <c r="F474" s="43">
        <v>21.0</v>
      </c>
      <c r="G474" s="43">
        <v>2235.0</v>
      </c>
      <c r="H474" s="43">
        <v>3000.0</v>
      </c>
      <c r="I474" s="43">
        <v>765.0</v>
      </c>
      <c r="J474" s="43">
        <v>4470.0</v>
      </c>
      <c r="K474" s="43">
        <v>52892.773333</v>
      </c>
      <c r="L474" s="43">
        <v>1677.05</v>
      </c>
      <c r="M474" s="43">
        <v>0.333333</v>
      </c>
      <c r="N474" s="43">
        <v>0.333333</v>
      </c>
      <c r="O474" s="43">
        <v>0.333333</v>
      </c>
      <c r="P474" s="43">
        <v>1.0</v>
      </c>
      <c r="Q474" s="43">
        <v>56389.93</v>
      </c>
      <c r="R474" s="43">
        <v>45898.46</v>
      </c>
      <c r="S474" s="43">
        <v>1.0</v>
      </c>
      <c r="T474" s="43">
        <v>1.0</v>
      </c>
      <c r="U474" s="43">
        <v>-18.605219</v>
      </c>
      <c r="V474" s="43">
        <v>0.031706601866379</v>
      </c>
      <c r="W474" s="43">
        <v>0.0</v>
      </c>
      <c r="X474" s="43">
        <v>0.0</v>
      </c>
      <c r="Y474" s="43">
        <v>0.0</v>
      </c>
      <c r="Z474" s="43">
        <v>1.0</v>
      </c>
      <c r="AA474" s="43">
        <v>0.0</v>
      </c>
      <c r="AB474" s="43">
        <v>1.0</v>
      </c>
      <c r="AC474" s="43">
        <v>2.16</v>
      </c>
      <c r="AD474" s="43">
        <v>2.0</v>
      </c>
      <c r="AE474" s="43">
        <v>0.0</v>
      </c>
      <c r="AF474" s="43">
        <v>0.0</v>
      </c>
      <c r="AG474" s="43">
        <v>1677.05</v>
      </c>
      <c r="AH474" s="43">
        <v>0.0</v>
      </c>
      <c r="AI474" s="43">
        <v>1.0</v>
      </c>
      <c r="AJ474" s="43">
        <v>2235.0</v>
      </c>
      <c r="AK474" s="43">
        <v>3000.0</v>
      </c>
      <c r="AL474" s="43">
        <v>765.0</v>
      </c>
      <c r="AM474" s="43">
        <v>4470.0</v>
      </c>
      <c r="AN474" s="43">
        <v>1.0</v>
      </c>
      <c r="AO474" s="43">
        <v>0.4361743868419007</v>
      </c>
      <c r="AP474" s="43">
        <v>0.0</v>
      </c>
      <c r="AQ474" s="43">
        <v>0.0</v>
      </c>
      <c r="AR474" s="43">
        <v>802.0</v>
      </c>
      <c r="AS474" s="43">
        <v>10.0</v>
      </c>
    </row>
    <row r="475" ht="15.75" customHeight="1">
      <c r="A475" s="47">
        <v>2848.0</v>
      </c>
      <c r="B475" s="48" t="str">
        <f t="array" ref="B475">XLOOKUP(A475,Industry_index!$A:$A,Industry_index!$B:$B)</f>
        <v>Transportation &amp; Public Utilities</v>
      </c>
      <c r="C475" s="43">
        <v>538.0</v>
      </c>
      <c r="D475" s="43">
        <v>1.61</v>
      </c>
      <c r="E475" s="43">
        <v>1.0</v>
      </c>
      <c r="F475" s="43">
        <v>0.0</v>
      </c>
      <c r="G475" s="43">
        <v>3786.12</v>
      </c>
      <c r="H475" s="43">
        <v>4000.0</v>
      </c>
      <c r="I475" s="43">
        <v>2306.12</v>
      </c>
      <c r="J475" s="43">
        <v>5480.0</v>
      </c>
      <c r="K475" s="43">
        <v>13238.77</v>
      </c>
      <c r="L475" s="43">
        <v>926.006666</v>
      </c>
      <c r="M475" s="43">
        <v>1.666666</v>
      </c>
      <c r="N475" s="43">
        <v>0.0</v>
      </c>
      <c r="O475" s="43">
        <v>2.0</v>
      </c>
      <c r="P475" s="43">
        <v>6.0</v>
      </c>
      <c r="Q475" s="43">
        <v>11166.64</v>
      </c>
      <c r="R475" s="43">
        <v>17383.03</v>
      </c>
      <c r="S475" s="43">
        <v>0.0</v>
      </c>
      <c r="T475" s="43">
        <v>0.0</v>
      </c>
      <c r="U475" s="43">
        <v>55.669297</v>
      </c>
      <c r="V475" s="43">
        <v>0.06994683040796</v>
      </c>
      <c r="W475" s="43">
        <v>0.0</v>
      </c>
      <c r="X475" s="43">
        <v>0.0</v>
      </c>
      <c r="Y475" s="43">
        <v>1.0</v>
      </c>
      <c r="Z475" s="43">
        <v>0.0</v>
      </c>
      <c r="AA475" s="43">
        <v>1.0</v>
      </c>
      <c r="AB475" s="43">
        <v>1.0</v>
      </c>
      <c r="AC475" s="43">
        <v>1.61</v>
      </c>
      <c r="AD475" s="43">
        <v>1.0</v>
      </c>
      <c r="AE475" s="43">
        <v>0.0</v>
      </c>
      <c r="AF475" s="43">
        <v>1.0</v>
      </c>
      <c r="AG475" s="43">
        <v>926.006666</v>
      </c>
      <c r="AH475" s="43">
        <v>1.0</v>
      </c>
      <c r="AI475" s="43">
        <v>0.0</v>
      </c>
      <c r="AJ475" s="43">
        <v>3786.12</v>
      </c>
      <c r="AK475" s="43">
        <v>4000.0</v>
      </c>
      <c r="AL475" s="43">
        <v>2306.12</v>
      </c>
      <c r="AM475" s="43">
        <v>5480.0</v>
      </c>
      <c r="AN475" s="43">
        <v>1.0</v>
      </c>
      <c r="AO475" s="43">
        <v>0.4319451486670153</v>
      </c>
      <c r="AP475" s="43">
        <v>0.0</v>
      </c>
      <c r="AQ475" s="43">
        <v>0.0</v>
      </c>
      <c r="AR475" s="43">
        <v>775.0</v>
      </c>
      <c r="AS475" s="43">
        <v>9.0</v>
      </c>
    </row>
    <row r="476" ht="15.75" customHeight="1">
      <c r="A476" s="47">
        <v>2851.0</v>
      </c>
      <c r="B476" s="48" t="str">
        <f t="array" ref="B476">XLOOKUP(A476,Industry_index!$A:$A,Industry_index!$B:$B)</f>
        <v>Services</v>
      </c>
      <c r="C476" s="43">
        <v>545.0</v>
      </c>
      <c r="D476" s="43">
        <v>16.87</v>
      </c>
      <c r="E476" s="43">
        <v>2.0</v>
      </c>
      <c r="F476" s="43">
        <v>4.0</v>
      </c>
      <c r="G476" s="43">
        <v>0.0</v>
      </c>
      <c r="H476" s="43">
        <v>12000.0</v>
      </c>
      <c r="I476" s="43">
        <v>0.0</v>
      </c>
      <c r="J476" s="43">
        <v>17880.0</v>
      </c>
      <c r="K476" s="43">
        <v>21567.36</v>
      </c>
      <c r="L476" s="43">
        <v>971.25</v>
      </c>
      <c r="M476" s="43">
        <v>0.0</v>
      </c>
      <c r="N476" s="43">
        <v>0.0</v>
      </c>
      <c r="O476" s="43">
        <v>0.0</v>
      </c>
      <c r="P476" s="43">
        <v>0.0</v>
      </c>
      <c r="Q476" s="43">
        <v>20870.045</v>
      </c>
      <c r="R476" s="43">
        <v>22961.99</v>
      </c>
      <c r="S476" s="43">
        <v>0.0</v>
      </c>
      <c r="T476" s="43">
        <v>0.0</v>
      </c>
      <c r="U476" s="43">
        <v>10.023696</v>
      </c>
      <c r="V476" s="43">
        <v>0.0450333281403</v>
      </c>
      <c r="W476" s="43">
        <v>0.0</v>
      </c>
      <c r="X476" s="43">
        <v>1.0</v>
      </c>
      <c r="Y476" s="43">
        <v>0.0</v>
      </c>
      <c r="Z476" s="43">
        <v>1.0</v>
      </c>
      <c r="AA476" s="43">
        <v>0.0</v>
      </c>
      <c r="AB476" s="43">
        <v>1.0</v>
      </c>
      <c r="AC476" s="43">
        <v>16.87</v>
      </c>
      <c r="AD476" s="43">
        <v>2.0</v>
      </c>
      <c r="AE476" s="43">
        <v>1.0</v>
      </c>
      <c r="AF476" s="43">
        <v>0.0</v>
      </c>
      <c r="AG476" s="43">
        <v>971.25</v>
      </c>
      <c r="AH476" s="43">
        <v>0.0</v>
      </c>
      <c r="AI476" s="43">
        <v>1.0</v>
      </c>
      <c r="AJ476" s="43">
        <v>0.0</v>
      </c>
      <c r="AK476" s="43">
        <v>12000.0</v>
      </c>
      <c r="AL476" s="43">
        <v>0.0</v>
      </c>
      <c r="AM476" s="43">
        <v>17880.0</v>
      </c>
      <c r="AN476" s="43">
        <v>0.0</v>
      </c>
      <c r="AO476" s="43">
        <v>0.2905609306476186</v>
      </c>
      <c r="AP476" s="43">
        <v>0.0</v>
      </c>
      <c r="AQ476" s="43">
        <v>1.0</v>
      </c>
      <c r="AR476" s="43">
        <v>272.0</v>
      </c>
      <c r="AS476" s="43">
        <v>4.0</v>
      </c>
    </row>
    <row r="477" ht="15.75" customHeight="1">
      <c r="A477" s="47">
        <v>2853.0</v>
      </c>
      <c r="B477" s="48" t="str">
        <f t="array" ref="B477">XLOOKUP(A477,Industry_index!$A:$A,Industry_index!$B:$B)</f>
        <v>Services</v>
      </c>
      <c r="C477" s="43">
        <v>627.0</v>
      </c>
      <c r="D477" s="43">
        <v>5.41</v>
      </c>
      <c r="E477" s="43">
        <v>2.0</v>
      </c>
      <c r="F477" s="43">
        <v>15.0</v>
      </c>
      <c r="G477" s="43">
        <v>397.57</v>
      </c>
      <c r="H477" s="43">
        <v>5000.0</v>
      </c>
      <c r="I477" s="43">
        <v>0.0</v>
      </c>
      <c r="J477" s="43">
        <v>7450.0</v>
      </c>
      <c r="K477" s="43">
        <v>23785.476666</v>
      </c>
      <c r="L477" s="43">
        <v>253.976666</v>
      </c>
      <c r="M477" s="43">
        <v>0.0</v>
      </c>
      <c r="N477" s="43">
        <v>8.666666</v>
      </c>
      <c r="O477" s="43">
        <v>0.0</v>
      </c>
      <c r="P477" s="43">
        <v>0.0</v>
      </c>
      <c r="Q477" s="43">
        <v>19182.008</v>
      </c>
      <c r="R477" s="43">
        <v>21699.79</v>
      </c>
      <c r="T477" s="43">
        <v>10.0</v>
      </c>
      <c r="U477" s="43">
        <v>13.125737</v>
      </c>
      <c r="V477" s="43">
        <v>0.010677943013973</v>
      </c>
      <c r="W477" s="43">
        <v>0.0</v>
      </c>
      <c r="X477" s="43">
        <v>1.0</v>
      </c>
      <c r="Y477" s="43">
        <v>0.0</v>
      </c>
      <c r="Z477" s="43">
        <v>1.0</v>
      </c>
      <c r="AA477" s="43">
        <v>0.0</v>
      </c>
      <c r="AB477" s="43">
        <v>1.0</v>
      </c>
      <c r="AC477" s="43">
        <v>5.41</v>
      </c>
      <c r="AD477" s="43">
        <v>2.0</v>
      </c>
      <c r="AE477" s="43">
        <v>1.0</v>
      </c>
      <c r="AF477" s="43">
        <v>0.0</v>
      </c>
      <c r="AG477" s="43">
        <v>253.976666</v>
      </c>
      <c r="AH477" s="43">
        <v>0.0</v>
      </c>
      <c r="AI477" s="43">
        <v>1.0</v>
      </c>
      <c r="AJ477" s="43">
        <v>397.57</v>
      </c>
      <c r="AK477" s="43">
        <v>5000.0</v>
      </c>
      <c r="AL477" s="43">
        <v>0.0</v>
      </c>
      <c r="AM477" s="43">
        <v>7450.0</v>
      </c>
      <c r="AN477" s="43">
        <v>1.0</v>
      </c>
      <c r="AO477" s="43">
        <v>0.3554057746658617</v>
      </c>
      <c r="AP477" s="43">
        <v>0.0</v>
      </c>
      <c r="AQ477" s="43">
        <v>0.0</v>
      </c>
      <c r="AR477" s="43">
        <v>483.0</v>
      </c>
      <c r="AS477" s="43">
        <v>6.0</v>
      </c>
    </row>
    <row r="478" ht="15.75" customHeight="1">
      <c r="A478" s="47">
        <v>2855.0</v>
      </c>
      <c r="B478" s="48" t="str">
        <f t="array" ref="B478">XLOOKUP(A478,Industry_index!$A:$A,Industry_index!$B:$B)</f>
        <v>Transportation &amp; Public Utilities</v>
      </c>
      <c r="C478" s="43">
        <v>535.0</v>
      </c>
      <c r="D478" s="43">
        <v>3.59</v>
      </c>
      <c r="E478" s="43">
        <v>3.0</v>
      </c>
      <c r="F478" s="43">
        <v>38.0</v>
      </c>
      <c r="G478" s="43">
        <v>5201.48</v>
      </c>
      <c r="H478" s="43">
        <v>4000.0</v>
      </c>
      <c r="I478" s="43">
        <v>3241.48</v>
      </c>
      <c r="J478" s="43">
        <v>5960.0</v>
      </c>
      <c r="K478" s="43">
        <v>21066.966666</v>
      </c>
      <c r="L478" s="43">
        <v>11913.446666</v>
      </c>
      <c r="M478" s="43">
        <v>0.0</v>
      </c>
      <c r="N478" s="43">
        <v>0.0</v>
      </c>
      <c r="O478" s="43">
        <v>0.0</v>
      </c>
      <c r="P478" s="43">
        <v>0.0</v>
      </c>
      <c r="Q478" s="43">
        <v>20836.245</v>
      </c>
      <c r="R478" s="43">
        <v>21528.41</v>
      </c>
      <c r="S478" s="43">
        <v>0.0</v>
      </c>
      <c r="T478" s="43">
        <v>0.0</v>
      </c>
      <c r="U478" s="43">
        <v>3.321951</v>
      </c>
      <c r="V478" s="43">
        <v>0.565503724550801</v>
      </c>
      <c r="W478" s="43">
        <v>1.0</v>
      </c>
      <c r="X478" s="43">
        <v>0.0</v>
      </c>
      <c r="Y478" s="43">
        <v>1.0</v>
      </c>
      <c r="Z478" s="43">
        <v>1.0</v>
      </c>
      <c r="AA478" s="43">
        <v>0.0</v>
      </c>
      <c r="AB478" s="43">
        <v>1.0</v>
      </c>
      <c r="AC478" s="43">
        <v>3.59</v>
      </c>
      <c r="AD478" s="43">
        <v>3.0</v>
      </c>
      <c r="AE478" s="43">
        <v>0.0</v>
      </c>
      <c r="AF478" s="43">
        <v>1.0</v>
      </c>
      <c r="AG478" s="43">
        <v>11913.446666</v>
      </c>
      <c r="AH478" s="43">
        <v>0.0</v>
      </c>
      <c r="AI478" s="43">
        <v>1.0</v>
      </c>
      <c r="AJ478" s="43">
        <v>5201.48</v>
      </c>
      <c r="AK478" s="43">
        <v>4000.0</v>
      </c>
      <c r="AL478" s="43">
        <v>3241.48</v>
      </c>
      <c r="AM478" s="43">
        <v>5960.0</v>
      </c>
      <c r="AN478" s="43">
        <v>1.0</v>
      </c>
      <c r="AO478" s="43">
        <v>0.3935657805941089</v>
      </c>
      <c r="AP478" s="43">
        <v>0.0</v>
      </c>
      <c r="AQ478" s="43">
        <v>0.0</v>
      </c>
      <c r="AR478" s="43">
        <v>647.0</v>
      </c>
      <c r="AS478" s="43">
        <v>8.0</v>
      </c>
    </row>
    <row r="479" ht="15.75" customHeight="1">
      <c r="A479" s="47">
        <v>2862.0</v>
      </c>
      <c r="B479" s="48" t="str">
        <f t="array" ref="B479">XLOOKUP(A479,Industry_index!$A:$A,Industry_index!$B:$B)</f>
        <v>Transportation &amp; Public Utilities</v>
      </c>
      <c r="C479" s="43">
        <v>518.0</v>
      </c>
      <c r="D479" s="43">
        <v>2.16</v>
      </c>
      <c r="E479" s="43">
        <v>2.0</v>
      </c>
      <c r="F479" s="43">
        <v>4.0</v>
      </c>
      <c r="G479" s="43">
        <v>10966.4</v>
      </c>
      <c r="H479" s="43">
        <v>8000.0</v>
      </c>
      <c r="I479" s="43">
        <v>7046.4</v>
      </c>
      <c r="J479" s="43">
        <v>11920.0</v>
      </c>
      <c r="K479" s="43">
        <v>27350.416666</v>
      </c>
      <c r="L479" s="43">
        <v>5810.053333</v>
      </c>
      <c r="M479" s="43">
        <v>0.0</v>
      </c>
      <c r="N479" s="43">
        <v>0.0</v>
      </c>
      <c r="O479" s="43">
        <v>0.0</v>
      </c>
      <c r="P479" s="43">
        <v>0.0</v>
      </c>
      <c r="Q479" s="43">
        <v>28323.125</v>
      </c>
      <c r="R479" s="43">
        <v>25405.0</v>
      </c>
      <c r="T479" s="43">
        <v>0.0</v>
      </c>
      <c r="U479" s="43">
        <v>-10.302994</v>
      </c>
      <c r="V479" s="43">
        <v>0.212430010215565</v>
      </c>
      <c r="W479" s="43">
        <v>1.0</v>
      </c>
      <c r="X479" s="43">
        <v>0.0</v>
      </c>
      <c r="Y479" s="43">
        <v>1.0</v>
      </c>
      <c r="Z479" s="43">
        <v>1.0</v>
      </c>
      <c r="AA479" s="43">
        <v>0.0</v>
      </c>
      <c r="AB479" s="43">
        <v>1.0</v>
      </c>
      <c r="AC479" s="43">
        <v>2.16</v>
      </c>
      <c r="AD479" s="43">
        <v>2.0</v>
      </c>
      <c r="AE479" s="43">
        <v>0.0</v>
      </c>
      <c r="AF479" s="43">
        <v>1.0</v>
      </c>
      <c r="AG479" s="43">
        <v>5810.053333</v>
      </c>
      <c r="AH479" s="43">
        <v>0.0</v>
      </c>
      <c r="AI479" s="43">
        <v>1.0</v>
      </c>
      <c r="AJ479" s="43">
        <v>10966.4</v>
      </c>
      <c r="AK479" s="43">
        <v>8000.0</v>
      </c>
      <c r="AL479" s="43">
        <v>7046.4</v>
      </c>
      <c r="AM479" s="43">
        <v>11920.0</v>
      </c>
      <c r="AN479" s="43">
        <v>1.0</v>
      </c>
      <c r="AO479" s="43">
        <v>0.4183488955973795</v>
      </c>
      <c r="AP479" s="43">
        <v>0.0</v>
      </c>
      <c r="AQ479" s="43">
        <v>0.0</v>
      </c>
      <c r="AR479" s="43">
        <v>715.0</v>
      </c>
      <c r="AS479" s="43">
        <v>9.0</v>
      </c>
    </row>
    <row r="480" ht="15.75" customHeight="1">
      <c r="A480" s="47">
        <v>2866.0</v>
      </c>
      <c r="B480" s="48" t="str">
        <f t="array" ref="B480">XLOOKUP(A480,Industry_index!$A:$A,Industry_index!$B:$B)</f>
        <v>Services</v>
      </c>
      <c r="C480" s="43">
        <v>531.0</v>
      </c>
      <c r="D480" s="43">
        <v>45.95</v>
      </c>
      <c r="E480" s="43">
        <v>1.0</v>
      </c>
      <c r="F480" s="43">
        <v>0.0</v>
      </c>
      <c r="G480" s="43">
        <v>0.0</v>
      </c>
      <c r="H480" s="43">
        <v>8000.0</v>
      </c>
      <c r="I480" s="43">
        <v>0.0</v>
      </c>
      <c r="J480" s="43">
        <v>11920.0</v>
      </c>
      <c r="K480" s="43">
        <v>22884.82</v>
      </c>
      <c r="L480" s="43">
        <v>3063.436666</v>
      </c>
      <c r="M480" s="43">
        <v>0.0</v>
      </c>
      <c r="N480" s="43">
        <v>0.333333</v>
      </c>
      <c r="O480" s="43">
        <v>0.0</v>
      </c>
      <c r="P480" s="43">
        <v>0.0</v>
      </c>
      <c r="Q480" s="43">
        <v>24141.32</v>
      </c>
      <c r="R480" s="43">
        <v>18491.56</v>
      </c>
      <c r="S480" s="43">
        <v>0.0</v>
      </c>
      <c r="T480" s="43">
        <v>0.0</v>
      </c>
      <c r="U480" s="43">
        <v>-23.402862</v>
      </c>
      <c r="V480" s="43">
        <v>0.139030274237995</v>
      </c>
      <c r="W480" s="43">
        <v>0.0</v>
      </c>
      <c r="X480" s="43">
        <v>1.0</v>
      </c>
      <c r="Y480" s="43">
        <v>0.0</v>
      </c>
      <c r="Z480" s="43">
        <v>0.0</v>
      </c>
      <c r="AA480" s="43">
        <v>0.0</v>
      </c>
      <c r="AB480" s="43">
        <v>1.0</v>
      </c>
      <c r="AC480" s="43">
        <v>45.95</v>
      </c>
      <c r="AD480" s="43">
        <v>1.0</v>
      </c>
      <c r="AE480" s="43">
        <v>1.0</v>
      </c>
      <c r="AF480" s="43">
        <v>0.0</v>
      </c>
      <c r="AG480" s="43">
        <v>3063.436666</v>
      </c>
      <c r="AH480" s="43">
        <v>0.0</v>
      </c>
      <c r="AI480" s="43">
        <v>0.0</v>
      </c>
      <c r="AJ480" s="43">
        <v>0.0</v>
      </c>
      <c r="AK480" s="43">
        <v>8000.0</v>
      </c>
      <c r="AL480" s="43">
        <v>0.0</v>
      </c>
      <c r="AM480" s="43">
        <v>11920.0</v>
      </c>
      <c r="AN480" s="43">
        <v>0.0</v>
      </c>
      <c r="AO480" s="43">
        <v>0.08873948201885332</v>
      </c>
      <c r="AP480" s="43">
        <v>0.0</v>
      </c>
      <c r="AQ480" s="43">
        <v>1.0</v>
      </c>
      <c r="AR480" s="43">
        <v>1.0</v>
      </c>
      <c r="AS480" s="43">
        <v>1.0</v>
      </c>
    </row>
    <row r="481" ht="15.75" customHeight="1">
      <c r="A481" s="47">
        <v>2869.0</v>
      </c>
      <c r="B481" s="48" t="str">
        <f t="array" ref="B481">XLOOKUP(A481,Industry_index!$A:$A,Industry_index!$B:$B)</f>
        <v>Agriculture, Forestry, Fishing</v>
      </c>
      <c r="C481" s="43">
        <v>676.0</v>
      </c>
      <c r="D481" s="43">
        <v>8.21</v>
      </c>
      <c r="E481" s="43">
        <v>1.0</v>
      </c>
      <c r="F481" s="43">
        <v>0.0</v>
      </c>
      <c r="G481" s="43">
        <v>0.0</v>
      </c>
      <c r="H481" s="43">
        <v>15000.0</v>
      </c>
      <c r="I481" s="43">
        <v>0.0</v>
      </c>
      <c r="J481" s="43">
        <v>22350.0</v>
      </c>
      <c r="K481" s="43">
        <v>115520.36</v>
      </c>
      <c r="L481" s="43">
        <v>10096.3</v>
      </c>
      <c r="M481" s="43">
        <v>0.0</v>
      </c>
      <c r="N481" s="43">
        <v>0.0</v>
      </c>
      <c r="O481" s="43">
        <v>0.0</v>
      </c>
      <c r="P481" s="43">
        <v>0.0</v>
      </c>
      <c r="Q481" s="43">
        <v>133038.223333</v>
      </c>
      <c r="R481" s="43">
        <v>88106.41</v>
      </c>
      <c r="S481" s="43">
        <v>0.0</v>
      </c>
      <c r="T481" s="43">
        <v>0.0</v>
      </c>
      <c r="U481" s="43">
        <v>-33.773609</v>
      </c>
      <c r="V481" s="43">
        <v>0.980632392037657</v>
      </c>
      <c r="W481" s="43">
        <v>1.0</v>
      </c>
      <c r="X481" s="43">
        <v>0.0</v>
      </c>
      <c r="Y481" s="43">
        <v>0.0</v>
      </c>
      <c r="Z481" s="43">
        <v>0.0</v>
      </c>
      <c r="AA481" s="43">
        <v>0.0</v>
      </c>
      <c r="AB481" s="43">
        <v>1.0</v>
      </c>
      <c r="AC481" s="43">
        <v>8.21</v>
      </c>
      <c r="AD481" s="43">
        <v>1.0</v>
      </c>
      <c r="AE481" s="43">
        <v>0.0</v>
      </c>
      <c r="AF481" s="43">
        <v>0.0</v>
      </c>
      <c r="AG481" s="43">
        <v>10096.3</v>
      </c>
      <c r="AH481" s="43">
        <v>0.0</v>
      </c>
      <c r="AI481" s="43">
        <v>0.0</v>
      </c>
      <c r="AJ481" s="43">
        <v>0.0</v>
      </c>
      <c r="AK481" s="43">
        <v>15000.0</v>
      </c>
      <c r="AL481" s="43">
        <v>0.0</v>
      </c>
      <c r="AM481" s="43">
        <v>22350.0</v>
      </c>
      <c r="AN481" s="43">
        <v>0.0</v>
      </c>
      <c r="AO481" s="43">
        <v>0.2194732417757849</v>
      </c>
      <c r="AP481" s="43">
        <v>0.0</v>
      </c>
      <c r="AQ481" s="43">
        <v>1.0</v>
      </c>
      <c r="AR481" s="43">
        <v>72.0</v>
      </c>
      <c r="AS481" s="43">
        <v>1.0</v>
      </c>
    </row>
    <row r="482" ht="15.75" customHeight="1">
      <c r="A482" s="47">
        <v>2871.0</v>
      </c>
      <c r="B482" s="48" t="str">
        <f t="array" ref="B482">XLOOKUP(A482,Industry_index!$A:$A,Industry_index!$B:$B)</f>
        <v>Transportation &amp; Public Utilities</v>
      </c>
      <c r="C482" s="43">
        <v>523.0</v>
      </c>
      <c r="D482" s="43">
        <v>0.34</v>
      </c>
      <c r="E482" s="43">
        <v>1.0</v>
      </c>
      <c r="F482" s="43">
        <v>0.0</v>
      </c>
      <c r="G482" s="43">
        <v>8642.0</v>
      </c>
      <c r="H482" s="43">
        <v>10000.0</v>
      </c>
      <c r="I482" s="43">
        <v>3742.0</v>
      </c>
      <c r="J482" s="43">
        <v>14900.0</v>
      </c>
      <c r="K482" s="43">
        <v>54140.276666</v>
      </c>
      <c r="L482" s="43">
        <v>8437.686666</v>
      </c>
      <c r="M482" s="43">
        <v>0.666666</v>
      </c>
      <c r="N482" s="43">
        <v>0.666666</v>
      </c>
      <c r="O482" s="43">
        <v>0.666666</v>
      </c>
      <c r="P482" s="43">
        <v>2.0</v>
      </c>
      <c r="Q482" s="43">
        <v>27519.513333</v>
      </c>
      <c r="R482" s="43">
        <v>79989.29</v>
      </c>
      <c r="T482" s="43">
        <v>0.0</v>
      </c>
      <c r="U482" s="43">
        <v>190.663909</v>
      </c>
      <c r="V482" s="43">
        <v>0.156693561723121</v>
      </c>
      <c r="W482" s="43">
        <v>1.0</v>
      </c>
      <c r="X482" s="43">
        <v>0.0</v>
      </c>
      <c r="Y482" s="43">
        <v>1.0</v>
      </c>
      <c r="Z482" s="43">
        <v>0.0</v>
      </c>
      <c r="AA482" s="43">
        <v>1.0</v>
      </c>
      <c r="AB482" s="43">
        <v>1.0</v>
      </c>
      <c r="AC482" s="43">
        <v>0.34</v>
      </c>
      <c r="AD482" s="43">
        <v>1.0</v>
      </c>
      <c r="AE482" s="43">
        <v>0.0</v>
      </c>
      <c r="AF482" s="43">
        <v>1.0</v>
      </c>
      <c r="AG482" s="43">
        <v>8437.686666</v>
      </c>
      <c r="AH482" s="43">
        <v>1.0</v>
      </c>
      <c r="AI482" s="43">
        <v>0.0</v>
      </c>
      <c r="AJ482" s="43">
        <v>8642.0</v>
      </c>
      <c r="AK482" s="43">
        <v>10000.0</v>
      </c>
      <c r="AL482" s="43">
        <v>3742.0</v>
      </c>
      <c r="AM482" s="43">
        <v>14900.0</v>
      </c>
      <c r="AN482" s="43">
        <v>1.0</v>
      </c>
      <c r="AO482" s="43">
        <v>0.3988999630531574</v>
      </c>
      <c r="AP482" s="43">
        <v>0.0</v>
      </c>
      <c r="AQ482" s="43">
        <v>0.0</v>
      </c>
      <c r="AR482" s="43">
        <v>663.0</v>
      </c>
      <c r="AS482" s="43">
        <v>8.0</v>
      </c>
    </row>
    <row r="483" ht="15.75" customHeight="1">
      <c r="A483" s="47">
        <v>2881.0</v>
      </c>
      <c r="B483" s="48" t="str">
        <f t="array" ref="B483">XLOOKUP(A483,Industry_index!$A:$A,Industry_index!$B:$B)</f>
        <v>Services</v>
      </c>
      <c r="C483" s="43">
        <v>659.0</v>
      </c>
      <c r="D483" s="43">
        <v>22.35</v>
      </c>
      <c r="E483" s="43">
        <v>8.0</v>
      </c>
      <c r="F483" s="43">
        <v>4.0</v>
      </c>
      <c r="G483" s="43">
        <v>0.0</v>
      </c>
      <c r="H483" s="43">
        <v>75000.0</v>
      </c>
      <c r="I483" s="43">
        <v>0.0</v>
      </c>
      <c r="J483" s="43">
        <v>111750.0</v>
      </c>
      <c r="K483" s="43">
        <v>59241.17</v>
      </c>
      <c r="L483" s="43">
        <v>1718.44</v>
      </c>
      <c r="M483" s="43">
        <v>0.0</v>
      </c>
      <c r="N483" s="43">
        <v>18.666666</v>
      </c>
      <c r="O483" s="43">
        <v>0.0</v>
      </c>
      <c r="P483" s="43">
        <v>0.0</v>
      </c>
      <c r="Q483" s="43">
        <v>890161.825</v>
      </c>
      <c r="R483" s="43">
        <v>60593.664</v>
      </c>
      <c r="S483" s="43">
        <v>0.0</v>
      </c>
      <c r="T483" s="43">
        <v>20.0</v>
      </c>
      <c r="U483" s="43">
        <v>-39.298621</v>
      </c>
      <c r="V483" s="43">
        <v>-0.173092209182813</v>
      </c>
      <c r="W483" s="43">
        <v>1.0</v>
      </c>
      <c r="X483" s="43">
        <v>1.0</v>
      </c>
      <c r="Y483" s="43">
        <v>0.0</v>
      </c>
      <c r="Z483" s="43">
        <v>0.0</v>
      </c>
      <c r="AA483" s="43">
        <v>0.0</v>
      </c>
      <c r="AB483" s="43">
        <v>1.0</v>
      </c>
      <c r="AC483" s="43">
        <v>22.35</v>
      </c>
      <c r="AD483" s="43">
        <v>8.0</v>
      </c>
      <c r="AE483" s="43">
        <v>1.0</v>
      </c>
      <c r="AF483" s="43">
        <v>0.0</v>
      </c>
      <c r="AG483" s="43">
        <v>1718.44</v>
      </c>
      <c r="AH483" s="43">
        <v>0.0</v>
      </c>
      <c r="AI483" s="43">
        <v>0.0</v>
      </c>
      <c r="AJ483" s="43">
        <v>0.0</v>
      </c>
      <c r="AK483" s="43">
        <v>75000.0</v>
      </c>
      <c r="AL483" s="43">
        <v>0.0</v>
      </c>
      <c r="AM483" s="43">
        <v>111750.0</v>
      </c>
      <c r="AN483" s="43">
        <v>0.0</v>
      </c>
      <c r="AO483" s="43">
        <v>0.2240777440779454</v>
      </c>
      <c r="AP483" s="43">
        <v>0.0</v>
      </c>
      <c r="AQ483" s="43">
        <v>1.0</v>
      </c>
      <c r="AR483" s="43">
        <v>88.0</v>
      </c>
      <c r="AS483" s="43">
        <v>1.0</v>
      </c>
    </row>
    <row r="484" ht="15.75" customHeight="1">
      <c r="A484" s="47">
        <v>2889.0</v>
      </c>
      <c r="B484" s="48" t="str">
        <f t="array" ref="B484">XLOOKUP(A484,Industry_index!$A:$A,Industry_index!$B:$B)</f>
        <v>Transportation &amp; Public Utilities</v>
      </c>
      <c r="C484" s="43">
        <v>609.0</v>
      </c>
      <c r="D484" s="43">
        <v>2.67</v>
      </c>
      <c r="E484" s="43">
        <v>2.0</v>
      </c>
      <c r="F484" s="43">
        <v>4.0</v>
      </c>
      <c r="G484" s="43">
        <v>7996.38</v>
      </c>
      <c r="H484" s="43">
        <v>7000.0</v>
      </c>
      <c r="I484" s="43">
        <v>4566.38</v>
      </c>
      <c r="J484" s="43">
        <v>10430.0</v>
      </c>
      <c r="K484" s="43">
        <v>77106.333333</v>
      </c>
      <c r="L484" s="43">
        <v>2597.5</v>
      </c>
      <c r="M484" s="43">
        <v>1.333333</v>
      </c>
      <c r="N484" s="43">
        <v>0.0</v>
      </c>
      <c r="O484" s="43">
        <v>1.333333</v>
      </c>
      <c r="P484" s="43">
        <v>4.0</v>
      </c>
      <c r="Q484" s="43">
        <v>79712.0</v>
      </c>
      <c r="R484" s="43">
        <v>71895.0</v>
      </c>
      <c r="S484" s="43">
        <v>0.0</v>
      </c>
      <c r="T484" s="43">
        <v>0.0</v>
      </c>
      <c r="U484" s="43">
        <v>-9.806553</v>
      </c>
      <c r="V484" s="43">
        <v>0.033687247207849</v>
      </c>
      <c r="W484" s="43">
        <v>0.0</v>
      </c>
      <c r="X484" s="43">
        <v>0.0</v>
      </c>
      <c r="Y484" s="43">
        <v>1.0</v>
      </c>
      <c r="Z484" s="43">
        <v>1.0</v>
      </c>
      <c r="AA484" s="43">
        <v>0.0</v>
      </c>
      <c r="AB484" s="43">
        <v>1.0</v>
      </c>
      <c r="AC484" s="43">
        <v>2.67</v>
      </c>
      <c r="AD484" s="43">
        <v>2.0</v>
      </c>
      <c r="AE484" s="43">
        <v>0.0</v>
      </c>
      <c r="AF484" s="43">
        <v>1.0</v>
      </c>
      <c r="AG484" s="43">
        <v>2597.5</v>
      </c>
      <c r="AH484" s="43">
        <v>0.0</v>
      </c>
      <c r="AI484" s="43">
        <v>1.0</v>
      </c>
      <c r="AJ484" s="43">
        <v>7996.38</v>
      </c>
      <c r="AK484" s="43">
        <v>7000.0</v>
      </c>
      <c r="AL484" s="43">
        <v>4566.38</v>
      </c>
      <c r="AM484" s="43">
        <v>10430.0</v>
      </c>
      <c r="AN484" s="43">
        <v>1.0</v>
      </c>
      <c r="AO484" s="43">
        <v>0.4327790849386087</v>
      </c>
      <c r="AP484" s="43">
        <v>0.0</v>
      </c>
      <c r="AQ484" s="43">
        <v>0.0</v>
      </c>
      <c r="AR484" s="43">
        <v>784.0</v>
      </c>
      <c r="AS484" s="43">
        <v>9.0</v>
      </c>
    </row>
    <row r="485" ht="15.75" customHeight="1">
      <c r="A485" s="47">
        <v>2910.0</v>
      </c>
      <c r="B485" s="48" t="str">
        <f t="array" ref="B485">XLOOKUP(A485,Industry_index!$A:$A,Industry_index!$B:$B)</f>
        <v>Services</v>
      </c>
      <c r="C485" s="43">
        <v>551.0</v>
      </c>
      <c r="D485" s="43">
        <v>3.84</v>
      </c>
      <c r="E485" s="43">
        <v>1.0</v>
      </c>
      <c r="F485" s="43">
        <v>0.0</v>
      </c>
      <c r="G485" s="43">
        <v>1100.15</v>
      </c>
      <c r="H485" s="43">
        <v>2000.0</v>
      </c>
      <c r="I485" s="43">
        <v>120.15</v>
      </c>
      <c r="J485" s="43">
        <v>2980.0</v>
      </c>
      <c r="K485" s="43">
        <v>5749.846666</v>
      </c>
      <c r="L485" s="43">
        <v>904.683333</v>
      </c>
      <c r="M485" s="43">
        <v>1.0</v>
      </c>
      <c r="N485" s="43">
        <v>0.0</v>
      </c>
      <c r="O485" s="43">
        <v>1.0</v>
      </c>
      <c r="P485" s="43">
        <v>3.0</v>
      </c>
      <c r="Q485" s="43">
        <v>6199.02</v>
      </c>
      <c r="R485" s="43">
        <v>4851.5</v>
      </c>
      <c r="S485" s="43">
        <v>3.0</v>
      </c>
      <c r="T485" s="43">
        <v>0.0</v>
      </c>
      <c r="U485" s="43">
        <v>-21.737629</v>
      </c>
      <c r="V485" s="43">
        <v>0.157339756689304</v>
      </c>
      <c r="W485" s="43">
        <v>0.0</v>
      </c>
      <c r="X485" s="43">
        <v>1.0</v>
      </c>
      <c r="Y485" s="43">
        <v>0.0</v>
      </c>
      <c r="Z485" s="43">
        <v>0.0</v>
      </c>
      <c r="AA485" s="43">
        <v>0.0</v>
      </c>
      <c r="AB485" s="43">
        <v>1.0</v>
      </c>
      <c r="AC485" s="43">
        <v>3.84</v>
      </c>
      <c r="AD485" s="43">
        <v>1.0</v>
      </c>
      <c r="AE485" s="43">
        <v>1.0</v>
      </c>
      <c r="AF485" s="43">
        <v>0.0</v>
      </c>
      <c r="AG485" s="43">
        <v>904.683333</v>
      </c>
      <c r="AH485" s="43">
        <v>0.0</v>
      </c>
      <c r="AI485" s="43">
        <v>0.0</v>
      </c>
      <c r="AJ485" s="43">
        <v>1100.15</v>
      </c>
      <c r="AK485" s="43">
        <v>2000.0</v>
      </c>
      <c r="AL485" s="43">
        <v>120.15</v>
      </c>
      <c r="AM485" s="43">
        <v>2980.0</v>
      </c>
      <c r="AN485" s="43">
        <v>1.0</v>
      </c>
      <c r="AO485" s="43">
        <v>0.2231663156058324</v>
      </c>
      <c r="AP485" s="43">
        <v>0.0</v>
      </c>
      <c r="AQ485" s="43">
        <v>0.0</v>
      </c>
      <c r="AR485" s="43">
        <v>84.0</v>
      </c>
      <c r="AS485" s="43">
        <v>1.0</v>
      </c>
    </row>
    <row r="486" ht="15.75" customHeight="1">
      <c r="A486" s="47">
        <v>2911.0</v>
      </c>
      <c r="B486" s="48" t="str">
        <f t="array" ref="B486">XLOOKUP(A486,Industry_index!$A:$A,Industry_index!$B:$B)</f>
        <v>Retail</v>
      </c>
      <c r="C486" s="43">
        <v>584.0</v>
      </c>
      <c r="D486" s="43">
        <v>13.31</v>
      </c>
      <c r="E486" s="43">
        <v>5.0</v>
      </c>
      <c r="F486" s="43">
        <v>17.0</v>
      </c>
      <c r="G486" s="43">
        <v>0.0</v>
      </c>
      <c r="H486" s="43">
        <v>8000.0</v>
      </c>
      <c r="I486" s="43">
        <v>0.0</v>
      </c>
      <c r="J486" s="43">
        <v>11200.0</v>
      </c>
      <c r="K486" s="43">
        <v>59241.17</v>
      </c>
      <c r="L486" s="43">
        <v>1958.946666</v>
      </c>
      <c r="M486" s="43">
        <v>0.666666</v>
      </c>
      <c r="N486" s="43">
        <v>2.666666</v>
      </c>
      <c r="O486" s="43">
        <v>0.666666</v>
      </c>
      <c r="P486" s="43">
        <v>2.0</v>
      </c>
      <c r="Q486" s="43">
        <v>190975.45</v>
      </c>
      <c r="R486" s="43">
        <v>60593.664</v>
      </c>
      <c r="S486" s="43">
        <v>0.0</v>
      </c>
      <c r="T486" s="43">
        <v>0.0</v>
      </c>
      <c r="U486" s="43">
        <v>-6.081834</v>
      </c>
      <c r="V486" s="43">
        <v>0.013405319646512</v>
      </c>
      <c r="W486" s="43">
        <v>0.0</v>
      </c>
      <c r="X486" s="43">
        <v>1.0</v>
      </c>
      <c r="Y486" s="43">
        <v>0.0</v>
      </c>
      <c r="Z486" s="43">
        <v>1.0</v>
      </c>
      <c r="AA486" s="43">
        <v>0.0</v>
      </c>
      <c r="AB486" s="43">
        <v>1.0</v>
      </c>
      <c r="AC486" s="43">
        <v>13.31</v>
      </c>
      <c r="AD486" s="43">
        <v>5.0</v>
      </c>
      <c r="AE486" s="43">
        <v>1.0</v>
      </c>
      <c r="AF486" s="43">
        <v>0.0</v>
      </c>
      <c r="AG486" s="43">
        <v>1958.946666</v>
      </c>
      <c r="AH486" s="43">
        <v>0.0</v>
      </c>
      <c r="AI486" s="43">
        <v>1.0</v>
      </c>
      <c r="AJ486" s="43">
        <v>0.0</v>
      </c>
      <c r="AK486" s="43">
        <v>8000.0</v>
      </c>
      <c r="AL486" s="43">
        <v>0.0</v>
      </c>
      <c r="AM486" s="43">
        <v>11200.0</v>
      </c>
      <c r="AN486" s="43">
        <v>0.0</v>
      </c>
      <c r="AO486" s="43">
        <v>0.3492104811247012</v>
      </c>
      <c r="AP486" s="43">
        <v>0.0</v>
      </c>
      <c r="AQ486" s="43">
        <v>1.0</v>
      </c>
      <c r="AR486" s="43">
        <v>462.0</v>
      </c>
      <c r="AS486" s="43">
        <v>6.0</v>
      </c>
    </row>
    <row r="487" ht="15.75" customHeight="1">
      <c r="A487" s="47">
        <v>2916.0</v>
      </c>
      <c r="B487" s="48" t="str">
        <f t="array" ref="B487">XLOOKUP(A487,Industry_index!$A:$A,Industry_index!$B:$B)</f>
        <v>Transportation &amp; Public Utilities</v>
      </c>
      <c r="C487" s="43">
        <v>649.0</v>
      </c>
      <c r="D487" s="43">
        <v>0.65</v>
      </c>
      <c r="E487" s="43">
        <v>5.0</v>
      </c>
      <c r="F487" s="43">
        <v>19.0</v>
      </c>
      <c r="G487" s="43">
        <v>0.0</v>
      </c>
      <c r="H487" s="43">
        <v>3000.0</v>
      </c>
      <c r="I487" s="43">
        <v>0.0</v>
      </c>
      <c r="J487" s="43">
        <v>4470.0</v>
      </c>
      <c r="K487" s="43">
        <v>30593.033333</v>
      </c>
      <c r="L487" s="43">
        <v>3915.65</v>
      </c>
      <c r="M487" s="43">
        <v>0.333333</v>
      </c>
      <c r="N487" s="43">
        <v>0.333333</v>
      </c>
      <c r="O487" s="43">
        <v>0.333333</v>
      </c>
      <c r="P487" s="43">
        <v>1.0</v>
      </c>
      <c r="Q487" s="43">
        <v>23944.80875</v>
      </c>
      <c r="R487" s="43">
        <v>18179.45</v>
      </c>
      <c r="S487" s="43">
        <v>0.0</v>
      </c>
      <c r="T487" s="43">
        <v>1.0</v>
      </c>
      <c r="U487" s="43">
        <v>-24.077703</v>
      </c>
      <c r="V487" s="43">
        <v>0.149016020950473</v>
      </c>
      <c r="W487" s="43">
        <v>1.0</v>
      </c>
      <c r="X487" s="43">
        <v>0.0</v>
      </c>
      <c r="Y487" s="43">
        <v>1.0</v>
      </c>
      <c r="Z487" s="43">
        <v>0.0</v>
      </c>
      <c r="AA487" s="43">
        <v>0.0</v>
      </c>
      <c r="AB487" s="43">
        <v>1.0</v>
      </c>
      <c r="AC487" s="43">
        <v>0.65</v>
      </c>
      <c r="AD487" s="43">
        <v>5.0</v>
      </c>
      <c r="AE487" s="43">
        <v>0.0</v>
      </c>
      <c r="AF487" s="43">
        <v>1.0</v>
      </c>
      <c r="AG487" s="43">
        <v>3915.65</v>
      </c>
      <c r="AH487" s="43">
        <v>0.0</v>
      </c>
      <c r="AI487" s="43">
        <v>0.0</v>
      </c>
      <c r="AJ487" s="43">
        <v>0.0</v>
      </c>
      <c r="AK487" s="43">
        <v>3000.0</v>
      </c>
      <c r="AL487" s="43">
        <v>0.0</v>
      </c>
      <c r="AM487" s="43">
        <v>4470.0</v>
      </c>
      <c r="AN487" s="43">
        <v>0.0</v>
      </c>
      <c r="AO487" s="43">
        <v>0.3422507770305628</v>
      </c>
      <c r="AP487" s="43">
        <v>0.0</v>
      </c>
      <c r="AQ487" s="43">
        <v>1.0</v>
      </c>
      <c r="AR487" s="43">
        <v>422.0</v>
      </c>
      <c r="AS487" s="43">
        <v>5.0</v>
      </c>
    </row>
    <row r="488" ht="15.75" customHeight="1">
      <c r="A488" s="47">
        <v>2917.0</v>
      </c>
      <c r="B488" s="48" t="str">
        <f t="array" ref="B488">XLOOKUP(A488,Industry_index!$A:$A,Industry_index!$B:$B)</f>
        <v>Construction</v>
      </c>
      <c r="C488" s="43">
        <v>0.0</v>
      </c>
      <c r="D488" s="43">
        <v>7.39</v>
      </c>
      <c r="E488" s="43">
        <v>1.0</v>
      </c>
      <c r="F488" s="43">
        <v>0.0</v>
      </c>
      <c r="G488" s="43">
        <v>0.0</v>
      </c>
      <c r="H488" s="43">
        <v>3000.0</v>
      </c>
      <c r="I488" s="43">
        <v>0.0</v>
      </c>
      <c r="J488" s="43">
        <v>4470.0</v>
      </c>
      <c r="K488" s="43">
        <v>14909.086666</v>
      </c>
      <c r="L488" s="43">
        <v>1087.923333</v>
      </c>
      <c r="M488" s="43">
        <v>0.0</v>
      </c>
      <c r="N488" s="43">
        <v>0.0</v>
      </c>
      <c r="O488" s="43">
        <v>0.0</v>
      </c>
      <c r="P488" s="43">
        <v>0.0</v>
      </c>
      <c r="Q488" s="43">
        <v>12450.825</v>
      </c>
      <c r="R488" s="43">
        <v>19825.61</v>
      </c>
      <c r="T488" s="43">
        <v>0.0</v>
      </c>
      <c r="U488" s="43">
        <v>59.231336</v>
      </c>
      <c r="V488" s="43">
        <v>0.072970248351844</v>
      </c>
      <c r="W488" s="43">
        <v>1.0</v>
      </c>
      <c r="X488" s="43">
        <v>0.0</v>
      </c>
      <c r="Y488" s="43">
        <v>1.0</v>
      </c>
      <c r="Z488" s="43">
        <v>0.0</v>
      </c>
      <c r="AA488" s="43">
        <v>1.0</v>
      </c>
      <c r="AB488" s="43">
        <v>1.0</v>
      </c>
      <c r="AC488" s="43">
        <v>7.39</v>
      </c>
      <c r="AD488" s="43">
        <v>1.0</v>
      </c>
      <c r="AE488" s="43">
        <v>0.0</v>
      </c>
      <c r="AF488" s="43">
        <v>1.0</v>
      </c>
      <c r="AG488" s="43">
        <v>1087.923333</v>
      </c>
      <c r="AH488" s="43">
        <v>1.0</v>
      </c>
      <c r="AI488" s="43">
        <v>0.0</v>
      </c>
      <c r="AJ488" s="43">
        <v>0.0</v>
      </c>
      <c r="AK488" s="43">
        <v>3000.0</v>
      </c>
      <c r="AL488" s="43">
        <v>0.0</v>
      </c>
      <c r="AM488" s="43">
        <v>4470.0</v>
      </c>
      <c r="AN488" s="43">
        <v>0.0</v>
      </c>
      <c r="AO488" s="43">
        <v>0.3966566291092848</v>
      </c>
      <c r="AP488" s="43">
        <v>0.0</v>
      </c>
      <c r="AQ488" s="43">
        <v>1.0</v>
      </c>
      <c r="AR488" s="43">
        <v>654.0</v>
      </c>
      <c r="AS488" s="43">
        <v>8.0</v>
      </c>
    </row>
    <row r="489" ht="15.75" customHeight="1">
      <c r="A489" s="47">
        <v>2918.0</v>
      </c>
      <c r="B489" s="48" t="str">
        <f t="array" ref="B489">XLOOKUP(A489,Industry_index!$A:$A,Industry_index!$B:$B)</f>
        <v>Construction</v>
      </c>
      <c r="C489" s="43">
        <v>577.0</v>
      </c>
      <c r="D489" s="43">
        <v>4.07</v>
      </c>
      <c r="E489" s="43">
        <v>1.0</v>
      </c>
      <c r="F489" s="43">
        <v>0.0</v>
      </c>
      <c r="G489" s="43">
        <v>0.0</v>
      </c>
      <c r="H489" s="43">
        <v>4000.0</v>
      </c>
      <c r="I489" s="43">
        <v>0.0</v>
      </c>
      <c r="J489" s="43">
        <v>5960.0</v>
      </c>
      <c r="K489" s="43">
        <v>19550.903333</v>
      </c>
      <c r="L489" s="43">
        <v>1543.153333</v>
      </c>
      <c r="M489" s="43">
        <v>1.0</v>
      </c>
      <c r="N489" s="43">
        <v>0.0</v>
      </c>
      <c r="O489" s="43">
        <v>1.0</v>
      </c>
      <c r="P489" s="43">
        <v>3.0</v>
      </c>
      <c r="Q489" s="43">
        <v>18204.39</v>
      </c>
      <c r="R489" s="43">
        <v>22338.75</v>
      </c>
      <c r="S489" s="43">
        <v>0.0</v>
      </c>
      <c r="T489" s="43">
        <v>0.0</v>
      </c>
      <c r="U489" s="43">
        <v>22.710785</v>
      </c>
      <c r="V489" s="43">
        <v>0.073757361344394</v>
      </c>
      <c r="W489" s="43">
        <v>0.0</v>
      </c>
      <c r="X489" s="43">
        <v>0.0</v>
      </c>
      <c r="Y489" s="43">
        <v>1.0</v>
      </c>
      <c r="Z489" s="43">
        <v>0.0</v>
      </c>
      <c r="AA489" s="43">
        <v>1.0</v>
      </c>
      <c r="AB489" s="43">
        <v>1.0</v>
      </c>
      <c r="AC489" s="43">
        <v>4.07</v>
      </c>
      <c r="AD489" s="43">
        <v>1.0</v>
      </c>
      <c r="AE489" s="43">
        <v>0.0</v>
      </c>
      <c r="AF489" s="43">
        <v>1.0</v>
      </c>
      <c r="AG489" s="43">
        <v>1543.153333</v>
      </c>
      <c r="AH489" s="43">
        <v>1.0</v>
      </c>
      <c r="AI489" s="43">
        <v>0.0</v>
      </c>
      <c r="AJ489" s="43">
        <v>0.0</v>
      </c>
      <c r="AK489" s="43">
        <v>4000.0</v>
      </c>
      <c r="AL489" s="43">
        <v>0.0</v>
      </c>
      <c r="AM489" s="43">
        <v>5960.0</v>
      </c>
      <c r="AN489" s="43">
        <v>0.0</v>
      </c>
      <c r="AO489" s="43">
        <v>0.4138543641553161</v>
      </c>
      <c r="AP489" s="43">
        <v>0.0</v>
      </c>
      <c r="AQ489" s="43">
        <v>1.0</v>
      </c>
      <c r="AR489" s="43">
        <v>701.0</v>
      </c>
      <c r="AS489" s="43">
        <v>9.0</v>
      </c>
    </row>
    <row r="490" ht="15.75" customHeight="1">
      <c r="A490" s="47">
        <v>2920.0</v>
      </c>
      <c r="B490" s="48" t="str">
        <f t="array" ref="B490">XLOOKUP(A490,Industry_index!$A:$A,Industry_index!$B:$B)</f>
        <v>Services</v>
      </c>
      <c r="C490" s="43">
        <v>518.0</v>
      </c>
      <c r="D490" s="43">
        <v>0.76</v>
      </c>
      <c r="E490" s="43">
        <v>3.0</v>
      </c>
      <c r="F490" s="43">
        <v>0.0</v>
      </c>
      <c r="G490" s="43">
        <v>2870.04</v>
      </c>
      <c r="H490" s="43">
        <v>5000.0</v>
      </c>
      <c r="I490" s="43">
        <v>420.04</v>
      </c>
      <c r="J490" s="43">
        <v>7450.0</v>
      </c>
      <c r="K490" s="43">
        <v>57276.846666</v>
      </c>
      <c r="L490" s="43">
        <v>11018.723333</v>
      </c>
      <c r="M490" s="43">
        <v>0.0</v>
      </c>
      <c r="N490" s="43">
        <v>1.0</v>
      </c>
      <c r="O490" s="43">
        <v>1.0</v>
      </c>
      <c r="P490" s="43">
        <v>3.0</v>
      </c>
      <c r="Q490" s="43">
        <v>60614.33</v>
      </c>
      <c r="R490" s="43">
        <v>50601.88</v>
      </c>
      <c r="T490" s="43">
        <v>0.0</v>
      </c>
      <c r="U490" s="43">
        <v>-16.518288</v>
      </c>
      <c r="V490" s="43">
        <v>0.167428250189068</v>
      </c>
      <c r="W490" s="43">
        <v>0.0</v>
      </c>
      <c r="X490" s="43">
        <v>1.0</v>
      </c>
      <c r="Y490" s="43">
        <v>0.0</v>
      </c>
      <c r="Z490" s="43">
        <v>1.0</v>
      </c>
      <c r="AA490" s="43">
        <v>0.0</v>
      </c>
      <c r="AB490" s="43">
        <v>1.0</v>
      </c>
      <c r="AC490" s="43">
        <v>0.76</v>
      </c>
      <c r="AD490" s="43">
        <v>3.0</v>
      </c>
      <c r="AE490" s="43">
        <v>1.0</v>
      </c>
      <c r="AF490" s="43">
        <v>0.0</v>
      </c>
      <c r="AG490" s="43">
        <v>11018.723333</v>
      </c>
      <c r="AH490" s="43">
        <v>0.0</v>
      </c>
      <c r="AI490" s="43">
        <v>1.0</v>
      </c>
      <c r="AJ490" s="43">
        <v>2870.04</v>
      </c>
      <c r="AK490" s="43">
        <v>5000.0</v>
      </c>
      <c r="AL490" s="43">
        <v>420.04</v>
      </c>
      <c r="AM490" s="43">
        <v>7450.0</v>
      </c>
      <c r="AN490" s="43">
        <v>1.0</v>
      </c>
      <c r="AO490" s="43">
        <v>0.3423763983757928</v>
      </c>
      <c r="AP490" s="43">
        <v>0.0</v>
      </c>
      <c r="AQ490" s="43">
        <v>0.0</v>
      </c>
      <c r="AR490" s="43">
        <v>423.0</v>
      </c>
      <c r="AS490" s="43">
        <v>5.0</v>
      </c>
    </row>
    <row r="491" ht="15.75" customHeight="1">
      <c r="A491" s="47">
        <v>2928.0</v>
      </c>
      <c r="B491" s="48" t="str">
        <f t="array" ref="B491">XLOOKUP(A491,Industry_index!$A:$A,Industry_index!$B:$B)</f>
        <v>Retail</v>
      </c>
      <c r="C491" s="43">
        <v>489.0</v>
      </c>
      <c r="D491" s="43">
        <v>0.71</v>
      </c>
      <c r="E491" s="43">
        <v>1.0</v>
      </c>
      <c r="F491" s="43">
        <v>0.0</v>
      </c>
      <c r="G491" s="43">
        <v>4052.8</v>
      </c>
      <c r="H491" s="43">
        <v>4000.0</v>
      </c>
      <c r="I491" s="43">
        <v>2092.8</v>
      </c>
      <c r="J491" s="43">
        <v>5960.0</v>
      </c>
      <c r="K491" s="43">
        <v>15300.143333</v>
      </c>
      <c r="L491" s="43">
        <v>708.343333</v>
      </c>
      <c r="M491" s="43">
        <v>0.333333</v>
      </c>
      <c r="N491" s="43">
        <v>0.666666</v>
      </c>
      <c r="O491" s="43">
        <v>0.666666</v>
      </c>
      <c r="P491" s="43">
        <v>2.0</v>
      </c>
      <c r="Q491" s="43">
        <v>17627.04</v>
      </c>
      <c r="R491" s="43">
        <v>10646.35</v>
      </c>
      <c r="S491" s="43">
        <v>0.0</v>
      </c>
      <c r="T491" s="43">
        <v>1.0</v>
      </c>
      <c r="U491" s="43">
        <v>-39.602168</v>
      </c>
      <c r="V491" s="43">
        <v>0.046296308399792</v>
      </c>
      <c r="W491" s="43">
        <v>1.0</v>
      </c>
      <c r="X491" s="43">
        <v>1.0</v>
      </c>
      <c r="Y491" s="43">
        <v>0.0</v>
      </c>
      <c r="Z491" s="43">
        <v>0.0</v>
      </c>
      <c r="AA491" s="43">
        <v>0.0</v>
      </c>
      <c r="AB491" s="43">
        <v>1.0</v>
      </c>
      <c r="AC491" s="43">
        <v>0.71</v>
      </c>
      <c r="AD491" s="43">
        <v>1.0</v>
      </c>
      <c r="AE491" s="43">
        <v>1.0</v>
      </c>
      <c r="AF491" s="43">
        <v>0.0</v>
      </c>
      <c r="AG491" s="43">
        <v>708.343333</v>
      </c>
      <c r="AH491" s="43">
        <v>0.0</v>
      </c>
      <c r="AI491" s="43">
        <v>0.0</v>
      </c>
      <c r="AJ491" s="43">
        <v>4052.8</v>
      </c>
      <c r="AK491" s="43">
        <v>4000.0</v>
      </c>
      <c r="AL491" s="43">
        <v>2092.8</v>
      </c>
      <c r="AM491" s="43">
        <v>5960.0</v>
      </c>
      <c r="AN491" s="43">
        <v>1.0</v>
      </c>
      <c r="AO491" s="43">
        <v>0.2375607579050647</v>
      </c>
      <c r="AP491" s="43">
        <v>0.0</v>
      </c>
      <c r="AQ491" s="43">
        <v>0.0</v>
      </c>
      <c r="AR491" s="43">
        <v>132.0</v>
      </c>
      <c r="AS491" s="43">
        <v>2.0</v>
      </c>
    </row>
    <row r="492" ht="15.75" customHeight="1">
      <c r="A492" s="47">
        <v>2936.0</v>
      </c>
      <c r="B492" s="48" t="str">
        <f t="array" ref="B492">XLOOKUP(A492,Industry_index!$A:$A,Industry_index!$B:$B)</f>
        <v>Finance, Insurance, Real Estate</v>
      </c>
      <c r="C492" s="43">
        <v>1.0</v>
      </c>
      <c r="D492" s="43">
        <v>2.85</v>
      </c>
      <c r="E492" s="43">
        <v>1.0</v>
      </c>
      <c r="F492" s="43">
        <v>4.0</v>
      </c>
      <c r="G492" s="43">
        <v>0.0</v>
      </c>
      <c r="H492" s="43">
        <v>12000.0</v>
      </c>
      <c r="I492" s="43">
        <v>0.0</v>
      </c>
      <c r="J492" s="43">
        <v>17160.0</v>
      </c>
      <c r="K492" s="43">
        <v>19677.61</v>
      </c>
      <c r="L492" s="43">
        <v>10096.3</v>
      </c>
      <c r="M492" s="43">
        <v>0.0</v>
      </c>
      <c r="N492" s="43">
        <v>0.0</v>
      </c>
      <c r="O492" s="43">
        <v>0.0</v>
      </c>
      <c r="P492" s="43">
        <v>0.0</v>
      </c>
      <c r="Q492" s="43">
        <v>18159.6675</v>
      </c>
      <c r="R492" s="43">
        <v>10283.09</v>
      </c>
      <c r="S492" s="43">
        <v>0.0</v>
      </c>
      <c r="T492" s="43">
        <v>0.0</v>
      </c>
      <c r="U492" s="43">
        <v>-43.374032</v>
      </c>
      <c r="V492" s="43">
        <v>8.13712854957675</v>
      </c>
      <c r="W492" s="43">
        <v>1.0</v>
      </c>
      <c r="X492" s="43">
        <v>0.0</v>
      </c>
      <c r="Y492" s="43">
        <v>0.0</v>
      </c>
      <c r="Z492" s="43">
        <v>0.0</v>
      </c>
      <c r="AA492" s="43">
        <v>0.0</v>
      </c>
      <c r="AB492" s="43">
        <v>1.0</v>
      </c>
      <c r="AC492" s="43">
        <v>2.85</v>
      </c>
      <c r="AD492" s="43">
        <v>1.0</v>
      </c>
      <c r="AE492" s="43">
        <v>0.0</v>
      </c>
      <c r="AF492" s="43">
        <v>0.0</v>
      </c>
      <c r="AG492" s="43">
        <v>10096.3</v>
      </c>
      <c r="AH492" s="43">
        <v>0.0</v>
      </c>
      <c r="AI492" s="43">
        <v>0.0</v>
      </c>
      <c r="AJ492" s="43">
        <v>0.0</v>
      </c>
      <c r="AK492" s="43">
        <v>12000.0</v>
      </c>
      <c r="AL492" s="43">
        <v>0.0</v>
      </c>
      <c r="AM492" s="43">
        <v>17160.0</v>
      </c>
      <c r="AN492" s="43">
        <v>0.0</v>
      </c>
      <c r="AO492" s="43">
        <v>0.2428422992549589</v>
      </c>
      <c r="AP492" s="43">
        <v>0.0</v>
      </c>
      <c r="AQ492" s="43">
        <v>1.0</v>
      </c>
      <c r="AR492" s="43">
        <v>155.0</v>
      </c>
      <c r="AS492" s="43">
        <v>2.0</v>
      </c>
    </row>
    <row r="493" ht="15.75" customHeight="1">
      <c r="A493" s="47">
        <v>2940.0</v>
      </c>
      <c r="B493" s="48" t="str">
        <f t="array" ref="B493">XLOOKUP(A493,Industry_index!$A:$A,Industry_index!$B:$B)</f>
        <v>Services</v>
      </c>
      <c r="C493" s="43">
        <v>557.0</v>
      </c>
      <c r="D493" s="43">
        <v>3.57</v>
      </c>
      <c r="E493" s="43">
        <v>1.0</v>
      </c>
      <c r="F493" s="43">
        <v>0.0</v>
      </c>
      <c r="G493" s="43">
        <v>343.8</v>
      </c>
      <c r="H493" s="43">
        <v>3000.0</v>
      </c>
      <c r="I493" s="43">
        <v>0.0</v>
      </c>
      <c r="J493" s="43">
        <v>4470.0</v>
      </c>
      <c r="K493" s="43">
        <v>11494.67</v>
      </c>
      <c r="L493" s="43">
        <v>698.586666</v>
      </c>
      <c r="M493" s="43">
        <v>0.0</v>
      </c>
      <c r="N493" s="43">
        <v>3.0</v>
      </c>
      <c r="O493" s="43">
        <v>0.0</v>
      </c>
      <c r="P493" s="43">
        <v>0.0</v>
      </c>
      <c r="Q493" s="43">
        <v>11258.61</v>
      </c>
      <c r="R493" s="43">
        <v>9575.18</v>
      </c>
      <c r="T493" s="43">
        <v>5.0</v>
      </c>
      <c r="U493" s="43">
        <v>-14.952378</v>
      </c>
      <c r="V493" s="43">
        <v>0.0572093586301</v>
      </c>
      <c r="W493" s="43">
        <v>1.0</v>
      </c>
      <c r="X493" s="43">
        <v>1.0</v>
      </c>
      <c r="Y493" s="43">
        <v>0.0</v>
      </c>
      <c r="Z493" s="43">
        <v>1.0</v>
      </c>
      <c r="AA493" s="43">
        <v>0.0</v>
      </c>
      <c r="AB493" s="43">
        <v>1.0</v>
      </c>
      <c r="AC493" s="43">
        <v>3.57</v>
      </c>
      <c r="AD493" s="43">
        <v>1.0</v>
      </c>
      <c r="AE493" s="43">
        <v>1.0</v>
      </c>
      <c r="AF493" s="43">
        <v>0.0</v>
      </c>
      <c r="AG493" s="43">
        <v>698.586666</v>
      </c>
      <c r="AH493" s="43">
        <v>0.0</v>
      </c>
      <c r="AI493" s="43">
        <v>1.0</v>
      </c>
      <c r="AJ493" s="43">
        <v>343.8</v>
      </c>
      <c r="AK493" s="43">
        <v>3000.0</v>
      </c>
      <c r="AL493" s="43">
        <v>0.0</v>
      </c>
      <c r="AM493" s="43">
        <v>4470.0</v>
      </c>
      <c r="AN493" s="43">
        <v>1.0</v>
      </c>
      <c r="AO493" s="43">
        <v>0.3478854909804606</v>
      </c>
      <c r="AP493" s="43">
        <v>0.0</v>
      </c>
      <c r="AQ493" s="43">
        <v>0.0</v>
      </c>
      <c r="AR493" s="43">
        <v>458.0</v>
      </c>
      <c r="AS493" s="43">
        <v>6.0</v>
      </c>
    </row>
    <row r="494" ht="15.75" customHeight="1">
      <c r="A494" s="47">
        <v>2941.0</v>
      </c>
      <c r="B494" s="48" t="str">
        <f t="array" ref="B494">XLOOKUP(A494,Industry_index!$A:$A,Industry_index!$B:$B)</f>
        <v>Construction</v>
      </c>
      <c r="C494" s="43">
        <v>485.0</v>
      </c>
      <c r="D494" s="43">
        <v>5.84</v>
      </c>
      <c r="E494" s="43">
        <v>2.0</v>
      </c>
      <c r="F494" s="43">
        <v>14.0</v>
      </c>
      <c r="G494" s="43">
        <v>8493.0</v>
      </c>
      <c r="H494" s="43">
        <v>6000.0</v>
      </c>
      <c r="I494" s="43">
        <v>5553.0</v>
      </c>
      <c r="J494" s="43">
        <v>8940.0</v>
      </c>
      <c r="K494" s="43">
        <v>37609.783333</v>
      </c>
      <c r="L494" s="43">
        <v>17202.593333</v>
      </c>
      <c r="M494" s="43">
        <v>0.0</v>
      </c>
      <c r="N494" s="43">
        <v>0.0</v>
      </c>
      <c r="O494" s="43">
        <v>0.0</v>
      </c>
      <c r="P494" s="43">
        <v>0.0</v>
      </c>
      <c r="Q494" s="43">
        <v>31339.175</v>
      </c>
      <c r="R494" s="43">
        <v>50151.0</v>
      </c>
      <c r="T494" s="43">
        <v>0.0</v>
      </c>
      <c r="U494" s="43">
        <v>60.026564</v>
      </c>
      <c r="V494" s="43">
        <v>0.457396719683018</v>
      </c>
      <c r="W494" s="43">
        <v>0.0</v>
      </c>
      <c r="X494" s="43">
        <v>0.0</v>
      </c>
      <c r="Y494" s="43">
        <v>1.0</v>
      </c>
      <c r="Z494" s="43">
        <v>0.0</v>
      </c>
      <c r="AA494" s="43">
        <v>1.0</v>
      </c>
      <c r="AB494" s="43">
        <v>1.0</v>
      </c>
      <c r="AC494" s="43">
        <v>5.84</v>
      </c>
      <c r="AD494" s="43">
        <v>2.0</v>
      </c>
      <c r="AE494" s="43">
        <v>0.0</v>
      </c>
      <c r="AF494" s="43">
        <v>1.0</v>
      </c>
      <c r="AG494" s="43">
        <v>17202.593333</v>
      </c>
      <c r="AH494" s="43">
        <v>1.0</v>
      </c>
      <c r="AI494" s="43">
        <v>0.0</v>
      </c>
      <c r="AJ494" s="43">
        <v>8493.0</v>
      </c>
      <c r="AK494" s="43">
        <v>6000.0</v>
      </c>
      <c r="AL494" s="43">
        <v>5553.0</v>
      </c>
      <c r="AM494" s="43">
        <v>8940.0</v>
      </c>
      <c r="AN494" s="43">
        <v>1.0</v>
      </c>
      <c r="AO494" s="43">
        <v>0.3380411788206324</v>
      </c>
      <c r="AP494" s="43">
        <v>0.0</v>
      </c>
      <c r="AQ494" s="43">
        <v>0.0</v>
      </c>
      <c r="AR494" s="43">
        <v>404.0</v>
      </c>
      <c r="AS494" s="43">
        <v>5.0</v>
      </c>
    </row>
    <row r="495" ht="15.75" customHeight="1">
      <c r="A495" s="47">
        <v>2947.0</v>
      </c>
      <c r="B495" s="48" t="str">
        <f t="array" ref="B495">XLOOKUP(A495,Industry_index!$A:$A,Industry_index!$B:$B)</f>
        <v>Transportation &amp; Public Utilities</v>
      </c>
      <c r="C495" s="43">
        <v>643.0</v>
      </c>
      <c r="D495" s="43">
        <v>1.31</v>
      </c>
      <c r="E495" s="43">
        <v>3.0</v>
      </c>
      <c r="F495" s="43">
        <v>4.0</v>
      </c>
      <c r="G495" s="43">
        <v>8381.25</v>
      </c>
      <c r="H495" s="43">
        <v>10000.0</v>
      </c>
      <c r="I495" s="43">
        <v>3481.25</v>
      </c>
      <c r="J495" s="43">
        <v>14900.0</v>
      </c>
      <c r="K495" s="43">
        <v>53896.756666</v>
      </c>
      <c r="L495" s="43">
        <v>3480.676666</v>
      </c>
      <c r="M495" s="43">
        <v>0.0</v>
      </c>
      <c r="N495" s="43">
        <v>1.0</v>
      </c>
      <c r="O495" s="43">
        <v>0.333333</v>
      </c>
      <c r="P495" s="43">
        <v>1.0</v>
      </c>
      <c r="Q495" s="43">
        <v>58045.656666</v>
      </c>
      <c r="R495" s="43">
        <v>39266.24</v>
      </c>
      <c r="T495" s="43">
        <v>0.0</v>
      </c>
      <c r="U495" s="43">
        <v>-32.352842</v>
      </c>
      <c r="V495" s="43">
        <v>0.067013053225068</v>
      </c>
      <c r="W495" s="43">
        <v>1.0</v>
      </c>
      <c r="X495" s="43">
        <v>0.0</v>
      </c>
      <c r="Y495" s="43">
        <v>1.0</v>
      </c>
      <c r="Z495" s="43">
        <v>0.0</v>
      </c>
      <c r="AA495" s="43">
        <v>0.0</v>
      </c>
      <c r="AB495" s="43">
        <v>1.0</v>
      </c>
      <c r="AC495" s="43">
        <v>1.31</v>
      </c>
      <c r="AD495" s="43">
        <v>3.0</v>
      </c>
      <c r="AE495" s="43">
        <v>0.0</v>
      </c>
      <c r="AF495" s="43">
        <v>1.0</v>
      </c>
      <c r="AG495" s="43">
        <v>3480.676666</v>
      </c>
      <c r="AH495" s="43">
        <v>0.0</v>
      </c>
      <c r="AI495" s="43">
        <v>0.0</v>
      </c>
      <c r="AJ495" s="43">
        <v>8381.25</v>
      </c>
      <c r="AK495" s="43">
        <v>10000.0</v>
      </c>
      <c r="AL495" s="43">
        <v>3481.25</v>
      </c>
      <c r="AM495" s="43">
        <v>14900.0</v>
      </c>
      <c r="AN495" s="43">
        <v>1.0</v>
      </c>
      <c r="AO495" s="43">
        <v>0.3108179342077635</v>
      </c>
      <c r="AP495" s="43">
        <v>0.0</v>
      </c>
      <c r="AQ495" s="43">
        <v>0.0</v>
      </c>
      <c r="AR495" s="43">
        <v>337.0</v>
      </c>
      <c r="AS495" s="43">
        <v>4.0</v>
      </c>
    </row>
    <row r="496" ht="15.75" customHeight="1">
      <c r="A496" s="47">
        <v>2949.0</v>
      </c>
      <c r="B496" s="48" t="str">
        <f t="array" ref="B496">XLOOKUP(A496,Industry_index!$A:$A,Industry_index!$B:$B)</f>
        <v>Construction</v>
      </c>
      <c r="C496" s="43">
        <v>662.0</v>
      </c>
      <c r="D496" s="43">
        <v>1.06</v>
      </c>
      <c r="E496" s="43">
        <v>2.0</v>
      </c>
      <c r="F496" s="43">
        <v>0.0</v>
      </c>
      <c r="G496" s="43">
        <v>0.0</v>
      </c>
      <c r="H496" s="43">
        <v>3000.0</v>
      </c>
      <c r="I496" s="43">
        <v>0.0</v>
      </c>
      <c r="J496" s="43">
        <v>4470.0</v>
      </c>
      <c r="K496" s="43">
        <v>43887.333333</v>
      </c>
      <c r="L496" s="43">
        <v>2703.903333</v>
      </c>
      <c r="M496" s="43">
        <v>0.0</v>
      </c>
      <c r="N496" s="43">
        <v>0.333333</v>
      </c>
      <c r="O496" s="43">
        <v>0.0</v>
      </c>
      <c r="P496" s="43">
        <v>0.0</v>
      </c>
      <c r="Q496" s="43">
        <v>53357.333333</v>
      </c>
      <c r="R496" s="43">
        <v>36400.0</v>
      </c>
      <c r="S496" s="43">
        <v>0.0</v>
      </c>
      <c r="T496" s="43">
        <v>0.0</v>
      </c>
      <c r="U496" s="43">
        <v>-31.780692</v>
      </c>
      <c r="V496" s="43">
        <v>0.029160684563185</v>
      </c>
      <c r="W496" s="43">
        <v>1.0</v>
      </c>
      <c r="X496" s="43">
        <v>0.0</v>
      </c>
      <c r="Y496" s="43">
        <v>1.0</v>
      </c>
      <c r="Z496" s="43">
        <v>0.0</v>
      </c>
      <c r="AA496" s="43">
        <v>0.0</v>
      </c>
      <c r="AB496" s="43">
        <v>1.0</v>
      </c>
      <c r="AC496" s="43">
        <v>1.06</v>
      </c>
      <c r="AD496" s="43">
        <v>2.0</v>
      </c>
      <c r="AE496" s="43">
        <v>0.0</v>
      </c>
      <c r="AF496" s="43">
        <v>1.0</v>
      </c>
      <c r="AG496" s="43">
        <v>2703.903333</v>
      </c>
      <c r="AH496" s="43">
        <v>0.0</v>
      </c>
      <c r="AI496" s="43">
        <v>0.0</v>
      </c>
      <c r="AJ496" s="43">
        <v>0.0</v>
      </c>
      <c r="AK496" s="43">
        <v>3000.0</v>
      </c>
      <c r="AL496" s="43">
        <v>0.0</v>
      </c>
      <c r="AM496" s="43">
        <v>4470.0</v>
      </c>
      <c r="AN496" s="43">
        <v>0.0</v>
      </c>
      <c r="AO496" s="43">
        <v>0.3013006001592498</v>
      </c>
      <c r="AP496" s="43">
        <v>0.0</v>
      </c>
      <c r="AQ496" s="43">
        <v>1.0</v>
      </c>
      <c r="AR496" s="43">
        <v>308.0</v>
      </c>
      <c r="AS496" s="43">
        <v>4.0</v>
      </c>
    </row>
    <row r="497" ht="15.75" customHeight="1">
      <c r="A497" s="47">
        <v>2953.0</v>
      </c>
      <c r="B497" s="48" t="str">
        <f t="array" ref="B497">XLOOKUP(A497,Industry_index!$A:$A,Industry_index!$B:$B)</f>
        <v>Transportation &amp; Public Utilities</v>
      </c>
      <c r="C497" s="43">
        <v>587.0</v>
      </c>
      <c r="D497" s="43">
        <v>0.21</v>
      </c>
      <c r="E497" s="43">
        <v>3.0</v>
      </c>
      <c r="F497" s="43">
        <v>21.0</v>
      </c>
      <c r="G497" s="43">
        <v>0.0</v>
      </c>
      <c r="H497" s="43">
        <v>3000.0</v>
      </c>
      <c r="I497" s="43">
        <v>0.0</v>
      </c>
      <c r="J497" s="43">
        <v>4470.0</v>
      </c>
      <c r="K497" s="43">
        <v>39686.146666</v>
      </c>
      <c r="L497" s="43">
        <v>3808.863333</v>
      </c>
      <c r="M497" s="43">
        <v>0.0</v>
      </c>
      <c r="N497" s="43">
        <v>4.666666</v>
      </c>
      <c r="O497" s="43">
        <v>0.333333</v>
      </c>
      <c r="P497" s="43">
        <v>1.0</v>
      </c>
      <c r="Q497" s="43">
        <v>38430.802</v>
      </c>
      <c r="R497" s="43">
        <v>32575.34</v>
      </c>
      <c r="S497" s="43">
        <v>0.0</v>
      </c>
      <c r="T497" s="43">
        <v>0.0</v>
      </c>
      <c r="U497" s="43">
        <v>-15.236372</v>
      </c>
      <c r="V497" s="43">
        <v>0.095974540236329</v>
      </c>
      <c r="W497" s="43">
        <v>0.0</v>
      </c>
      <c r="X497" s="43">
        <v>0.0</v>
      </c>
      <c r="Y497" s="43">
        <v>1.0</v>
      </c>
      <c r="Z497" s="43">
        <v>1.0</v>
      </c>
      <c r="AA497" s="43">
        <v>0.0</v>
      </c>
      <c r="AB497" s="43">
        <v>1.0</v>
      </c>
      <c r="AC497" s="43">
        <v>0.21</v>
      </c>
      <c r="AD497" s="43">
        <v>3.0</v>
      </c>
      <c r="AE497" s="43">
        <v>0.0</v>
      </c>
      <c r="AF497" s="43">
        <v>1.0</v>
      </c>
      <c r="AG497" s="43">
        <v>3808.863333</v>
      </c>
      <c r="AH497" s="43">
        <v>0.0</v>
      </c>
      <c r="AI497" s="43">
        <v>1.0</v>
      </c>
      <c r="AJ497" s="43">
        <v>0.0</v>
      </c>
      <c r="AK497" s="43">
        <v>3000.0</v>
      </c>
      <c r="AL497" s="43">
        <v>0.0</v>
      </c>
      <c r="AM497" s="43">
        <v>4470.0</v>
      </c>
      <c r="AN497" s="43">
        <v>0.0</v>
      </c>
      <c r="AO497" s="43">
        <v>0.4578847958467047</v>
      </c>
      <c r="AP497" s="43">
        <v>0.0</v>
      </c>
      <c r="AQ497" s="43">
        <v>1.0</v>
      </c>
      <c r="AR497" s="43">
        <v>858.0</v>
      </c>
      <c r="AS497" s="43">
        <v>10.0</v>
      </c>
    </row>
    <row r="498" ht="15.75" customHeight="1">
      <c r="A498" s="47">
        <v>2959.0</v>
      </c>
      <c r="B498" s="48" t="str">
        <f t="array" ref="B498">XLOOKUP(A498,Industry_index!$A:$A,Industry_index!$B:$B)</f>
        <v>Retail</v>
      </c>
      <c r="C498" s="43">
        <v>528.0</v>
      </c>
      <c r="D498" s="43">
        <v>4.63</v>
      </c>
      <c r="E498" s="43">
        <v>1.0</v>
      </c>
      <c r="F498" s="43">
        <v>4.0</v>
      </c>
      <c r="G498" s="43">
        <v>0.0</v>
      </c>
      <c r="H498" s="43">
        <v>10000.0</v>
      </c>
      <c r="I498" s="43">
        <v>0.0</v>
      </c>
      <c r="J498" s="43">
        <v>14900.0</v>
      </c>
      <c r="K498" s="43">
        <v>33113.2</v>
      </c>
      <c r="L498" s="43">
        <v>2899.746666</v>
      </c>
      <c r="M498" s="43">
        <v>0.0</v>
      </c>
      <c r="N498" s="43">
        <v>3.666666</v>
      </c>
      <c r="O498" s="43">
        <v>0.0</v>
      </c>
      <c r="P498" s="43">
        <v>0.0</v>
      </c>
      <c r="Q498" s="43">
        <v>31223.995</v>
      </c>
      <c r="R498" s="43">
        <v>36891.61</v>
      </c>
      <c r="S498" s="43">
        <v>0.0</v>
      </c>
      <c r="T498" s="43">
        <v>0.0</v>
      </c>
      <c r="U498" s="43">
        <v>18.151488</v>
      </c>
      <c r="V498" s="43">
        <v>0.087570817679958</v>
      </c>
      <c r="W498" s="43">
        <v>0.0</v>
      </c>
      <c r="X498" s="43">
        <v>1.0</v>
      </c>
      <c r="Y498" s="43">
        <v>0.0</v>
      </c>
      <c r="Z498" s="43">
        <v>1.0</v>
      </c>
      <c r="AA498" s="43">
        <v>0.0</v>
      </c>
      <c r="AB498" s="43">
        <v>1.0</v>
      </c>
      <c r="AC498" s="43">
        <v>4.63</v>
      </c>
      <c r="AD498" s="43">
        <v>1.0</v>
      </c>
      <c r="AE498" s="43">
        <v>1.0</v>
      </c>
      <c r="AF498" s="43">
        <v>0.0</v>
      </c>
      <c r="AG498" s="43">
        <v>2899.746666</v>
      </c>
      <c r="AH498" s="43">
        <v>0.0</v>
      </c>
      <c r="AI498" s="43">
        <v>1.0</v>
      </c>
      <c r="AJ498" s="43">
        <v>0.0</v>
      </c>
      <c r="AK498" s="43">
        <v>10000.0</v>
      </c>
      <c r="AL498" s="43">
        <v>0.0</v>
      </c>
      <c r="AM498" s="43">
        <v>14900.0</v>
      </c>
      <c r="AN498" s="43">
        <v>0.0</v>
      </c>
      <c r="AO498" s="43">
        <v>0.3310600365165151</v>
      </c>
      <c r="AP498" s="43">
        <v>0.0</v>
      </c>
      <c r="AQ498" s="43">
        <v>1.0</v>
      </c>
      <c r="AR498" s="43">
        <v>377.0</v>
      </c>
      <c r="AS498" s="43">
        <v>5.0</v>
      </c>
    </row>
    <row r="499" ht="15.75" customHeight="1">
      <c r="A499" s="47">
        <v>2961.0</v>
      </c>
      <c r="B499" s="48" t="str">
        <f t="array" ref="B499">XLOOKUP(A499,Industry_index!$A:$A,Industry_index!$B:$B)</f>
        <v>Retail</v>
      </c>
      <c r="C499" s="43">
        <v>582.0</v>
      </c>
      <c r="D499" s="43">
        <v>1.51</v>
      </c>
      <c r="E499" s="43">
        <v>3.0</v>
      </c>
      <c r="F499" s="43">
        <v>10.0</v>
      </c>
      <c r="G499" s="43">
        <v>5066.0</v>
      </c>
      <c r="H499" s="43">
        <v>6000.0</v>
      </c>
      <c r="I499" s="43">
        <v>2126.0</v>
      </c>
      <c r="J499" s="43">
        <v>8940.0</v>
      </c>
      <c r="K499" s="43">
        <v>64559.463333</v>
      </c>
      <c r="L499" s="43">
        <v>10096.3</v>
      </c>
      <c r="M499" s="43">
        <v>0.0</v>
      </c>
      <c r="N499" s="43">
        <v>0.333333</v>
      </c>
      <c r="O499" s="43">
        <v>0.0</v>
      </c>
      <c r="P499" s="43">
        <v>0.0</v>
      </c>
      <c r="Q499" s="43">
        <v>66812.3</v>
      </c>
      <c r="R499" s="43">
        <v>60053.79</v>
      </c>
      <c r="S499" s="43">
        <v>0.0</v>
      </c>
      <c r="T499" s="43">
        <v>0.0</v>
      </c>
      <c r="U499" s="43">
        <v>-10.115667</v>
      </c>
      <c r="V499" s="43">
        <v>0.423526002231121</v>
      </c>
      <c r="W499" s="43">
        <v>0.0</v>
      </c>
      <c r="X499" s="43">
        <v>1.0</v>
      </c>
      <c r="Y499" s="43">
        <v>0.0</v>
      </c>
      <c r="Z499" s="43">
        <v>1.0</v>
      </c>
      <c r="AA499" s="43">
        <v>0.0</v>
      </c>
      <c r="AB499" s="43">
        <v>1.0</v>
      </c>
      <c r="AC499" s="43">
        <v>1.51</v>
      </c>
      <c r="AD499" s="43">
        <v>3.0</v>
      </c>
      <c r="AE499" s="43">
        <v>1.0</v>
      </c>
      <c r="AF499" s="43">
        <v>0.0</v>
      </c>
      <c r="AG499" s="43">
        <v>10096.3</v>
      </c>
      <c r="AH499" s="43">
        <v>0.0</v>
      </c>
      <c r="AI499" s="43">
        <v>1.0</v>
      </c>
      <c r="AJ499" s="43">
        <v>5066.0</v>
      </c>
      <c r="AK499" s="43">
        <v>6000.0</v>
      </c>
      <c r="AL499" s="43">
        <v>2126.0</v>
      </c>
      <c r="AM499" s="43">
        <v>8940.0</v>
      </c>
      <c r="AN499" s="43">
        <v>1.0</v>
      </c>
      <c r="AO499" s="43">
        <v>0.3428570076213947</v>
      </c>
      <c r="AP499" s="43">
        <v>0.0</v>
      </c>
      <c r="AQ499" s="43">
        <v>0.0</v>
      </c>
      <c r="AR499" s="43">
        <v>427.0</v>
      </c>
      <c r="AS499" s="43">
        <v>5.0</v>
      </c>
    </row>
    <row r="500" ht="15.75" customHeight="1">
      <c r="A500" s="47">
        <v>2964.0</v>
      </c>
      <c r="B500" s="48" t="str">
        <f t="array" ref="B500">XLOOKUP(A500,Industry_index!$A:$A,Industry_index!$B:$B)</f>
        <v>Transportation &amp; Public Utilities</v>
      </c>
      <c r="C500" s="43">
        <v>514.0</v>
      </c>
      <c r="D500" s="43">
        <v>1.21</v>
      </c>
      <c r="E500" s="43">
        <v>1.0</v>
      </c>
      <c r="F500" s="43">
        <v>0.0</v>
      </c>
      <c r="G500" s="43">
        <v>26053.71</v>
      </c>
      <c r="H500" s="43">
        <v>18000.0</v>
      </c>
      <c r="I500" s="43">
        <v>17233.71</v>
      </c>
      <c r="J500" s="43">
        <v>26820.0</v>
      </c>
      <c r="K500" s="43">
        <v>62739.48</v>
      </c>
      <c r="L500" s="43">
        <v>2709.433333</v>
      </c>
      <c r="M500" s="43">
        <v>0.0</v>
      </c>
      <c r="N500" s="43">
        <v>2.0</v>
      </c>
      <c r="O500" s="43">
        <v>0.0</v>
      </c>
      <c r="P500" s="43">
        <v>0.0</v>
      </c>
      <c r="Q500" s="43">
        <v>58562.65</v>
      </c>
      <c r="R500" s="43">
        <v>71093.14</v>
      </c>
      <c r="S500" s="43">
        <v>0.0</v>
      </c>
      <c r="T500" s="43">
        <v>2.0</v>
      </c>
      <c r="U500" s="43">
        <v>21.396726</v>
      </c>
      <c r="V500" s="43">
        <v>0.043185407338409</v>
      </c>
      <c r="W500" s="43">
        <v>0.0</v>
      </c>
      <c r="X500" s="43">
        <v>0.0</v>
      </c>
      <c r="Y500" s="43">
        <v>1.0</v>
      </c>
      <c r="Z500" s="43">
        <v>0.0</v>
      </c>
      <c r="AA500" s="43">
        <v>1.0</v>
      </c>
      <c r="AB500" s="43">
        <v>1.0</v>
      </c>
      <c r="AC500" s="43">
        <v>1.21</v>
      </c>
      <c r="AD500" s="43">
        <v>1.0</v>
      </c>
      <c r="AE500" s="43">
        <v>0.0</v>
      </c>
      <c r="AF500" s="43">
        <v>1.0</v>
      </c>
      <c r="AG500" s="43">
        <v>2709.433333</v>
      </c>
      <c r="AH500" s="43">
        <v>1.0</v>
      </c>
      <c r="AI500" s="43">
        <v>0.0</v>
      </c>
      <c r="AJ500" s="43">
        <v>26053.71</v>
      </c>
      <c r="AK500" s="43">
        <v>18000.0</v>
      </c>
      <c r="AL500" s="43">
        <v>17233.71</v>
      </c>
      <c r="AM500" s="43">
        <v>26820.0</v>
      </c>
      <c r="AN500" s="43">
        <v>1.0</v>
      </c>
      <c r="AO500" s="43">
        <v>0.4246233541679237</v>
      </c>
      <c r="AP500" s="43">
        <v>0.0</v>
      </c>
      <c r="AQ500" s="43">
        <v>0.0</v>
      </c>
      <c r="AR500" s="43">
        <v>743.0</v>
      </c>
      <c r="AS500" s="43">
        <v>9.0</v>
      </c>
    </row>
    <row r="501" ht="15.75" customHeight="1">
      <c r="A501" s="47">
        <v>2984.0</v>
      </c>
      <c r="B501" s="48" t="str">
        <f t="array" ref="B501">XLOOKUP(A501,Industry_index!$A:$A,Industry_index!$B:$B)</f>
        <v>Services</v>
      </c>
      <c r="C501" s="43">
        <v>612.0</v>
      </c>
      <c r="D501" s="43">
        <v>8.98</v>
      </c>
      <c r="E501" s="43">
        <v>4.0</v>
      </c>
      <c r="F501" s="43">
        <v>4.0</v>
      </c>
      <c r="G501" s="43">
        <v>0.0</v>
      </c>
      <c r="H501" s="43">
        <v>15000.0</v>
      </c>
      <c r="I501" s="43">
        <v>0.0</v>
      </c>
      <c r="J501" s="43">
        <v>22350.0</v>
      </c>
      <c r="K501" s="43">
        <v>56501.276666</v>
      </c>
      <c r="L501" s="43">
        <v>5155.473333</v>
      </c>
      <c r="M501" s="43">
        <v>0.0</v>
      </c>
      <c r="N501" s="43">
        <v>1.0</v>
      </c>
      <c r="O501" s="43">
        <v>0.333333</v>
      </c>
      <c r="P501" s="43">
        <v>1.0</v>
      </c>
      <c r="Q501" s="43">
        <v>38776.45</v>
      </c>
      <c r="R501" s="43">
        <v>92107.97</v>
      </c>
      <c r="T501" s="43">
        <v>0.0</v>
      </c>
      <c r="U501" s="43">
        <v>137.535849</v>
      </c>
      <c r="V501" s="43">
        <v>0.105042341127965</v>
      </c>
      <c r="W501" s="43">
        <v>0.0</v>
      </c>
      <c r="X501" s="43">
        <v>1.0</v>
      </c>
      <c r="Y501" s="43">
        <v>0.0</v>
      </c>
      <c r="Z501" s="43">
        <v>0.0</v>
      </c>
      <c r="AA501" s="43">
        <v>1.0</v>
      </c>
      <c r="AB501" s="43">
        <v>1.0</v>
      </c>
      <c r="AC501" s="43">
        <v>8.98</v>
      </c>
      <c r="AD501" s="43">
        <v>4.0</v>
      </c>
      <c r="AE501" s="43">
        <v>1.0</v>
      </c>
      <c r="AF501" s="43">
        <v>0.0</v>
      </c>
      <c r="AG501" s="43">
        <v>5155.473333</v>
      </c>
      <c r="AH501" s="43">
        <v>1.0</v>
      </c>
      <c r="AI501" s="43">
        <v>0.0</v>
      </c>
      <c r="AJ501" s="43">
        <v>0.0</v>
      </c>
      <c r="AK501" s="43">
        <v>15000.0</v>
      </c>
      <c r="AL501" s="43">
        <v>0.0</v>
      </c>
      <c r="AM501" s="43">
        <v>22350.0</v>
      </c>
      <c r="AN501" s="43">
        <v>0.0</v>
      </c>
      <c r="AO501" s="43">
        <v>0.3420748483422793</v>
      </c>
      <c r="AP501" s="43">
        <v>0.0</v>
      </c>
      <c r="AQ501" s="43">
        <v>1.0</v>
      </c>
      <c r="AR501" s="43">
        <v>419.0</v>
      </c>
      <c r="AS501" s="43">
        <v>5.0</v>
      </c>
    </row>
    <row r="502" ht="15.75" customHeight="1">
      <c r="A502" s="47">
        <v>2990.0</v>
      </c>
      <c r="B502" s="48" t="str">
        <f t="array" ref="B502">XLOOKUP(A502,Industry_index!$A:$A,Industry_index!$B:$B)</f>
        <v>Services</v>
      </c>
      <c r="C502" s="43">
        <v>682.0</v>
      </c>
      <c r="D502" s="43">
        <v>4.39</v>
      </c>
      <c r="E502" s="43">
        <v>2.0</v>
      </c>
      <c r="F502" s="43">
        <v>4.0</v>
      </c>
      <c r="G502" s="43">
        <v>0.0</v>
      </c>
      <c r="H502" s="43">
        <v>14000.0</v>
      </c>
      <c r="I502" s="43">
        <v>0.0</v>
      </c>
      <c r="J502" s="43">
        <v>20860.0</v>
      </c>
      <c r="K502" s="43">
        <v>59241.17</v>
      </c>
      <c r="L502" s="43">
        <v>10096.3</v>
      </c>
      <c r="M502" s="43">
        <v>0.0</v>
      </c>
      <c r="N502" s="43">
        <v>1.666666</v>
      </c>
      <c r="O502" s="43">
        <v>0.0</v>
      </c>
      <c r="P502" s="43">
        <v>0.0</v>
      </c>
      <c r="Q502" s="43">
        <v>177335.858571</v>
      </c>
      <c r="R502" s="43">
        <v>100470.92</v>
      </c>
      <c r="S502" s="43">
        <v>0.0</v>
      </c>
      <c r="T502" s="43">
        <v>0.0</v>
      </c>
      <c r="U502" s="43">
        <v>-43.344273</v>
      </c>
      <c r="V502" s="43">
        <v>0.278919281277621</v>
      </c>
      <c r="W502" s="43">
        <v>1.0</v>
      </c>
      <c r="X502" s="43">
        <v>1.0</v>
      </c>
      <c r="Y502" s="43">
        <v>0.0</v>
      </c>
      <c r="Z502" s="43">
        <v>0.0</v>
      </c>
      <c r="AA502" s="43">
        <v>0.0</v>
      </c>
      <c r="AB502" s="43">
        <v>1.0</v>
      </c>
      <c r="AC502" s="43">
        <v>4.39</v>
      </c>
      <c r="AD502" s="43">
        <v>2.0</v>
      </c>
      <c r="AE502" s="43">
        <v>1.0</v>
      </c>
      <c r="AF502" s="43">
        <v>0.0</v>
      </c>
      <c r="AG502" s="43">
        <v>10096.3</v>
      </c>
      <c r="AH502" s="43">
        <v>0.0</v>
      </c>
      <c r="AI502" s="43">
        <v>0.0</v>
      </c>
      <c r="AJ502" s="43">
        <v>0.0</v>
      </c>
      <c r="AK502" s="43">
        <v>14000.0</v>
      </c>
      <c r="AL502" s="43">
        <v>0.0</v>
      </c>
      <c r="AM502" s="43">
        <v>20860.0</v>
      </c>
      <c r="AN502" s="43">
        <v>0.0</v>
      </c>
      <c r="AO502" s="43">
        <v>0.1982475394741346</v>
      </c>
      <c r="AP502" s="43">
        <v>0.0</v>
      </c>
      <c r="AQ502" s="43">
        <v>1.0</v>
      </c>
      <c r="AR502" s="43">
        <v>39.0</v>
      </c>
      <c r="AS502" s="43">
        <v>1.0</v>
      </c>
    </row>
    <row r="503" ht="15.75" customHeight="1">
      <c r="A503" s="47">
        <v>2993.0</v>
      </c>
      <c r="B503" s="48" t="str">
        <f t="array" ref="B503">XLOOKUP(A503,Industry_index!$A:$A,Industry_index!$B:$B)</f>
        <v>Finance, Insurance, Real Estate</v>
      </c>
      <c r="C503" s="43">
        <v>562.0</v>
      </c>
      <c r="D503" s="43">
        <v>3.08</v>
      </c>
      <c r="E503" s="43">
        <v>1.0</v>
      </c>
      <c r="F503" s="43">
        <v>0.0</v>
      </c>
      <c r="G503" s="43">
        <v>0.0</v>
      </c>
      <c r="H503" s="43">
        <v>6000.0</v>
      </c>
      <c r="I503" s="43">
        <v>0.0</v>
      </c>
      <c r="J503" s="43">
        <v>8940.0</v>
      </c>
      <c r="K503" s="43">
        <v>42246.216666</v>
      </c>
      <c r="L503" s="43">
        <v>5493.82</v>
      </c>
      <c r="M503" s="43">
        <v>0.0</v>
      </c>
      <c r="N503" s="43">
        <v>1.333333</v>
      </c>
      <c r="O503" s="43">
        <v>0.0</v>
      </c>
      <c r="P503" s="43">
        <v>0.0</v>
      </c>
      <c r="Q503" s="43">
        <v>45695.083</v>
      </c>
      <c r="R503" s="43">
        <v>34780.49</v>
      </c>
      <c r="S503" s="43">
        <v>0.0</v>
      </c>
      <c r="T503" s="43">
        <v>3.0</v>
      </c>
      <c r="U503" s="43">
        <v>-23.885699</v>
      </c>
      <c r="V503" s="43">
        <v>0.254822482183278</v>
      </c>
      <c r="W503" s="43">
        <v>0.0</v>
      </c>
      <c r="X503" s="43">
        <v>0.0</v>
      </c>
      <c r="Y503" s="43">
        <v>0.0</v>
      </c>
      <c r="Z503" s="43">
        <v>0.0</v>
      </c>
      <c r="AA503" s="43">
        <v>0.0</v>
      </c>
      <c r="AB503" s="43">
        <v>1.0</v>
      </c>
      <c r="AC503" s="43">
        <v>3.08</v>
      </c>
      <c r="AD503" s="43">
        <v>1.0</v>
      </c>
      <c r="AE503" s="43">
        <v>0.0</v>
      </c>
      <c r="AF503" s="43">
        <v>0.0</v>
      </c>
      <c r="AG503" s="43">
        <v>5493.82</v>
      </c>
      <c r="AH503" s="43">
        <v>0.0</v>
      </c>
      <c r="AI503" s="43">
        <v>0.0</v>
      </c>
      <c r="AJ503" s="43">
        <v>0.0</v>
      </c>
      <c r="AK503" s="43">
        <v>6000.0</v>
      </c>
      <c r="AL503" s="43">
        <v>0.0</v>
      </c>
      <c r="AM503" s="43">
        <v>8940.0</v>
      </c>
      <c r="AN503" s="43">
        <v>0.0</v>
      </c>
      <c r="AO503" s="43">
        <v>0.261093212327664</v>
      </c>
      <c r="AP503" s="43">
        <v>0.0</v>
      </c>
      <c r="AQ503" s="43">
        <v>1.0</v>
      </c>
      <c r="AR503" s="43">
        <v>192.0</v>
      </c>
      <c r="AS503" s="43">
        <v>3.0</v>
      </c>
    </row>
    <row r="504" ht="15.75" customHeight="1">
      <c r="A504" s="47">
        <v>2998.0</v>
      </c>
      <c r="B504" s="48" t="str">
        <f t="array" ref="B504">XLOOKUP(A504,Industry_index!$A:$A,Industry_index!$B:$B)</f>
        <v>Retail</v>
      </c>
      <c r="C504" s="43">
        <v>624.0</v>
      </c>
      <c r="D504" s="43">
        <v>1.44</v>
      </c>
      <c r="E504" s="43">
        <v>4.0</v>
      </c>
      <c r="F504" s="43">
        <v>41.0</v>
      </c>
      <c r="G504" s="43">
        <v>0.0</v>
      </c>
      <c r="H504" s="43">
        <v>8000.0</v>
      </c>
      <c r="I504" s="43">
        <v>0.0</v>
      </c>
      <c r="J504" s="43">
        <v>11920.0</v>
      </c>
      <c r="K504" s="43">
        <v>34533.726666</v>
      </c>
      <c r="L504" s="43">
        <v>5254.343333</v>
      </c>
      <c r="M504" s="43">
        <v>0.0</v>
      </c>
      <c r="N504" s="43">
        <v>0.0</v>
      </c>
      <c r="O504" s="43">
        <v>0.0</v>
      </c>
      <c r="P504" s="43">
        <v>0.0</v>
      </c>
      <c r="Q504" s="43">
        <v>38647.278</v>
      </c>
      <c r="R504" s="43">
        <v>35935.19</v>
      </c>
      <c r="T504" s="43">
        <v>0.0</v>
      </c>
      <c r="U504" s="43">
        <v>-7.017544</v>
      </c>
      <c r="V504" s="43">
        <v>0.136637642330877</v>
      </c>
      <c r="W504" s="43">
        <v>1.0</v>
      </c>
      <c r="X504" s="43">
        <v>1.0</v>
      </c>
      <c r="Y504" s="43">
        <v>0.0</v>
      </c>
      <c r="Z504" s="43">
        <v>1.0</v>
      </c>
      <c r="AA504" s="43">
        <v>0.0</v>
      </c>
      <c r="AB504" s="43">
        <v>1.0</v>
      </c>
      <c r="AC504" s="43">
        <v>1.44</v>
      </c>
      <c r="AD504" s="43">
        <v>4.0</v>
      </c>
      <c r="AE504" s="43">
        <v>1.0</v>
      </c>
      <c r="AF504" s="43">
        <v>0.0</v>
      </c>
      <c r="AG504" s="43">
        <v>5254.343333</v>
      </c>
      <c r="AH504" s="43">
        <v>0.0</v>
      </c>
      <c r="AI504" s="43">
        <v>1.0</v>
      </c>
      <c r="AJ504" s="43">
        <v>0.0</v>
      </c>
      <c r="AK504" s="43">
        <v>8000.0</v>
      </c>
      <c r="AL504" s="43">
        <v>0.0</v>
      </c>
      <c r="AM504" s="43">
        <v>11920.0</v>
      </c>
      <c r="AN504" s="43">
        <v>0.0</v>
      </c>
      <c r="AO504" s="43">
        <v>0.3839602189722051</v>
      </c>
      <c r="AP504" s="43">
        <v>0.0</v>
      </c>
      <c r="AQ504" s="43">
        <v>1.0</v>
      </c>
      <c r="AR504" s="43">
        <v>625.0</v>
      </c>
      <c r="AS504" s="43">
        <v>8.0</v>
      </c>
    </row>
    <row r="505" ht="15.75" customHeight="1">
      <c r="A505" s="47">
        <v>3002.0</v>
      </c>
      <c r="B505" s="48" t="str">
        <f t="array" ref="B505">XLOOKUP(A505,Industry_index!$A:$A,Industry_index!$B:$B)</f>
        <v>Services</v>
      </c>
      <c r="C505" s="43">
        <v>534.0</v>
      </c>
      <c r="D505" s="43">
        <v>1.56</v>
      </c>
      <c r="E505" s="43">
        <v>2.0</v>
      </c>
      <c r="F505" s="43">
        <v>15.0</v>
      </c>
      <c r="G505" s="43">
        <v>0.0</v>
      </c>
      <c r="H505" s="43">
        <v>10518.0</v>
      </c>
      <c r="I505" s="43">
        <v>0.0</v>
      </c>
      <c r="J505" s="43">
        <v>14935.56</v>
      </c>
      <c r="K505" s="43">
        <v>56624.96</v>
      </c>
      <c r="L505" s="43">
        <v>15219.43</v>
      </c>
      <c r="M505" s="43">
        <v>0.0</v>
      </c>
      <c r="N505" s="43">
        <v>0.0</v>
      </c>
      <c r="O505" s="43">
        <v>0.0</v>
      </c>
      <c r="P505" s="43">
        <v>0.0</v>
      </c>
      <c r="Q505" s="43">
        <v>38756.208</v>
      </c>
      <c r="R505" s="43">
        <v>77393.91</v>
      </c>
      <c r="S505" s="43">
        <v>0.0</v>
      </c>
      <c r="T505" s="43">
        <v>0.0</v>
      </c>
      <c r="U505" s="43">
        <v>99.694221</v>
      </c>
      <c r="V505" s="43">
        <v>0.262047986384891</v>
      </c>
      <c r="W505" s="43">
        <v>0.0</v>
      </c>
      <c r="X505" s="43">
        <v>1.0</v>
      </c>
      <c r="Y505" s="43">
        <v>0.0</v>
      </c>
      <c r="Z505" s="43">
        <v>0.0</v>
      </c>
      <c r="AA505" s="43">
        <v>1.0</v>
      </c>
      <c r="AB505" s="43">
        <v>1.0</v>
      </c>
      <c r="AC505" s="43">
        <v>1.56</v>
      </c>
      <c r="AD505" s="43">
        <v>2.0</v>
      </c>
      <c r="AE505" s="43">
        <v>1.0</v>
      </c>
      <c r="AF505" s="43">
        <v>0.0</v>
      </c>
      <c r="AG505" s="43">
        <v>15219.43</v>
      </c>
      <c r="AH505" s="43">
        <v>1.0</v>
      </c>
      <c r="AI505" s="43">
        <v>0.0</v>
      </c>
      <c r="AJ505" s="43">
        <v>0.0</v>
      </c>
      <c r="AK505" s="43">
        <v>10518.0</v>
      </c>
      <c r="AL505" s="43">
        <v>0.0</v>
      </c>
      <c r="AM505" s="43">
        <v>14935.56</v>
      </c>
      <c r="AN505" s="43">
        <v>0.0</v>
      </c>
      <c r="AO505" s="43">
        <v>0.3031015954489186</v>
      </c>
      <c r="AP505" s="43">
        <v>0.0</v>
      </c>
      <c r="AQ505" s="43">
        <v>1.0</v>
      </c>
      <c r="AR505" s="43">
        <v>312.0</v>
      </c>
      <c r="AS505" s="43">
        <v>4.0</v>
      </c>
    </row>
    <row r="506" ht="15.75" customHeight="1">
      <c r="A506" s="47">
        <v>3006.0</v>
      </c>
      <c r="B506" s="48" t="str">
        <f t="array" ref="B506">XLOOKUP(A506,Industry_index!$A:$A,Industry_index!$B:$B)</f>
        <v>Services</v>
      </c>
      <c r="C506" s="43">
        <v>581.0</v>
      </c>
      <c r="D506" s="43">
        <v>6.16</v>
      </c>
      <c r="E506" s="43">
        <v>2.0</v>
      </c>
      <c r="F506" s="43">
        <v>25.0</v>
      </c>
      <c r="G506" s="43">
        <v>2771.4</v>
      </c>
      <c r="H506" s="43">
        <v>3000.0</v>
      </c>
      <c r="I506" s="43">
        <v>1301.4</v>
      </c>
      <c r="J506" s="43">
        <v>4470.0</v>
      </c>
      <c r="K506" s="43">
        <v>8690.333333</v>
      </c>
      <c r="L506" s="43">
        <v>1733.17</v>
      </c>
      <c r="M506" s="43">
        <v>0.0</v>
      </c>
      <c r="N506" s="43">
        <v>0.333333</v>
      </c>
      <c r="O506" s="43">
        <v>0.0</v>
      </c>
      <c r="P506" s="43">
        <v>0.0</v>
      </c>
      <c r="Q506" s="43">
        <v>9752.5</v>
      </c>
      <c r="R506" s="43">
        <v>6566.0</v>
      </c>
      <c r="S506" s="43">
        <v>0.0</v>
      </c>
      <c r="T506" s="43">
        <v>0.0</v>
      </c>
      <c r="U506" s="43">
        <v>-32.673673</v>
      </c>
      <c r="V506" s="43">
        <v>0.199436615180321</v>
      </c>
      <c r="W506" s="43">
        <v>0.0</v>
      </c>
      <c r="X506" s="43">
        <v>1.0</v>
      </c>
      <c r="Y506" s="43">
        <v>0.0</v>
      </c>
      <c r="Z506" s="43">
        <v>0.0</v>
      </c>
      <c r="AA506" s="43">
        <v>0.0</v>
      </c>
      <c r="AB506" s="43">
        <v>1.0</v>
      </c>
      <c r="AC506" s="43">
        <v>6.16</v>
      </c>
      <c r="AD506" s="43">
        <v>2.0</v>
      </c>
      <c r="AE506" s="43">
        <v>1.0</v>
      </c>
      <c r="AF506" s="43">
        <v>0.0</v>
      </c>
      <c r="AG506" s="43">
        <v>1733.17</v>
      </c>
      <c r="AH506" s="43">
        <v>0.0</v>
      </c>
      <c r="AI506" s="43">
        <v>0.0</v>
      </c>
      <c r="AJ506" s="43">
        <v>2771.4</v>
      </c>
      <c r="AK506" s="43">
        <v>3000.0</v>
      </c>
      <c r="AL506" s="43">
        <v>1301.4</v>
      </c>
      <c r="AM506" s="43">
        <v>4470.0</v>
      </c>
      <c r="AN506" s="43">
        <v>1.0</v>
      </c>
      <c r="AO506" s="43">
        <v>0.2219287074826178</v>
      </c>
      <c r="AP506" s="43">
        <v>0.0</v>
      </c>
      <c r="AQ506" s="43">
        <v>0.0</v>
      </c>
      <c r="AR506" s="43">
        <v>79.0</v>
      </c>
      <c r="AS506" s="43">
        <v>1.0</v>
      </c>
    </row>
    <row r="507" ht="15.75" customHeight="1">
      <c r="A507" s="47">
        <v>3012.0</v>
      </c>
      <c r="B507" s="48" t="str">
        <f t="array" ref="B507">XLOOKUP(A507,Industry_index!$A:$A,Industry_index!$B:$B)</f>
        <v>Services</v>
      </c>
      <c r="C507" s="43">
        <v>580.0</v>
      </c>
      <c r="D507" s="43">
        <v>0.9</v>
      </c>
      <c r="E507" s="43">
        <v>2.0</v>
      </c>
      <c r="F507" s="43">
        <v>0.0</v>
      </c>
      <c r="G507" s="43">
        <v>0.0</v>
      </c>
      <c r="H507" s="43">
        <v>20000.0</v>
      </c>
      <c r="I507" s="43">
        <v>0.0</v>
      </c>
      <c r="J507" s="43">
        <v>29800.0</v>
      </c>
      <c r="K507" s="43">
        <v>54495.6</v>
      </c>
      <c r="L507" s="43">
        <v>15402.856666</v>
      </c>
      <c r="M507" s="43">
        <v>0.0</v>
      </c>
      <c r="N507" s="43">
        <v>0.0</v>
      </c>
      <c r="O507" s="43">
        <v>0.0</v>
      </c>
      <c r="P507" s="43">
        <v>0.0</v>
      </c>
      <c r="Q507" s="43">
        <v>34417.514</v>
      </c>
      <c r="R507" s="43">
        <v>28915.24</v>
      </c>
      <c r="S507" s="43">
        <v>0.0</v>
      </c>
      <c r="T507" s="43">
        <v>0.0</v>
      </c>
      <c r="U507" s="43">
        <v>-15.986831</v>
      </c>
      <c r="V507" s="43">
        <v>0.280334640106087</v>
      </c>
      <c r="W507" s="43">
        <v>1.0</v>
      </c>
      <c r="X507" s="43">
        <v>1.0</v>
      </c>
      <c r="Y507" s="43">
        <v>0.0</v>
      </c>
      <c r="Z507" s="43">
        <v>1.0</v>
      </c>
      <c r="AA507" s="43">
        <v>0.0</v>
      </c>
      <c r="AB507" s="43">
        <v>1.0</v>
      </c>
      <c r="AC507" s="43">
        <v>0.9</v>
      </c>
      <c r="AD507" s="43">
        <v>2.0</v>
      </c>
      <c r="AE507" s="43">
        <v>1.0</v>
      </c>
      <c r="AF507" s="43">
        <v>0.0</v>
      </c>
      <c r="AG507" s="43">
        <v>15402.856666</v>
      </c>
      <c r="AH507" s="43">
        <v>0.0</v>
      </c>
      <c r="AI507" s="43">
        <v>1.0</v>
      </c>
      <c r="AJ507" s="43">
        <v>0.0</v>
      </c>
      <c r="AK507" s="43">
        <v>20000.0</v>
      </c>
      <c r="AL507" s="43">
        <v>0.0</v>
      </c>
      <c r="AM507" s="43">
        <v>29800.0</v>
      </c>
      <c r="AN507" s="43">
        <v>0.0</v>
      </c>
      <c r="AO507" s="43">
        <v>0.3053267921900757</v>
      </c>
      <c r="AP507" s="43">
        <v>0.0</v>
      </c>
      <c r="AQ507" s="43">
        <v>1.0</v>
      </c>
      <c r="AR507" s="43">
        <v>319.0</v>
      </c>
      <c r="AS507" s="43">
        <v>4.0</v>
      </c>
    </row>
    <row r="508" ht="15.75" customHeight="1">
      <c r="A508" s="47">
        <v>3022.0</v>
      </c>
      <c r="B508" s="48" t="str">
        <f t="array" ref="B508">XLOOKUP(A508,Industry_index!$A:$A,Industry_index!$B:$B)</f>
        <v>Services</v>
      </c>
      <c r="C508" s="43">
        <v>592.0</v>
      </c>
      <c r="D508" s="43">
        <v>7.52</v>
      </c>
      <c r="E508" s="43">
        <v>1.0</v>
      </c>
      <c r="F508" s="43">
        <v>4.0</v>
      </c>
      <c r="G508" s="43">
        <v>0.0</v>
      </c>
      <c r="H508" s="43">
        <v>8000.0</v>
      </c>
      <c r="I508" s="43">
        <v>0.0</v>
      </c>
      <c r="J508" s="43">
        <v>11920.0</v>
      </c>
      <c r="K508" s="43">
        <v>30027.023333</v>
      </c>
      <c r="L508" s="43">
        <v>7713.65</v>
      </c>
      <c r="M508" s="43">
        <v>0.0</v>
      </c>
      <c r="N508" s="43">
        <v>0.0</v>
      </c>
      <c r="O508" s="43">
        <v>0.0</v>
      </c>
      <c r="P508" s="43">
        <v>0.0</v>
      </c>
      <c r="Q508" s="43">
        <v>25388.9025</v>
      </c>
      <c r="R508" s="43">
        <v>17206.02</v>
      </c>
      <c r="T508" s="43">
        <v>0.0</v>
      </c>
      <c r="U508" s="43">
        <v>-32.230144</v>
      </c>
      <c r="V508" s="43">
        <v>0.252456369041335</v>
      </c>
      <c r="W508" s="43">
        <v>0.0</v>
      </c>
      <c r="X508" s="43">
        <v>1.0</v>
      </c>
      <c r="Y508" s="43">
        <v>0.0</v>
      </c>
      <c r="Z508" s="43">
        <v>0.0</v>
      </c>
      <c r="AA508" s="43">
        <v>0.0</v>
      </c>
      <c r="AB508" s="43">
        <v>1.0</v>
      </c>
      <c r="AC508" s="43">
        <v>7.52</v>
      </c>
      <c r="AD508" s="43">
        <v>1.0</v>
      </c>
      <c r="AE508" s="43">
        <v>1.0</v>
      </c>
      <c r="AF508" s="43">
        <v>0.0</v>
      </c>
      <c r="AG508" s="43">
        <v>7713.65</v>
      </c>
      <c r="AH508" s="43">
        <v>0.0</v>
      </c>
      <c r="AI508" s="43">
        <v>0.0</v>
      </c>
      <c r="AJ508" s="43">
        <v>0.0</v>
      </c>
      <c r="AK508" s="43">
        <v>8000.0</v>
      </c>
      <c r="AL508" s="43">
        <v>0.0</v>
      </c>
      <c r="AM508" s="43">
        <v>11920.0</v>
      </c>
      <c r="AN508" s="43">
        <v>0.0</v>
      </c>
      <c r="AO508" s="43">
        <v>0.1840263178364594</v>
      </c>
      <c r="AP508" s="43">
        <v>0.0</v>
      </c>
      <c r="AQ508" s="43">
        <v>1.0</v>
      </c>
      <c r="AR508" s="43">
        <v>27.0</v>
      </c>
      <c r="AS508" s="43">
        <v>1.0</v>
      </c>
    </row>
    <row r="509" ht="15.75" customHeight="1">
      <c r="A509" s="47">
        <v>3023.0</v>
      </c>
      <c r="B509" s="48" t="str">
        <f t="array" ref="B509">XLOOKUP(A509,Industry_index!$A:$A,Industry_index!$B:$B)</f>
        <v>Retail</v>
      </c>
      <c r="C509" s="43">
        <v>526.0</v>
      </c>
      <c r="D509" s="43">
        <v>6.91</v>
      </c>
      <c r="E509" s="43">
        <v>1.0</v>
      </c>
      <c r="F509" s="43">
        <v>0.0</v>
      </c>
      <c r="G509" s="43">
        <v>0.0</v>
      </c>
      <c r="H509" s="43">
        <v>5000.0</v>
      </c>
      <c r="I509" s="43">
        <v>0.0</v>
      </c>
      <c r="J509" s="43">
        <v>7000.0</v>
      </c>
      <c r="K509" s="43">
        <v>30101.853333</v>
      </c>
      <c r="L509" s="43">
        <v>3015.276666</v>
      </c>
      <c r="M509" s="43">
        <v>0.666666</v>
      </c>
      <c r="N509" s="43">
        <v>0.333333</v>
      </c>
      <c r="O509" s="43">
        <v>0.666666</v>
      </c>
      <c r="P509" s="43">
        <v>2.0</v>
      </c>
      <c r="Q509" s="43">
        <v>25895.84</v>
      </c>
      <c r="R509" s="43">
        <v>17207.98</v>
      </c>
      <c r="S509" s="43">
        <v>1.0</v>
      </c>
      <c r="T509" s="43">
        <v>1.0</v>
      </c>
      <c r="U509" s="43">
        <v>-33.549249</v>
      </c>
      <c r="V509" s="43">
        <v>0.098291257585184</v>
      </c>
      <c r="W509" s="43">
        <v>0.0</v>
      </c>
      <c r="X509" s="43">
        <v>1.0</v>
      </c>
      <c r="Y509" s="43">
        <v>0.0</v>
      </c>
      <c r="Z509" s="43">
        <v>0.0</v>
      </c>
      <c r="AA509" s="43">
        <v>0.0</v>
      </c>
      <c r="AB509" s="43">
        <v>1.0</v>
      </c>
      <c r="AC509" s="43">
        <v>6.91</v>
      </c>
      <c r="AD509" s="43">
        <v>1.0</v>
      </c>
      <c r="AE509" s="43">
        <v>1.0</v>
      </c>
      <c r="AF509" s="43">
        <v>0.0</v>
      </c>
      <c r="AG509" s="43">
        <v>3015.276666</v>
      </c>
      <c r="AH509" s="43">
        <v>0.0</v>
      </c>
      <c r="AI509" s="43">
        <v>0.0</v>
      </c>
      <c r="AJ509" s="43">
        <v>0.0</v>
      </c>
      <c r="AK509" s="43">
        <v>5000.0</v>
      </c>
      <c r="AL509" s="43">
        <v>0.0</v>
      </c>
      <c r="AM509" s="43">
        <v>7000.0</v>
      </c>
      <c r="AN509" s="43">
        <v>0.0</v>
      </c>
      <c r="AO509" s="43">
        <v>0.2026712548097558</v>
      </c>
      <c r="AP509" s="43">
        <v>0.0</v>
      </c>
      <c r="AQ509" s="43">
        <v>1.0</v>
      </c>
      <c r="AR509" s="43">
        <v>46.0</v>
      </c>
      <c r="AS509" s="43">
        <v>1.0</v>
      </c>
    </row>
    <row r="510" ht="15.75" customHeight="1">
      <c r="A510" s="47">
        <v>3028.0</v>
      </c>
      <c r="B510" s="48" t="str">
        <f t="array" ref="B510">XLOOKUP(A510,Industry_index!$A:$A,Industry_index!$B:$B)</f>
        <v>Transportation &amp; Public Utilities</v>
      </c>
      <c r="C510" s="43">
        <v>637.0</v>
      </c>
      <c r="D510" s="43">
        <v>1.71</v>
      </c>
      <c r="E510" s="43">
        <v>2.0</v>
      </c>
      <c r="F510" s="43">
        <v>11.0</v>
      </c>
      <c r="G510" s="43">
        <v>223.5</v>
      </c>
      <c r="H510" s="43">
        <v>3000.0</v>
      </c>
      <c r="I510" s="43">
        <v>0.0</v>
      </c>
      <c r="J510" s="43">
        <v>4470.0</v>
      </c>
      <c r="K510" s="43">
        <v>13130.143333</v>
      </c>
      <c r="L510" s="43">
        <v>1354.636666</v>
      </c>
      <c r="M510" s="43">
        <v>0.333333</v>
      </c>
      <c r="N510" s="43">
        <v>0.0</v>
      </c>
      <c r="O510" s="43">
        <v>0.333333</v>
      </c>
      <c r="P510" s="43">
        <v>1.0</v>
      </c>
      <c r="Q510" s="43">
        <v>12711.155</v>
      </c>
      <c r="R510" s="43">
        <v>13968.12</v>
      </c>
      <c r="T510" s="43">
        <v>0.0</v>
      </c>
      <c r="U510" s="43">
        <v>9.888715</v>
      </c>
      <c r="V510" s="43">
        <v>0.103170263226439</v>
      </c>
      <c r="W510" s="43">
        <v>1.0</v>
      </c>
      <c r="X510" s="43">
        <v>0.0</v>
      </c>
      <c r="Y510" s="43">
        <v>1.0</v>
      </c>
      <c r="Z510" s="43">
        <v>1.0</v>
      </c>
      <c r="AA510" s="43">
        <v>0.0</v>
      </c>
      <c r="AB510" s="43">
        <v>1.0</v>
      </c>
      <c r="AC510" s="43">
        <v>1.71</v>
      </c>
      <c r="AD510" s="43">
        <v>2.0</v>
      </c>
      <c r="AE510" s="43">
        <v>0.0</v>
      </c>
      <c r="AF510" s="43">
        <v>1.0</v>
      </c>
      <c r="AG510" s="43">
        <v>1354.636666</v>
      </c>
      <c r="AH510" s="43">
        <v>0.0</v>
      </c>
      <c r="AI510" s="43">
        <v>1.0</v>
      </c>
      <c r="AJ510" s="43">
        <v>223.5</v>
      </c>
      <c r="AK510" s="43">
        <v>3000.0</v>
      </c>
      <c r="AL510" s="43">
        <v>0.0</v>
      </c>
      <c r="AM510" s="43">
        <v>4470.0</v>
      </c>
      <c r="AN510" s="43">
        <v>1.0</v>
      </c>
      <c r="AO510" s="43">
        <v>0.4454004226750911</v>
      </c>
      <c r="AP510" s="43">
        <v>0.0</v>
      </c>
      <c r="AQ510" s="43">
        <v>0.0</v>
      </c>
      <c r="AR510" s="43">
        <v>831.0</v>
      </c>
      <c r="AS510" s="43">
        <v>10.0</v>
      </c>
    </row>
    <row r="511" ht="15.75" customHeight="1">
      <c r="A511" s="47">
        <v>3040.0</v>
      </c>
      <c r="B511" s="48" t="str">
        <f t="array" ref="B511">XLOOKUP(A511,Industry_index!$A:$A,Industry_index!$B:$B)</f>
        <v>Transportation &amp; Public Utilities</v>
      </c>
      <c r="C511" s="43">
        <v>628.0</v>
      </c>
      <c r="D511" s="43">
        <v>3.09</v>
      </c>
      <c r="E511" s="43">
        <v>4.0</v>
      </c>
      <c r="F511" s="43">
        <v>5.0</v>
      </c>
      <c r="G511" s="43">
        <v>12416.65</v>
      </c>
      <c r="H511" s="43">
        <v>10000.0</v>
      </c>
      <c r="I511" s="43">
        <v>7516.65</v>
      </c>
      <c r="J511" s="43">
        <v>14900.0</v>
      </c>
      <c r="K511" s="43">
        <v>47626.746666</v>
      </c>
      <c r="L511" s="43">
        <v>9787.77</v>
      </c>
      <c r="M511" s="43">
        <v>0.0</v>
      </c>
      <c r="N511" s="43">
        <v>0.0</v>
      </c>
      <c r="O511" s="43">
        <v>0.0</v>
      </c>
      <c r="P511" s="43">
        <v>0.0</v>
      </c>
      <c r="Q511" s="43">
        <v>51226.175</v>
      </c>
      <c r="R511" s="43">
        <v>40427.89</v>
      </c>
      <c r="T511" s="43">
        <v>0.0</v>
      </c>
      <c r="U511" s="43">
        <v>-21.079633</v>
      </c>
      <c r="V511" s="43">
        <v>0.205509928769021</v>
      </c>
      <c r="W511" s="43">
        <v>1.0</v>
      </c>
      <c r="X511" s="43">
        <v>0.0</v>
      </c>
      <c r="Y511" s="43">
        <v>1.0</v>
      </c>
      <c r="Z511" s="43">
        <v>0.0</v>
      </c>
      <c r="AA511" s="43">
        <v>0.0</v>
      </c>
      <c r="AB511" s="43">
        <v>1.0</v>
      </c>
      <c r="AC511" s="43">
        <v>3.09</v>
      </c>
      <c r="AD511" s="43">
        <v>4.0</v>
      </c>
      <c r="AE511" s="43">
        <v>0.0</v>
      </c>
      <c r="AF511" s="43">
        <v>1.0</v>
      </c>
      <c r="AG511" s="43">
        <v>9787.77</v>
      </c>
      <c r="AH511" s="43">
        <v>0.0</v>
      </c>
      <c r="AI511" s="43">
        <v>0.0</v>
      </c>
      <c r="AJ511" s="43">
        <v>12416.65</v>
      </c>
      <c r="AK511" s="43">
        <v>10000.0</v>
      </c>
      <c r="AL511" s="43">
        <v>7516.65</v>
      </c>
      <c r="AM511" s="43">
        <v>14900.0</v>
      </c>
      <c r="AN511" s="43">
        <v>1.0</v>
      </c>
      <c r="AO511" s="43">
        <v>0.2865457452221151</v>
      </c>
      <c r="AP511" s="43">
        <v>0.0</v>
      </c>
      <c r="AQ511" s="43">
        <v>0.0</v>
      </c>
      <c r="AR511" s="43">
        <v>250.0</v>
      </c>
      <c r="AS511" s="43">
        <v>3.0</v>
      </c>
    </row>
    <row r="512" ht="15.75" customHeight="1">
      <c r="A512" s="47">
        <v>3044.0</v>
      </c>
      <c r="B512" s="48" t="str">
        <f t="array" ref="B512">XLOOKUP(A512,Industry_index!$A:$A,Industry_index!$B:$B)</f>
        <v>Services</v>
      </c>
      <c r="C512" s="43">
        <v>614.0</v>
      </c>
      <c r="D512" s="43">
        <v>5.79</v>
      </c>
      <c r="E512" s="43">
        <v>3.0</v>
      </c>
      <c r="F512" s="43">
        <v>31.0</v>
      </c>
      <c r="G512" s="43">
        <v>0.0</v>
      </c>
      <c r="H512" s="43">
        <v>3000.0</v>
      </c>
      <c r="I512" s="43">
        <v>0.0</v>
      </c>
      <c r="J512" s="43">
        <v>4470.0</v>
      </c>
      <c r="K512" s="43">
        <v>10847.61</v>
      </c>
      <c r="L512" s="43">
        <v>1449.26</v>
      </c>
      <c r="M512" s="43">
        <v>0.0</v>
      </c>
      <c r="N512" s="43">
        <v>0.333333</v>
      </c>
      <c r="O512" s="43">
        <v>0.0</v>
      </c>
      <c r="P512" s="43">
        <v>0.0</v>
      </c>
      <c r="Q512" s="43">
        <v>11858.802</v>
      </c>
      <c r="R512" s="43">
        <v>12461.88</v>
      </c>
      <c r="S512" s="43">
        <v>0.0</v>
      </c>
      <c r="T512" s="43">
        <v>0.0</v>
      </c>
      <c r="U512" s="43">
        <v>5.085505</v>
      </c>
      <c r="V512" s="43">
        <v>0.117894079773182</v>
      </c>
      <c r="W512" s="43">
        <v>1.0</v>
      </c>
      <c r="X512" s="43">
        <v>1.0</v>
      </c>
      <c r="Y512" s="43">
        <v>0.0</v>
      </c>
      <c r="Z512" s="43">
        <v>1.0</v>
      </c>
      <c r="AA512" s="43">
        <v>0.0</v>
      </c>
      <c r="AB512" s="43">
        <v>1.0</v>
      </c>
      <c r="AC512" s="43">
        <v>5.79</v>
      </c>
      <c r="AD512" s="43">
        <v>3.0</v>
      </c>
      <c r="AE512" s="43">
        <v>1.0</v>
      </c>
      <c r="AF512" s="43">
        <v>0.0</v>
      </c>
      <c r="AG512" s="43">
        <v>1449.26</v>
      </c>
      <c r="AH512" s="43">
        <v>0.0</v>
      </c>
      <c r="AI512" s="43">
        <v>1.0</v>
      </c>
      <c r="AJ512" s="43">
        <v>0.0</v>
      </c>
      <c r="AK512" s="43">
        <v>3000.0</v>
      </c>
      <c r="AL512" s="43">
        <v>0.0</v>
      </c>
      <c r="AM512" s="43">
        <v>4470.0</v>
      </c>
      <c r="AN512" s="43">
        <v>0.0</v>
      </c>
      <c r="AO512" s="43">
        <v>0.3628398201442861</v>
      </c>
      <c r="AP512" s="43">
        <v>0.0</v>
      </c>
      <c r="AQ512" s="43">
        <v>1.0</v>
      </c>
      <c r="AR512" s="43">
        <v>528.0</v>
      </c>
      <c r="AS512" s="43">
        <v>7.0</v>
      </c>
    </row>
    <row r="513" ht="15.75" customHeight="1">
      <c r="A513" s="47">
        <v>3050.0</v>
      </c>
      <c r="B513" s="48" t="str">
        <f t="array" ref="B513">XLOOKUP(A513,Industry_index!$A:$A,Industry_index!$B:$B)</f>
        <v>Transportation &amp; Public Utilities</v>
      </c>
      <c r="C513" s="43">
        <v>643.0</v>
      </c>
      <c r="D513" s="43">
        <v>1.61</v>
      </c>
      <c r="E513" s="43">
        <v>1.0</v>
      </c>
      <c r="F513" s="43">
        <v>12.0</v>
      </c>
      <c r="G513" s="43">
        <v>0.0</v>
      </c>
      <c r="H513" s="43">
        <v>5000.0</v>
      </c>
      <c r="I513" s="43">
        <v>0.0</v>
      </c>
      <c r="J513" s="43">
        <v>7450.0</v>
      </c>
      <c r="K513" s="43">
        <v>14622.26</v>
      </c>
      <c r="L513" s="43">
        <v>2419.473333</v>
      </c>
      <c r="M513" s="43">
        <v>0.0</v>
      </c>
      <c r="N513" s="43">
        <v>0.0</v>
      </c>
      <c r="O513" s="43">
        <v>0.0</v>
      </c>
      <c r="P513" s="43">
        <v>0.0</v>
      </c>
      <c r="Q513" s="43">
        <v>17036.71</v>
      </c>
      <c r="R513" s="43">
        <v>14269.31</v>
      </c>
      <c r="S513" s="43">
        <v>0.0</v>
      </c>
      <c r="T513" s="43">
        <v>0.0</v>
      </c>
      <c r="U513" s="43">
        <v>-16.243746</v>
      </c>
      <c r="V513" s="43">
        <v>0.148935422208239</v>
      </c>
      <c r="W513" s="43">
        <v>1.0</v>
      </c>
      <c r="X513" s="43">
        <v>0.0</v>
      </c>
      <c r="Y513" s="43">
        <v>1.0</v>
      </c>
      <c r="Z513" s="43">
        <v>1.0</v>
      </c>
      <c r="AA513" s="43">
        <v>0.0</v>
      </c>
      <c r="AB513" s="43">
        <v>1.0</v>
      </c>
      <c r="AC513" s="43">
        <v>1.61</v>
      </c>
      <c r="AD513" s="43">
        <v>1.0</v>
      </c>
      <c r="AE513" s="43">
        <v>0.0</v>
      </c>
      <c r="AF513" s="43">
        <v>1.0</v>
      </c>
      <c r="AG513" s="43">
        <v>2419.473333</v>
      </c>
      <c r="AH513" s="43">
        <v>0.0</v>
      </c>
      <c r="AI513" s="43">
        <v>1.0</v>
      </c>
      <c r="AJ513" s="43">
        <v>0.0</v>
      </c>
      <c r="AK513" s="43">
        <v>5000.0</v>
      </c>
      <c r="AL513" s="43">
        <v>0.0</v>
      </c>
      <c r="AM513" s="43">
        <v>7450.0</v>
      </c>
      <c r="AN513" s="43">
        <v>0.0</v>
      </c>
      <c r="AO513" s="43">
        <v>0.4234108097443362</v>
      </c>
      <c r="AP513" s="43">
        <v>0.0</v>
      </c>
      <c r="AQ513" s="43">
        <v>1.0</v>
      </c>
      <c r="AR513" s="43">
        <v>731.0</v>
      </c>
      <c r="AS513" s="43">
        <v>9.0</v>
      </c>
    </row>
    <row r="514" ht="15.75" customHeight="1">
      <c r="A514" s="47">
        <v>3051.0</v>
      </c>
      <c r="B514" s="48" t="str">
        <f t="array" ref="B514">XLOOKUP(A514,Industry_index!$A:$A,Industry_index!$B:$B)</f>
        <v>Construction</v>
      </c>
      <c r="C514" s="43">
        <v>512.0</v>
      </c>
      <c r="D514" s="43">
        <v>3.43</v>
      </c>
      <c r="E514" s="43">
        <v>2.0</v>
      </c>
      <c r="F514" s="43">
        <v>0.0</v>
      </c>
      <c r="G514" s="43">
        <v>2056.0</v>
      </c>
      <c r="H514" s="43">
        <v>2000.0</v>
      </c>
      <c r="I514" s="43">
        <v>1076.0</v>
      </c>
      <c r="J514" s="43">
        <v>2980.0</v>
      </c>
      <c r="K514" s="43">
        <v>14205.4</v>
      </c>
      <c r="L514" s="43">
        <v>1898.745</v>
      </c>
      <c r="M514" s="43">
        <v>0.0</v>
      </c>
      <c r="N514" s="43">
        <v>0.5</v>
      </c>
      <c r="O514" s="43">
        <v>0.0</v>
      </c>
      <c r="P514" s="43">
        <v>0.0</v>
      </c>
      <c r="Q514" s="43">
        <v>10557.62</v>
      </c>
      <c r="R514" s="43">
        <v>12370.71</v>
      </c>
      <c r="T514" s="43">
        <v>1.0</v>
      </c>
      <c r="U514" s="43">
        <v>17.173283</v>
      </c>
      <c r="V514" s="43">
        <v>0.13366395877624</v>
      </c>
      <c r="W514" s="43">
        <v>0.0</v>
      </c>
      <c r="X514" s="43">
        <v>0.0</v>
      </c>
      <c r="Y514" s="43">
        <v>1.0</v>
      </c>
      <c r="Z514" s="43">
        <v>1.0</v>
      </c>
      <c r="AA514" s="43">
        <v>0.0</v>
      </c>
      <c r="AB514" s="43">
        <v>1.0</v>
      </c>
      <c r="AC514" s="43">
        <v>3.43</v>
      </c>
      <c r="AD514" s="43">
        <v>2.0</v>
      </c>
      <c r="AE514" s="43">
        <v>0.0</v>
      </c>
      <c r="AF514" s="43">
        <v>1.0</v>
      </c>
      <c r="AG514" s="43">
        <v>1898.745</v>
      </c>
      <c r="AH514" s="43">
        <v>0.0</v>
      </c>
      <c r="AI514" s="43">
        <v>1.0</v>
      </c>
      <c r="AJ514" s="43">
        <v>2056.0</v>
      </c>
      <c r="AK514" s="43">
        <v>2000.0</v>
      </c>
      <c r="AL514" s="43">
        <v>1076.0</v>
      </c>
      <c r="AM514" s="43">
        <v>2980.0</v>
      </c>
      <c r="AN514" s="43">
        <v>1.0</v>
      </c>
      <c r="AO514" s="43">
        <v>0.4320198719629727</v>
      </c>
      <c r="AP514" s="43">
        <v>0.0</v>
      </c>
      <c r="AQ514" s="43">
        <v>0.0</v>
      </c>
      <c r="AR514" s="43">
        <v>776.0</v>
      </c>
      <c r="AS514" s="43">
        <v>9.0</v>
      </c>
    </row>
    <row r="515" ht="15.75" customHeight="1">
      <c r="A515" s="47">
        <v>3062.0</v>
      </c>
      <c r="B515" s="48" t="str">
        <f t="array" ref="B515">XLOOKUP(A515,Industry_index!$A:$A,Industry_index!$B:$B)</f>
        <v>Services</v>
      </c>
      <c r="C515" s="43">
        <v>508.0</v>
      </c>
      <c r="D515" s="43">
        <v>1.06</v>
      </c>
      <c r="E515" s="43">
        <v>1.0</v>
      </c>
      <c r="F515" s="43">
        <v>0.0</v>
      </c>
      <c r="G515" s="43">
        <v>0.0</v>
      </c>
      <c r="H515" s="43">
        <v>6000.0</v>
      </c>
      <c r="I515" s="43">
        <v>0.0</v>
      </c>
      <c r="J515" s="43">
        <v>8940.0</v>
      </c>
      <c r="K515" s="43">
        <v>47599.083333</v>
      </c>
      <c r="L515" s="43">
        <v>746.62</v>
      </c>
      <c r="M515" s="43">
        <v>0.0</v>
      </c>
      <c r="N515" s="43">
        <v>4.666666</v>
      </c>
      <c r="O515" s="43">
        <v>0.0</v>
      </c>
      <c r="P515" s="43">
        <v>0.0</v>
      </c>
      <c r="Q515" s="43">
        <v>44069.625714</v>
      </c>
      <c r="R515" s="43">
        <v>45305.94</v>
      </c>
      <c r="S515" s="43">
        <v>0.0</v>
      </c>
      <c r="T515" s="43">
        <v>6.0</v>
      </c>
      <c r="U515" s="43">
        <v>2.805356</v>
      </c>
      <c r="V515" s="43">
        <v>0.014794170747694</v>
      </c>
      <c r="W515" s="43">
        <v>1.0</v>
      </c>
      <c r="X515" s="43">
        <v>1.0</v>
      </c>
      <c r="Y515" s="43">
        <v>0.0</v>
      </c>
      <c r="Z515" s="43">
        <v>1.0</v>
      </c>
      <c r="AA515" s="43">
        <v>0.0</v>
      </c>
      <c r="AB515" s="43">
        <v>1.0</v>
      </c>
      <c r="AC515" s="43">
        <v>1.06</v>
      </c>
      <c r="AD515" s="43">
        <v>1.0</v>
      </c>
      <c r="AE515" s="43">
        <v>1.0</v>
      </c>
      <c r="AF515" s="43">
        <v>0.0</v>
      </c>
      <c r="AG515" s="43">
        <v>746.62</v>
      </c>
      <c r="AH515" s="43">
        <v>0.0</v>
      </c>
      <c r="AI515" s="43">
        <v>1.0</v>
      </c>
      <c r="AJ515" s="43">
        <v>0.0</v>
      </c>
      <c r="AK515" s="43">
        <v>6000.0</v>
      </c>
      <c r="AL515" s="43">
        <v>0.0</v>
      </c>
      <c r="AM515" s="43">
        <v>8940.0</v>
      </c>
      <c r="AN515" s="43">
        <v>0.0</v>
      </c>
      <c r="AO515" s="43">
        <v>0.3617445792259953</v>
      </c>
      <c r="AP515" s="43">
        <v>0.0</v>
      </c>
      <c r="AQ515" s="43">
        <v>1.0</v>
      </c>
      <c r="AR515" s="43">
        <v>521.0</v>
      </c>
      <c r="AS515" s="43">
        <v>6.0</v>
      </c>
    </row>
    <row r="516" ht="15.75" customHeight="1">
      <c r="A516" s="47">
        <v>3067.0</v>
      </c>
      <c r="B516" s="48" t="str">
        <f t="array" ref="B516">XLOOKUP(A516,Industry_index!$A:$A,Industry_index!$B:$B)</f>
        <v>Transportation &amp; Public Utilities</v>
      </c>
      <c r="C516" s="43">
        <v>560.0</v>
      </c>
      <c r="D516" s="43">
        <v>0.84</v>
      </c>
      <c r="E516" s="43">
        <v>1.0</v>
      </c>
      <c r="F516" s="43">
        <v>0.0</v>
      </c>
      <c r="G516" s="43">
        <v>0.0</v>
      </c>
      <c r="H516" s="43">
        <v>6000.0</v>
      </c>
      <c r="I516" s="43">
        <v>0.0</v>
      </c>
      <c r="J516" s="43">
        <v>8940.0</v>
      </c>
      <c r="K516" s="43">
        <v>18935.89</v>
      </c>
      <c r="L516" s="43">
        <v>2161.54</v>
      </c>
      <c r="M516" s="43">
        <v>0.666666</v>
      </c>
      <c r="N516" s="43">
        <v>0.333333</v>
      </c>
      <c r="O516" s="43">
        <v>0.666666</v>
      </c>
      <c r="P516" s="43">
        <v>2.0</v>
      </c>
      <c r="Q516" s="43">
        <v>11018.256666</v>
      </c>
      <c r="R516" s="43">
        <v>40061.1</v>
      </c>
      <c r="S516" s="43">
        <v>1.0</v>
      </c>
      <c r="T516" s="43">
        <v>0.0</v>
      </c>
      <c r="U516" s="43">
        <v>263.588341</v>
      </c>
      <c r="V516" s="43">
        <v>0.104207184540485</v>
      </c>
      <c r="W516" s="43">
        <v>1.0</v>
      </c>
      <c r="X516" s="43">
        <v>0.0</v>
      </c>
      <c r="Y516" s="43">
        <v>1.0</v>
      </c>
      <c r="Z516" s="43">
        <v>0.0</v>
      </c>
      <c r="AA516" s="43">
        <v>1.0</v>
      </c>
      <c r="AB516" s="43">
        <v>1.0</v>
      </c>
      <c r="AC516" s="43">
        <v>0.84</v>
      </c>
      <c r="AD516" s="43">
        <v>1.0</v>
      </c>
      <c r="AE516" s="43">
        <v>0.0</v>
      </c>
      <c r="AF516" s="43">
        <v>1.0</v>
      </c>
      <c r="AG516" s="43">
        <v>2161.54</v>
      </c>
      <c r="AH516" s="43">
        <v>1.0</v>
      </c>
      <c r="AI516" s="43">
        <v>0.0</v>
      </c>
      <c r="AJ516" s="43">
        <v>0.0</v>
      </c>
      <c r="AK516" s="43">
        <v>6000.0</v>
      </c>
      <c r="AL516" s="43">
        <v>0.0</v>
      </c>
      <c r="AM516" s="43">
        <v>8940.0</v>
      </c>
      <c r="AN516" s="43">
        <v>0.0</v>
      </c>
      <c r="AO516" s="43">
        <v>0.4298321110644772</v>
      </c>
      <c r="AP516" s="43">
        <v>0.0</v>
      </c>
      <c r="AQ516" s="43">
        <v>1.0</v>
      </c>
      <c r="AR516" s="43">
        <v>766.0</v>
      </c>
      <c r="AS516" s="43">
        <v>9.0</v>
      </c>
    </row>
    <row r="517" ht="15.75" customHeight="1">
      <c r="A517" s="47">
        <v>3072.0</v>
      </c>
      <c r="B517" s="48" t="str">
        <f t="array" ref="B517">XLOOKUP(A517,Industry_index!$A:$A,Industry_index!$B:$B)</f>
        <v>Construction</v>
      </c>
      <c r="C517" s="43">
        <v>519.0</v>
      </c>
      <c r="D517" s="43">
        <v>0.93</v>
      </c>
      <c r="E517" s="43">
        <v>1.0</v>
      </c>
      <c r="F517" s="43">
        <v>0.0</v>
      </c>
      <c r="G517" s="43">
        <v>0.0</v>
      </c>
      <c r="H517" s="43">
        <v>3000.0</v>
      </c>
      <c r="I517" s="43">
        <v>0.0</v>
      </c>
      <c r="J517" s="43">
        <v>4470.0</v>
      </c>
      <c r="K517" s="43">
        <v>15526.686666</v>
      </c>
      <c r="L517" s="43">
        <v>6206.166666</v>
      </c>
      <c r="M517" s="43">
        <v>0.0</v>
      </c>
      <c r="N517" s="43">
        <v>0.666666</v>
      </c>
      <c r="O517" s="43">
        <v>0.0</v>
      </c>
      <c r="P517" s="43">
        <v>0.0</v>
      </c>
      <c r="Q517" s="43">
        <v>19835.5425</v>
      </c>
      <c r="R517" s="43">
        <v>5520.25</v>
      </c>
      <c r="S517" s="43">
        <v>0.0</v>
      </c>
      <c r="T517" s="43">
        <v>0.0</v>
      </c>
      <c r="U517" s="43">
        <v>-72.169894</v>
      </c>
      <c r="V517" s="43">
        <v>0.333399652752439</v>
      </c>
      <c r="W517" s="43">
        <v>1.0</v>
      </c>
      <c r="X517" s="43">
        <v>0.0</v>
      </c>
      <c r="Y517" s="43">
        <v>1.0</v>
      </c>
      <c r="Z517" s="43">
        <v>0.0</v>
      </c>
      <c r="AA517" s="43">
        <v>0.0</v>
      </c>
      <c r="AB517" s="43">
        <v>1.0</v>
      </c>
      <c r="AC517" s="43">
        <v>0.93</v>
      </c>
      <c r="AD517" s="43">
        <v>1.0</v>
      </c>
      <c r="AE517" s="43">
        <v>0.0</v>
      </c>
      <c r="AF517" s="43">
        <v>1.0</v>
      </c>
      <c r="AG517" s="43">
        <v>6206.166666</v>
      </c>
      <c r="AH517" s="43">
        <v>0.0</v>
      </c>
      <c r="AI517" s="43">
        <v>0.0</v>
      </c>
      <c r="AJ517" s="43">
        <v>0.0</v>
      </c>
      <c r="AK517" s="43">
        <v>3000.0</v>
      </c>
      <c r="AL517" s="43">
        <v>0.0</v>
      </c>
      <c r="AM517" s="43">
        <v>4470.0</v>
      </c>
      <c r="AN517" s="43">
        <v>0.0</v>
      </c>
      <c r="AO517" s="43">
        <v>0.2720633563421458</v>
      </c>
      <c r="AP517" s="43">
        <v>0.0</v>
      </c>
      <c r="AQ517" s="43">
        <v>1.0</v>
      </c>
      <c r="AR517" s="43">
        <v>215.0</v>
      </c>
      <c r="AS517" s="43">
        <v>3.0</v>
      </c>
    </row>
    <row r="518" ht="15.75" customHeight="1">
      <c r="A518" s="47">
        <v>3081.0</v>
      </c>
      <c r="B518" s="48" t="str">
        <f t="array" ref="B518">XLOOKUP(A518,Industry_index!$A:$A,Industry_index!$B:$B)</f>
        <v>Services</v>
      </c>
      <c r="C518" s="43">
        <v>549.0</v>
      </c>
      <c r="D518" s="43">
        <v>2.96</v>
      </c>
      <c r="E518" s="43">
        <v>4.0</v>
      </c>
      <c r="F518" s="43">
        <v>7.0</v>
      </c>
      <c r="G518" s="43">
        <v>3576.0</v>
      </c>
      <c r="H518" s="43">
        <v>3000.0</v>
      </c>
      <c r="I518" s="43">
        <v>2106.0</v>
      </c>
      <c r="J518" s="43">
        <v>4470.0</v>
      </c>
      <c r="K518" s="43">
        <v>21336.5</v>
      </c>
      <c r="L518" s="43">
        <v>1448.75</v>
      </c>
      <c r="M518" s="43">
        <v>0.0</v>
      </c>
      <c r="N518" s="43">
        <v>0.0</v>
      </c>
      <c r="O518" s="43">
        <v>0.0</v>
      </c>
      <c r="P518" s="43">
        <v>0.0</v>
      </c>
      <c r="Q518" s="43">
        <v>18758.0</v>
      </c>
      <c r="R518" s="43">
        <v>26473.0</v>
      </c>
      <c r="S518" s="43">
        <v>0.0</v>
      </c>
      <c r="T518" s="43">
        <v>0.0</v>
      </c>
      <c r="U518" s="43">
        <v>41.129118</v>
      </c>
      <c r="V518" s="43">
        <v>0.047047141376308</v>
      </c>
      <c r="W518" s="43">
        <v>0.0</v>
      </c>
      <c r="X518" s="43">
        <v>1.0</v>
      </c>
      <c r="Y518" s="43">
        <v>0.0</v>
      </c>
      <c r="Z518" s="43">
        <v>0.0</v>
      </c>
      <c r="AA518" s="43">
        <v>1.0</v>
      </c>
      <c r="AB518" s="43">
        <v>1.0</v>
      </c>
      <c r="AC518" s="43">
        <v>2.96</v>
      </c>
      <c r="AD518" s="43">
        <v>4.0</v>
      </c>
      <c r="AE518" s="43">
        <v>1.0</v>
      </c>
      <c r="AF518" s="43">
        <v>0.0</v>
      </c>
      <c r="AG518" s="43">
        <v>1448.75</v>
      </c>
      <c r="AH518" s="43">
        <v>1.0</v>
      </c>
      <c r="AI518" s="43">
        <v>0.0</v>
      </c>
      <c r="AJ518" s="43">
        <v>3576.0</v>
      </c>
      <c r="AK518" s="43">
        <v>3000.0</v>
      </c>
      <c r="AL518" s="43">
        <v>2106.0</v>
      </c>
      <c r="AM518" s="43">
        <v>4470.0</v>
      </c>
      <c r="AN518" s="43">
        <v>1.0</v>
      </c>
      <c r="AO518" s="43">
        <v>0.3956268499784856</v>
      </c>
      <c r="AP518" s="43">
        <v>0.0</v>
      </c>
      <c r="AQ518" s="43">
        <v>0.0</v>
      </c>
      <c r="AR518" s="43">
        <v>653.0</v>
      </c>
      <c r="AS518" s="43">
        <v>8.0</v>
      </c>
    </row>
    <row r="519" ht="15.75" customHeight="1">
      <c r="A519" s="47">
        <v>3088.0</v>
      </c>
      <c r="B519" s="48" t="str">
        <f t="array" ref="B519">XLOOKUP(A519,Industry_index!$A:$A,Industry_index!$B:$B)</f>
        <v>Retail</v>
      </c>
      <c r="C519" s="43">
        <v>630.0</v>
      </c>
      <c r="D519" s="43">
        <v>0.48</v>
      </c>
      <c r="E519" s="43">
        <v>2.0</v>
      </c>
      <c r="F519" s="43">
        <v>25.0</v>
      </c>
      <c r="G519" s="43">
        <v>0.0</v>
      </c>
      <c r="H519" s="43">
        <v>2500.0</v>
      </c>
      <c r="I519" s="43">
        <v>0.0</v>
      </c>
      <c r="J519" s="43">
        <v>3725.0</v>
      </c>
      <c r="K519" s="43">
        <v>8795.446666</v>
      </c>
      <c r="L519" s="43">
        <v>854.856666</v>
      </c>
      <c r="M519" s="43">
        <v>0.0</v>
      </c>
      <c r="N519" s="43">
        <v>3.666666</v>
      </c>
      <c r="O519" s="43">
        <v>0.0</v>
      </c>
      <c r="P519" s="43">
        <v>0.0</v>
      </c>
      <c r="Q519" s="43">
        <v>7800.555</v>
      </c>
      <c r="R519" s="43">
        <v>11009.5</v>
      </c>
      <c r="S519" s="43">
        <v>0.0</v>
      </c>
      <c r="T519" s="43">
        <v>6.0</v>
      </c>
      <c r="U519" s="43">
        <v>41.137457</v>
      </c>
      <c r="V519" s="43">
        <v>0.130271213895148</v>
      </c>
      <c r="W519" s="43">
        <v>0.0</v>
      </c>
      <c r="X519" s="43">
        <v>1.0</v>
      </c>
      <c r="Y519" s="43">
        <v>0.0</v>
      </c>
      <c r="Z519" s="43">
        <v>0.0</v>
      </c>
      <c r="AA519" s="43">
        <v>1.0</v>
      </c>
      <c r="AB519" s="43">
        <v>1.0</v>
      </c>
      <c r="AC519" s="43">
        <v>0.48</v>
      </c>
      <c r="AD519" s="43">
        <v>2.0</v>
      </c>
      <c r="AE519" s="43">
        <v>1.0</v>
      </c>
      <c r="AF519" s="43">
        <v>0.0</v>
      </c>
      <c r="AG519" s="43">
        <v>854.856666</v>
      </c>
      <c r="AH519" s="43">
        <v>1.0</v>
      </c>
      <c r="AI519" s="43">
        <v>0.0</v>
      </c>
      <c r="AJ519" s="43">
        <v>0.0</v>
      </c>
      <c r="AK519" s="43">
        <v>2500.0</v>
      </c>
      <c r="AL519" s="43">
        <v>0.0</v>
      </c>
      <c r="AM519" s="43">
        <v>3725.0</v>
      </c>
      <c r="AN519" s="43">
        <v>0.0</v>
      </c>
      <c r="AO519" s="43">
        <v>0.3808087523281644</v>
      </c>
      <c r="AP519" s="43">
        <v>0.0</v>
      </c>
      <c r="AQ519" s="43">
        <v>1.0</v>
      </c>
      <c r="AR519" s="43">
        <v>615.0</v>
      </c>
      <c r="AS519" s="43">
        <v>8.0</v>
      </c>
    </row>
    <row r="520" ht="15.75" customHeight="1">
      <c r="A520" s="47">
        <v>3089.0</v>
      </c>
      <c r="B520" s="48" t="str">
        <f t="array" ref="B520">XLOOKUP(A520,Industry_index!$A:$A,Industry_index!$B:$B)</f>
        <v>Transportation &amp; Public Utilities</v>
      </c>
      <c r="C520" s="43">
        <v>578.0</v>
      </c>
      <c r="D520" s="43">
        <v>5.53</v>
      </c>
      <c r="E520" s="43">
        <v>4.0</v>
      </c>
      <c r="F520" s="43">
        <v>39.0</v>
      </c>
      <c r="G520" s="43">
        <v>5960.0</v>
      </c>
      <c r="H520" s="43">
        <v>5000.0</v>
      </c>
      <c r="I520" s="43">
        <v>3510.0</v>
      </c>
      <c r="J520" s="43">
        <v>7450.0</v>
      </c>
      <c r="K520" s="43">
        <v>23050.52</v>
      </c>
      <c r="L520" s="43">
        <v>2934.94</v>
      </c>
      <c r="M520" s="43">
        <v>1.333333</v>
      </c>
      <c r="N520" s="43">
        <v>0.0</v>
      </c>
      <c r="O520" s="43">
        <v>1.333333</v>
      </c>
      <c r="P520" s="43">
        <v>4.0</v>
      </c>
      <c r="Q520" s="43">
        <v>20904.33</v>
      </c>
      <c r="R520" s="43">
        <v>27342.9</v>
      </c>
      <c r="S520" s="43">
        <v>2.0</v>
      </c>
      <c r="T520" s="43">
        <v>0.0</v>
      </c>
      <c r="U520" s="43">
        <v>30.800173</v>
      </c>
      <c r="V520" s="43">
        <v>0.127326411725201</v>
      </c>
      <c r="W520" s="43">
        <v>1.0</v>
      </c>
      <c r="X520" s="43">
        <v>0.0</v>
      </c>
      <c r="Y520" s="43">
        <v>1.0</v>
      </c>
      <c r="Z520" s="43">
        <v>0.0</v>
      </c>
      <c r="AA520" s="43">
        <v>1.0</v>
      </c>
      <c r="AB520" s="43">
        <v>1.0</v>
      </c>
      <c r="AC520" s="43">
        <v>5.53</v>
      </c>
      <c r="AD520" s="43">
        <v>4.0</v>
      </c>
      <c r="AE520" s="43">
        <v>0.0</v>
      </c>
      <c r="AF520" s="43">
        <v>1.0</v>
      </c>
      <c r="AG520" s="43">
        <v>2934.94</v>
      </c>
      <c r="AH520" s="43">
        <v>1.0</v>
      </c>
      <c r="AI520" s="43">
        <v>0.0</v>
      </c>
      <c r="AJ520" s="43">
        <v>5960.0</v>
      </c>
      <c r="AK520" s="43">
        <v>5000.0</v>
      </c>
      <c r="AL520" s="43">
        <v>3510.0</v>
      </c>
      <c r="AM520" s="43">
        <v>7450.0</v>
      </c>
      <c r="AN520" s="43">
        <v>1.0</v>
      </c>
      <c r="AO520" s="43">
        <v>0.4476580866222576</v>
      </c>
      <c r="AP520" s="43">
        <v>0.0</v>
      </c>
      <c r="AQ520" s="43">
        <v>0.0</v>
      </c>
      <c r="AR520" s="43">
        <v>839.0</v>
      </c>
      <c r="AS520" s="43">
        <v>10.0</v>
      </c>
    </row>
    <row r="521" ht="15.75" customHeight="1">
      <c r="A521" s="47">
        <v>3090.0</v>
      </c>
      <c r="B521" s="48" t="str">
        <f t="array" ref="B521">XLOOKUP(A521,Industry_index!$A:$A,Industry_index!$B:$B)</f>
        <v>Construction</v>
      </c>
      <c r="C521" s="43">
        <v>541.0</v>
      </c>
      <c r="D521" s="43">
        <v>0.91</v>
      </c>
      <c r="E521" s="43">
        <v>1.0</v>
      </c>
      <c r="F521" s="43">
        <v>0.0</v>
      </c>
      <c r="G521" s="43">
        <v>0.0</v>
      </c>
      <c r="H521" s="43">
        <v>5000.0</v>
      </c>
      <c r="I521" s="43">
        <v>0.0</v>
      </c>
      <c r="J521" s="43">
        <v>7450.0</v>
      </c>
      <c r="K521" s="43">
        <v>40147.23</v>
      </c>
      <c r="L521" s="43">
        <v>15180.983333</v>
      </c>
      <c r="M521" s="43">
        <v>0.0</v>
      </c>
      <c r="N521" s="43">
        <v>0.0</v>
      </c>
      <c r="O521" s="43">
        <v>0.0</v>
      </c>
      <c r="P521" s="43">
        <v>0.0</v>
      </c>
      <c r="Q521" s="43">
        <v>54279.13</v>
      </c>
      <c r="R521" s="43">
        <v>11883.43</v>
      </c>
      <c r="S521" s="43">
        <v>0.0</v>
      </c>
      <c r="T521" s="43">
        <v>0.0</v>
      </c>
      <c r="U521" s="43">
        <v>-78.106815</v>
      </c>
      <c r="V521" s="43">
        <v>0.378132688108245</v>
      </c>
      <c r="W521" s="43">
        <v>1.0</v>
      </c>
      <c r="X521" s="43">
        <v>0.0</v>
      </c>
      <c r="Y521" s="43">
        <v>1.0</v>
      </c>
      <c r="Z521" s="43">
        <v>0.0</v>
      </c>
      <c r="AA521" s="43">
        <v>0.0</v>
      </c>
      <c r="AB521" s="43">
        <v>1.0</v>
      </c>
      <c r="AC521" s="43">
        <v>0.91</v>
      </c>
      <c r="AD521" s="43">
        <v>1.0</v>
      </c>
      <c r="AE521" s="43">
        <v>0.0</v>
      </c>
      <c r="AF521" s="43">
        <v>1.0</v>
      </c>
      <c r="AG521" s="43">
        <v>15180.983333</v>
      </c>
      <c r="AH521" s="43">
        <v>0.0</v>
      </c>
      <c r="AI521" s="43">
        <v>0.0</v>
      </c>
      <c r="AJ521" s="43">
        <v>0.0</v>
      </c>
      <c r="AK521" s="43">
        <v>5000.0</v>
      </c>
      <c r="AL521" s="43">
        <v>0.0</v>
      </c>
      <c r="AM521" s="43">
        <v>7450.0</v>
      </c>
      <c r="AN521" s="43">
        <v>0.0</v>
      </c>
      <c r="AO521" s="43">
        <v>0.2344083329936926</v>
      </c>
      <c r="AP521" s="43">
        <v>0.0</v>
      </c>
      <c r="AQ521" s="43">
        <v>1.0</v>
      </c>
      <c r="AR521" s="43">
        <v>126.0</v>
      </c>
      <c r="AS521" s="43">
        <v>2.0</v>
      </c>
    </row>
    <row r="522" ht="15.75" customHeight="1">
      <c r="A522" s="47">
        <v>3093.0</v>
      </c>
      <c r="B522" s="48" t="str">
        <f t="array" ref="B522">XLOOKUP(A522,Industry_index!$A:$A,Industry_index!$B:$B)</f>
        <v>Retail</v>
      </c>
      <c r="C522" s="43">
        <v>602.0</v>
      </c>
      <c r="D522" s="43">
        <v>2.31</v>
      </c>
      <c r="E522" s="43">
        <v>1.0</v>
      </c>
      <c r="F522" s="43">
        <v>0.0</v>
      </c>
      <c r="G522" s="43">
        <v>0.0</v>
      </c>
      <c r="H522" s="43">
        <v>3000.0</v>
      </c>
      <c r="I522" s="43">
        <v>0.0</v>
      </c>
      <c r="J522" s="43">
        <v>4470.0</v>
      </c>
      <c r="K522" s="43">
        <v>15369.88</v>
      </c>
      <c r="L522" s="43">
        <v>296.966666</v>
      </c>
      <c r="M522" s="43">
        <v>0.333333</v>
      </c>
      <c r="N522" s="43">
        <v>3.333333</v>
      </c>
      <c r="O522" s="43">
        <v>0.666666</v>
      </c>
      <c r="P522" s="43">
        <v>2.0</v>
      </c>
      <c r="Q522" s="43">
        <v>25890.328333</v>
      </c>
      <c r="R522" s="43">
        <v>14081.74</v>
      </c>
      <c r="S522" s="43">
        <v>1.0</v>
      </c>
      <c r="T522" s="43">
        <v>9.0</v>
      </c>
      <c r="U522" s="43">
        <v>-45.610043</v>
      </c>
      <c r="V522" s="43">
        <v>0.025527339925501</v>
      </c>
      <c r="W522" s="43">
        <v>0.0</v>
      </c>
      <c r="X522" s="43">
        <v>1.0</v>
      </c>
      <c r="Y522" s="43">
        <v>0.0</v>
      </c>
      <c r="Z522" s="43">
        <v>0.0</v>
      </c>
      <c r="AA522" s="43">
        <v>0.0</v>
      </c>
      <c r="AB522" s="43">
        <v>1.0</v>
      </c>
      <c r="AC522" s="43">
        <v>2.31</v>
      </c>
      <c r="AD522" s="43">
        <v>1.0</v>
      </c>
      <c r="AE522" s="43">
        <v>1.0</v>
      </c>
      <c r="AF522" s="43">
        <v>0.0</v>
      </c>
      <c r="AG522" s="43">
        <v>296.966666</v>
      </c>
      <c r="AH522" s="43">
        <v>0.0</v>
      </c>
      <c r="AI522" s="43">
        <v>0.0</v>
      </c>
      <c r="AJ522" s="43">
        <v>0.0</v>
      </c>
      <c r="AK522" s="43">
        <v>3000.0</v>
      </c>
      <c r="AL522" s="43">
        <v>0.0</v>
      </c>
      <c r="AM522" s="43">
        <v>4470.0</v>
      </c>
      <c r="AN522" s="43">
        <v>0.0</v>
      </c>
      <c r="AO522" s="43">
        <v>0.2321493660482094</v>
      </c>
      <c r="AP522" s="43">
        <v>0.0</v>
      </c>
      <c r="AQ522" s="43">
        <v>1.0</v>
      </c>
      <c r="AR522" s="43">
        <v>118.0</v>
      </c>
      <c r="AS522" s="43">
        <v>2.0</v>
      </c>
    </row>
    <row r="523" ht="15.75" customHeight="1">
      <c r="A523" s="47">
        <v>3100.0</v>
      </c>
      <c r="B523" s="48" t="str">
        <f t="array" ref="B523">XLOOKUP(A523,Industry_index!$A:$A,Industry_index!$B:$B)</f>
        <v>Transportation &amp; Public Utilities</v>
      </c>
      <c r="C523" s="43">
        <v>656.0</v>
      </c>
      <c r="D523" s="43">
        <v>0.65</v>
      </c>
      <c r="E523" s="43">
        <v>2.0</v>
      </c>
      <c r="F523" s="43">
        <v>0.0</v>
      </c>
      <c r="G523" s="43">
        <v>0.0</v>
      </c>
      <c r="H523" s="43">
        <v>15000.0</v>
      </c>
      <c r="I523" s="43">
        <v>0.0</v>
      </c>
      <c r="J523" s="43">
        <v>22350.0</v>
      </c>
      <c r="K523" s="43">
        <v>79593.766666</v>
      </c>
      <c r="L523" s="43">
        <v>10096.3</v>
      </c>
      <c r="M523" s="43">
        <v>0.0</v>
      </c>
      <c r="N523" s="43">
        <v>0.333333</v>
      </c>
      <c r="O523" s="43">
        <v>0.0</v>
      </c>
      <c r="P523" s="43">
        <v>0.0</v>
      </c>
      <c r="Q523" s="43">
        <v>80053.061666</v>
      </c>
      <c r="R523" s="43">
        <v>97423.91</v>
      </c>
      <c r="S523" s="43">
        <v>0.0</v>
      </c>
      <c r="T523" s="43">
        <v>1.0</v>
      </c>
      <c r="U523" s="43">
        <v>21.69917</v>
      </c>
      <c r="V523" s="43">
        <v>0.236694699143691</v>
      </c>
      <c r="W523" s="43">
        <v>1.0</v>
      </c>
      <c r="X523" s="43">
        <v>0.0</v>
      </c>
      <c r="Y523" s="43">
        <v>1.0</v>
      </c>
      <c r="Z523" s="43">
        <v>0.0</v>
      </c>
      <c r="AA523" s="43">
        <v>1.0</v>
      </c>
      <c r="AB523" s="43">
        <v>1.0</v>
      </c>
      <c r="AC523" s="43">
        <v>0.65</v>
      </c>
      <c r="AD523" s="43">
        <v>2.0</v>
      </c>
      <c r="AE523" s="43">
        <v>0.0</v>
      </c>
      <c r="AF523" s="43">
        <v>1.0</v>
      </c>
      <c r="AG523" s="43">
        <v>10096.3</v>
      </c>
      <c r="AH523" s="43">
        <v>1.0</v>
      </c>
      <c r="AI523" s="43">
        <v>0.0</v>
      </c>
      <c r="AJ523" s="43">
        <v>0.0</v>
      </c>
      <c r="AK523" s="43">
        <v>15000.0</v>
      </c>
      <c r="AL523" s="43">
        <v>0.0</v>
      </c>
      <c r="AM523" s="43">
        <v>22350.0</v>
      </c>
      <c r="AN523" s="43">
        <v>0.0</v>
      </c>
      <c r="AO523" s="43">
        <v>0.4045960688956879</v>
      </c>
      <c r="AP523" s="43">
        <v>0.0</v>
      </c>
      <c r="AQ523" s="43">
        <v>1.0</v>
      </c>
      <c r="AR523" s="43">
        <v>673.0</v>
      </c>
      <c r="AS523" s="43">
        <v>8.0</v>
      </c>
    </row>
    <row r="524" ht="15.75" customHeight="1">
      <c r="A524" s="47">
        <v>3102.0</v>
      </c>
      <c r="B524" s="48" t="str">
        <f t="array" ref="B524">XLOOKUP(A524,Industry_index!$A:$A,Industry_index!$B:$B)</f>
        <v>Transportation &amp; Public Utilities</v>
      </c>
      <c r="C524" s="43">
        <v>541.0</v>
      </c>
      <c r="D524" s="43">
        <v>0.58</v>
      </c>
      <c r="E524" s="43">
        <v>3.0</v>
      </c>
      <c r="F524" s="43">
        <v>18.0</v>
      </c>
      <c r="G524" s="43">
        <v>5363.99</v>
      </c>
      <c r="H524" s="43">
        <v>4000.0</v>
      </c>
      <c r="I524" s="43">
        <v>3403.99</v>
      </c>
      <c r="J524" s="43">
        <v>5960.0</v>
      </c>
      <c r="K524" s="43">
        <v>33732.723333</v>
      </c>
      <c r="L524" s="43">
        <v>3196.526666</v>
      </c>
      <c r="M524" s="43">
        <v>0.0</v>
      </c>
      <c r="N524" s="43">
        <v>0.666666</v>
      </c>
      <c r="O524" s="43">
        <v>0.0</v>
      </c>
      <c r="P524" s="43">
        <v>0.0</v>
      </c>
      <c r="Q524" s="43">
        <v>37279.24</v>
      </c>
      <c r="R524" s="43">
        <v>26639.69</v>
      </c>
      <c r="S524" s="43">
        <v>0.0</v>
      </c>
      <c r="T524" s="43">
        <v>0.0</v>
      </c>
      <c r="U524" s="43">
        <v>-28.540147</v>
      </c>
      <c r="V524" s="43">
        <v>0.094760517384901</v>
      </c>
      <c r="W524" s="43">
        <v>1.0</v>
      </c>
      <c r="X524" s="43">
        <v>0.0</v>
      </c>
      <c r="Y524" s="43">
        <v>1.0</v>
      </c>
      <c r="Z524" s="43">
        <v>0.0</v>
      </c>
      <c r="AA524" s="43">
        <v>0.0</v>
      </c>
      <c r="AB524" s="43">
        <v>1.0</v>
      </c>
      <c r="AC524" s="43">
        <v>0.58</v>
      </c>
      <c r="AD524" s="43">
        <v>3.0</v>
      </c>
      <c r="AE524" s="43">
        <v>0.0</v>
      </c>
      <c r="AF524" s="43">
        <v>1.0</v>
      </c>
      <c r="AG524" s="43">
        <v>3196.526666</v>
      </c>
      <c r="AH524" s="43">
        <v>0.0</v>
      </c>
      <c r="AI524" s="43">
        <v>0.0</v>
      </c>
      <c r="AJ524" s="43">
        <v>5363.99</v>
      </c>
      <c r="AK524" s="43">
        <v>4000.0</v>
      </c>
      <c r="AL524" s="43">
        <v>3403.99</v>
      </c>
      <c r="AM524" s="43">
        <v>5960.0</v>
      </c>
      <c r="AN524" s="43">
        <v>1.0</v>
      </c>
      <c r="AO524" s="43">
        <v>0.3160360430743211</v>
      </c>
      <c r="AP524" s="43">
        <v>0.0</v>
      </c>
      <c r="AQ524" s="43">
        <v>0.0</v>
      </c>
      <c r="AR524" s="43">
        <v>349.0</v>
      </c>
      <c r="AS524" s="43">
        <v>4.0</v>
      </c>
    </row>
    <row r="525" ht="15.75" customHeight="1">
      <c r="A525" s="47">
        <v>3105.0</v>
      </c>
      <c r="B525" s="48" t="str">
        <f t="array" ref="B525">XLOOKUP(A525,Industry_index!$A:$A,Industry_index!$B:$B)</f>
        <v>Construction</v>
      </c>
      <c r="C525" s="43">
        <v>572.0</v>
      </c>
      <c r="D525" s="43">
        <v>0.46</v>
      </c>
      <c r="E525" s="43">
        <v>1.0</v>
      </c>
      <c r="F525" s="43">
        <v>0.0</v>
      </c>
      <c r="G525" s="43">
        <v>0.0</v>
      </c>
      <c r="H525" s="43">
        <v>5000.0</v>
      </c>
      <c r="I525" s="43">
        <v>0.0</v>
      </c>
      <c r="J525" s="43">
        <v>7450.0</v>
      </c>
      <c r="K525" s="43">
        <v>15771.833333</v>
      </c>
      <c r="L525" s="43">
        <v>1806.716666</v>
      </c>
      <c r="M525" s="43">
        <v>0.0</v>
      </c>
      <c r="N525" s="43">
        <v>0.0</v>
      </c>
      <c r="O525" s="43">
        <v>0.0</v>
      </c>
      <c r="P525" s="43">
        <v>0.0</v>
      </c>
      <c r="Q525" s="43">
        <v>22120.172</v>
      </c>
      <c r="R525" s="43">
        <v>12060.04</v>
      </c>
      <c r="S525" s="43">
        <v>0.0</v>
      </c>
      <c r="T525" s="43">
        <v>0.0</v>
      </c>
      <c r="U525" s="43">
        <v>-45.479438</v>
      </c>
      <c r="V525" s="43">
        <v>0.114553606017817</v>
      </c>
      <c r="W525" s="43">
        <v>1.0</v>
      </c>
      <c r="X525" s="43">
        <v>0.0</v>
      </c>
      <c r="Y525" s="43">
        <v>1.0</v>
      </c>
      <c r="Z525" s="43">
        <v>0.0</v>
      </c>
      <c r="AA525" s="43">
        <v>0.0</v>
      </c>
      <c r="AB525" s="43">
        <v>1.0</v>
      </c>
      <c r="AC525" s="43">
        <v>0.46</v>
      </c>
      <c r="AD525" s="43">
        <v>1.0</v>
      </c>
      <c r="AE525" s="43">
        <v>0.0</v>
      </c>
      <c r="AF525" s="43">
        <v>1.0</v>
      </c>
      <c r="AG525" s="43">
        <v>1806.716666</v>
      </c>
      <c r="AH525" s="43">
        <v>0.0</v>
      </c>
      <c r="AI525" s="43">
        <v>0.0</v>
      </c>
      <c r="AJ525" s="43">
        <v>0.0</v>
      </c>
      <c r="AK525" s="43">
        <v>5000.0</v>
      </c>
      <c r="AL525" s="43">
        <v>0.0</v>
      </c>
      <c r="AM525" s="43">
        <v>7450.0</v>
      </c>
      <c r="AN525" s="43">
        <v>0.0</v>
      </c>
      <c r="AO525" s="43">
        <v>0.2942871848838244</v>
      </c>
      <c r="AP525" s="43">
        <v>0.0</v>
      </c>
      <c r="AQ525" s="43">
        <v>1.0</v>
      </c>
      <c r="AR525" s="43">
        <v>287.0</v>
      </c>
      <c r="AS525" s="43">
        <v>4.0</v>
      </c>
    </row>
    <row r="526" ht="15.75" customHeight="1">
      <c r="A526" s="47">
        <v>3109.0</v>
      </c>
      <c r="B526" s="48" t="str">
        <f t="array" ref="B526">XLOOKUP(A526,Industry_index!$A:$A,Industry_index!$B:$B)</f>
        <v>Services</v>
      </c>
      <c r="C526" s="43">
        <v>480.0</v>
      </c>
      <c r="D526" s="43">
        <v>1.41</v>
      </c>
      <c r="E526" s="43">
        <v>2.0</v>
      </c>
      <c r="F526" s="43">
        <v>37.0</v>
      </c>
      <c r="G526" s="43">
        <v>0.0</v>
      </c>
      <c r="H526" s="43">
        <v>3000.0</v>
      </c>
      <c r="I526" s="43">
        <v>0.0</v>
      </c>
      <c r="J526" s="43">
        <v>4470.0</v>
      </c>
      <c r="K526" s="43">
        <v>17771.876666</v>
      </c>
      <c r="L526" s="43">
        <v>3710.053333</v>
      </c>
      <c r="M526" s="43">
        <v>0.333333</v>
      </c>
      <c r="N526" s="43">
        <v>1.666666</v>
      </c>
      <c r="O526" s="43">
        <v>0.333333</v>
      </c>
      <c r="P526" s="43">
        <v>1.0</v>
      </c>
      <c r="Q526" s="43">
        <v>13569.058571</v>
      </c>
      <c r="R526" s="43">
        <v>17444.26</v>
      </c>
      <c r="S526" s="43">
        <v>0.0</v>
      </c>
      <c r="T526" s="43">
        <v>0.0</v>
      </c>
      <c r="U526" s="43">
        <v>28.559092</v>
      </c>
      <c r="V526" s="43">
        <v>0.208759568486845</v>
      </c>
      <c r="W526" s="43">
        <v>1.0</v>
      </c>
      <c r="X526" s="43">
        <v>1.0</v>
      </c>
      <c r="Y526" s="43">
        <v>0.0</v>
      </c>
      <c r="Z526" s="43">
        <v>0.0</v>
      </c>
      <c r="AA526" s="43">
        <v>1.0</v>
      </c>
      <c r="AB526" s="43">
        <v>1.0</v>
      </c>
      <c r="AC526" s="43">
        <v>1.41</v>
      </c>
      <c r="AD526" s="43">
        <v>2.0</v>
      </c>
      <c r="AE526" s="43">
        <v>1.0</v>
      </c>
      <c r="AF526" s="43">
        <v>0.0</v>
      </c>
      <c r="AG526" s="43">
        <v>3710.053333</v>
      </c>
      <c r="AH526" s="43">
        <v>1.0</v>
      </c>
      <c r="AI526" s="43">
        <v>0.0</v>
      </c>
      <c r="AJ526" s="43">
        <v>0.0</v>
      </c>
      <c r="AK526" s="43">
        <v>3000.0</v>
      </c>
      <c r="AL526" s="43">
        <v>0.0</v>
      </c>
      <c r="AM526" s="43">
        <v>4470.0</v>
      </c>
      <c r="AN526" s="43">
        <v>0.0</v>
      </c>
      <c r="AO526" s="43">
        <v>0.3606507645381128</v>
      </c>
      <c r="AP526" s="43">
        <v>0.0</v>
      </c>
      <c r="AQ526" s="43">
        <v>1.0</v>
      </c>
      <c r="AR526" s="43">
        <v>515.0</v>
      </c>
      <c r="AS526" s="43">
        <v>6.0</v>
      </c>
    </row>
    <row r="527" ht="15.75" customHeight="1">
      <c r="A527" s="47">
        <v>3112.0</v>
      </c>
      <c r="B527" s="48" t="str">
        <f t="array" ref="B527">XLOOKUP(A527,Industry_index!$A:$A,Industry_index!$B:$B)</f>
        <v>Wholesale</v>
      </c>
      <c r="C527" s="43">
        <v>641.0</v>
      </c>
      <c r="D527" s="43">
        <v>1.9</v>
      </c>
      <c r="E527" s="43">
        <v>4.0</v>
      </c>
      <c r="F527" s="43">
        <v>4.0</v>
      </c>
      <c r="G527" s="43">
        <v>2980.06</v>
      </c>
      <c r="H527" s="43">
        <v>5000.0</v>
      </c>
      <c r="I527" s="43">
        <v>530.06</v>
      </c>
      <c r="J527" s="43">
        <v>7450.0</v>
      </c>
      <c r="K527" s="43">
        <v>82753.803333</v>
      </c>
      <c r="L527" s="43">
        <v>8244.833333</v>
      </c>
      <c r="M527" s="43">
        <v>0.666666</v>
      </c>
      <c r="N527" s="43">
        <v>6.333333</v>
      </c>
      <c r="O527" s="43">
        <v>2.0</v>
      </c>
      <c r="P527" s="43">
        <v>6.0</v>
      </c>
      <c r="Q527" s="43">
        <v>68389.636</v>
      </c>
      <c r="R527" s="43">
        <v>60593.664</v>
      </c>
      <c r="S527" s="43">
        <v>2.0</v>
      </c>
      <c r="T527" s="43">
        <v>9.0</v>
      </c>
      <c r="U527" s="43">
        <v>118.104561</v>
      </c>
      <c r="V527" s="43">
        <v>0.099630832662669</v>
      </c>
      <c r="W527" s="43">
        <v>0.0</v>
      </c>
      <c r="X527" s="43">
        <v>0.0</v>
      </c>
      <c r="Y527" s="43">
        <v>0.0</v>
      </c>
      <c r="Z527" s="43">
        <v>0.0</v>
      </c>
      <c r="AA527" s="43">
        <v>1.0</v>
      </c>
      <c r="AB527" s="43">
        <v>1.0</v>
      </c>
      <c r="AC527" s="43">
        <v>1.9</v>
      </c>
      <c r="AD527" s="43">
        <v>4.0</v>
      </c>
      <c r="AE527" s="43">
        <v>0.0</v>
      </c>
      <c r="AF527" s="43">
        <v>0.0</v>
      </c>
      <c r="AG527" s="43">
        <v>8244.833333</v>
      </c>
      <c r="AH527" s="43">
        <v>1.0</v>
      </c>
      <c r="AI527" s="43">
        <v>0.0</v>
      </c>
      <c r="AJ527" s="43">
        <v>2980.06</v>
      </c>
      <c r="AK527" s="43">
        <v>5000.0</v>
      </c>
      <c r="AL527" s="43">
        <v>530.06</v>
      </c>
      <c r="AM527" s="43">
        <v>7450.0</v>
      </c>
      <c r="AN527" s="43">
        <v>1.0</v>
      </c>
      <c r="AO527" s="43">
        <v>0.4357333355034834</v>
      </c>
      <c r="AP527" s="43">
        <v>0.0</v>
      </c>
      <c r="AQ527" s="43">
        <v>0.0</v>
      </c>
      <c r="AR527" s="43">
        <v>800.0</v>
      </c>
      <c r="AS527" s="43">
        <v>10.0</v>
      </c>
    </row>
    <row r="528" ht="15.75" customHeight="1">
      <c r="A528" s="47">
        <v>3115.0</v>
      </c>
      <c r="B528" s="48" t="str">
        <f t="array" ref="B528">XLOOKUP(A528,Industry_index!$A:$A,Industry_index!$B:$B)</f>
        <v>Services</v>
      </c>
      <c r="C528" s="43">
        <v>675.0</v>
      </c>
      <c r="D528" s="43">
        <v>0.82</v>
      </c>
      <c r="E528" s="43">
        <v>3.0</v>
      </c>
      <c r="F528" s="43">
        <v>30.0</v>
      </c>
      <c r="G528" s="43">
        <v>186.25</v>
      </c>
      <c r="H528" s="43">
        <v>5000.0</v>
      </c>
      <c r="I528" s="43">
        <v>0.0</v>
      </c>
      <c r="J528" s="43">
        <v>7450.0</v>
      </c>
      <c r="K528" s="43">
        <v>34858.383333</v>
      </c>
      <c r="L528" s="43">
        <v>10096.3</v>
      </c>
      <c r="M528" s="43">
        <v>0.0</v>
      </c>
      <c r="N528" s="43">
        <v>2.0</v>
      </c>
      <c r="O528" s="43">
        <v>0.0</v>
      </c>
      <c r="P528" s="43">
        <v>0.0</v>
      </c>
      <c r="Q528" s="43">
        <v>33166.675</v>
      </c>
      <c r="R528" s="43">
        <v>38241.8</v>
      </c>
      <c r="T528" s="43">
        <v>6.0</v>
      </c>
      <c r="U528" s="43">
        <v>15.301895</v>
      </c>
      <c r="V528" s="43">
        <v>1.75307659162588</v>
      </c>
      <c r="W528" s="43">
        <v>0.0</v>
      </c>
      <c r="X528" s="43">
        <v>1.0</v>
      </c>
      <c r="Y528" s="43">
        <v>0.0</v>
      </c>
      <c r="Z528" s="43">
        <v>1.0</v>
      </c>
      <c r="AA528" s="43">
        <v>0.0</v>
      </c>
      <c r="AB528" s="43">
        <v>1.0</v>
      </c>
      <c r="AC528" s="43">
        <v>0.82</v>
      </c>
      <c r="AD528" s="43">
        <v>3.0</v>
      </c>
      <c r="AE528" s="43">
        <v>1.0</v>
      </c>
      <c r="AF528" s="43">
        <v>0.0</v>
      </c>
      <c r="AG528" s="43">
        <v>10096.3</v>
      </c>
      <c r="AH528" s="43">
        <v>0.0</v>
      </c>
      <c r="AI528" s="43">
        <v>1.0</v>
      </c>
      <c r="AJ528" s="43">
        <v>186.25</v>
      </c>
      <c r="AK528" s="43">
        <v>5000.0</v>
      </c>
      <c r="AL528" s="43">
        <v>0.0</v>
      </c>
      <c r="AM528" s="43">
        <v>7450.0</v>
      </c>
      <c r="AN528" s="43">
        <v>1.0</v>
      </c>
      <c r="AO528" s="43">
        <v>0.346683424193188</v>
      </c>
      <c r="AP528" s="43">
        <v>0.0</v>
      </c>
      <c r="AQ528" s="43">
        <v>0.0</v>
      </c>
      <c r="AR528" s="43">
        <v>444.0</v>
      </c>
      <c r="AS528" s="43">
        <v>6.0</v>
      </c>
    </row>
    <row r="529" ht="15.75" customHeight="1">
      <c r="A529" s="47">
        <v>3117.0</v>
      </c>
      <c r="B529" s="48" t="str">
        <f t="array" ref="B529">XLOOKUP(A529,Industry_index!$A:$A,Industry_index!$B:$B)</f>
        <v>Retail</v>
      </c>
      <c r="C529" s="43">
        <v>595.0</v>
      </c>
      <c r="D529" s="43">
        <v>1.72</v>
      </c>
      <c r="E529" s="43">
        <v>2.0</v>
      </c>
      <c r="F529" s="43">
        <v>16.0</v>
      </c>
      <c r="G529" s="43">
        <v>0.0</v>
      </c>
      <c r="H529" s="43">
        <v>2000.0</v>
      </c>
      <c r="I529" s="43">
        <v>0.0</v>
      </c>
      <c r="J529" s="43">
        <v>2980.0</v>
      </c>
      <c r="K529" s="43">
        <v>6759.14</v>
      </c>
      <c r="L529" s="43">
        <v>447.056666</v>
      </c>
      <c r="M529" s="43">
        <v>0.0</v>
      </c>
      <c r="N529" s="43">
        <v>5.333333</v>
      </c>
      <c r="O529" s="43">
        <v>0.0</v>
      </c>
      <c r="P529" s="43">
        <v>0.0</v>
      </c>
      <c r="Q529" s="43">
        <v>7519.61</v>
      </c>
      <c r="R529" s="43">
        <v>9598.96</v>
      </c>
      <c r="S529" s="43">
        <v>0.0</v>
      </c>
      <c r="T529" s="43">
        <v>0.0</v>
      </c>
      <c r="U529" s="43">
        <v>27.652364</v>
      </c>
      <c r="V529" s="43">
        <v>0.082749829989508</v>
      </c>
      <c r="W529" s="43">
        <v>1.0</v>
      </c>
      <c r="X529" s="43">
        <v>1.0</v>
      </c>
      <c r="Y529" s="43">
        <v>0.0</v>
      </c>
      <c r="Z529" s="43">
        <v>0.0</v>
      </c>
      <c r="AA529" s="43">
        <v>1.0</v>
      </c>
      <c r="AB529" s="43">
        <v>1.0</v>
      </c>
      <c r="AC529" s="43">
        <v>1.72</v>
      </c>
      <c r="AD529" s="43">
        <v>2.0</v>
      </c>
      <c r="AE529" s="43">
        <v>1.0</v>
      </c>
      <c r="AF529" s="43">
        <v>0.0</v>
      </c>
      <c r="AG529" s="43">
        <v>447.056666</v>
      </c>
      <c r="AH529" s="43">
        <v>1.0</v>
      </c>
      <c r="AI529" s="43">
        <v>0.0</v>
      </c>
      <c r="AJ529" s="43">
        <v>0.0</v>
      </c>
      <c r="AK529" s="43">
        <v>2000.0</v>
      </c>
      <c r="AL529" s="43">
        <v>0.0</v>
      </c>
      <c r="AM529" s="43">
        <v>2980.0</v>
      </c>
      <c r="AN529" s="43">
        <v>0.0</v>
      </c>
      <c r="AO529" s="43">
        <v>0.3757858711551579</v>
      </c>
      <c r="AP529" s="43">
        <v>0.0</v>
      </c>
      <c r="AQ529" s="43">
        <v>1.0</v>
      </c>
      <c r="AR529" s="43">
        <v>589.0</v>
      </c>
      <c r="AS529" s="43">
        <v>7.0</v>
      </c>
    </row>
    <row r="530" ht="15.75" customHeight="1">
      <c r="A530" s="47">
        <v>3125.0</v>
      </c>
      <c r="B530" s="48" t="str">
        <f t="array" ref="B530">XLOOKUP(A530,Industry_index!$A:$A,Industry_index!$B:$B)</f>
        <v>Services</v>
      </c>
      <c r="C530" s="43">
        <v>594.0</v>
      </c>
      <c r="D530" s="43">
        <v>34.64</v>
      </c>
      <c r="E530" s="43">
        <v>3.0</v>
      </c>
      <c r="F530" s="43">
        <v>35.0</v>
      </c>
      <c r="G530" s="43">
        <v>0.0</v>
      </c>
      <c r="H530" s="43">
        <v>3000.0</v>
      </c>
      <c r="I530" s="43">
        <v>0.0</v>
      </c>
      <c r="J530" s="43">
        <v>4470.0</v>
      </c>
      <c r="K530" s="43">
        <v>17523.73</v>
      </c>
      <c r="L530" s="43">
        <v>3950.006666</v>
      </c>
      <c r="M530" s="43">
        <v>0.0</v>
      </c>
      <c r="N530" s="43">
        <v>0.666666</v>
      </c>
      <c r="O530" s="43">
        <v>0.0</v>
      </c>
      <c r="P530" s="43">
        <v>0.0</v>
      </c>
      <c r="Q530" s="43">
        <v>18228.474285</v>
      </c>
      <c r="R530" s="43">
        <v>17494.52</v>
      </c>
      <c r="T530" s="43">
        <v>2.0</v>
      </c>
      <c r="U530" s="43">
        <v>-4.026392</v>
      </c>
      <c r="V530" s="43">
        <v>0.186073603018078</v>
      </c>
      <c r="W530" s="43">
        <v>0.0</v>
      </c>
      <c r="X530" s="43">
        <v>1.0</v>
      </c>
      <c r="Y530" s="43">
        <v>0.0</v>
      </c>
      <c r="Z530" s="43">
        <v>1.0</v>
      </c>
      <c r="AA530" s="43">
        <v>0.0</v>
      </c>
      <c r="AB530" s="43">
        <v>1.0</v>
      </c>
      <c r="AC530" s="43">
        <v>34.64</v>
      </c>
      <c r="AD530" s="43">
        <v>3.0</v>
      </c>
      <c r="AE530" s="43">
        <v>1.0</v>
      </c>
      <c r="AF530" s="43">
        <v>0.0</v>
      </c>
      <c r="AG530" s="43">
        <v>3950.006666</v>
      </c>
      <c r="AH530" s="43">
        <v>0.0</v>
      </c>
      <c r="AI530" s="43">
        <v>1.0</v>
      </c>
      <c r="AJ530" s="43">
        <v>0.0</v>
      </c>
      <c r="AK530" s="43">
        <v>3000.0</v>
      </c>
      <c r="AL530" s="43">
        <v>0.0</v>
      </c>
      <c r="AM530" s="43">
        <v>4470.0</v>
      </c>
      <c r="AN530" s="43">
        <v>0.0</v>
      </c>
      <c r="AO530" s="43">
        <v>0.209659341039132</v>
      </c>
      <c r="AP530" s="43">
        <v>0.0</v>
      </c>
      <c r="AQ530" s="43">
        <v>1.0</v>
      </c>
      <c r="AR530" s="43">
        <v>56.0</v>
      </c>
      <c r="AS530" s="43">
        <v>1.0</v>
      </c>
    </row>
    <row r="531" ht="15.75" customHeight="1">
      <c r="A531" s="47">
        <v>3127.0</v>
      </c>
      <c r="B531" s="48" t="str">
        <f t="array" ref="B531">XLOOKUP(A531,Industry_index!$A:$A,Industry_index!$B:$B)</f>
        <v>Construction</v>
      </c>
      <c r="C531" s="43">
        <v>601.0</v>
      </c>
      <c r="D531" s="43">
        <v>0.82</v>
      </c>
      <c r="E531" s="43">
        <v>2.0</v>
      </c>
      <c r="F531" s="43">
        <v>4.0</v>
      </c>
      <c r="G531" s="43">
        <v>66929.35</v>
      </c>
      <c r="H531" s="43">
        <v>50000.0</v>
      </c>
      <c r="I531" s="43">
        <v>44929.35</v>
      </c>
      <c r="J531" s="43">
        <v>72000.0</v>
      </c>
      <c r="K531" s="43">
        <v>59241.17</v>
      </c>
      <c r="L531" s="43">
        <v>10096.3</v>
      </c>
      <c r="M531" s="43">
        <v>0.0</v>
      </c>
      <c r="N531" s="43">
        <v>0.666666</v>
      </c>
      <c r="O531" s="43">
        <v>0.0</v>
      </c>
      <c r="P531" s="43">
        <v>0.0</v>
      </c>
      <c r="Q531" s="43">
        <v>316455.42</v>
      </c>
      <c r="R531" s="43">
        <v>60593.664</v>
      </c>
      <c r="T531" s="43">
        <v>1.0</v>
      </c>
      <c r="U531" s="43">
        <v>-26.326128</v>
      </c>
      <c r="V531" s="43">
        <v>0.109534546047326</v>
      </c>
      <c r="W531" s="43">
        <v>1.0</v>
      </c>
      <c r="X531" s="43">
        <v>0.0</v>
      </c>
      <c r="Y531" s="43">
        <v>1.0</v>
      </c>
      <c r="Z531" s="43">
        <v>0.0</v>
      </c>
      <c r="AA531" s="43">
        <v>0.0</v>
      </c>
      <c r="AB531" s="43">
        <v>1.0</v>
      </c>
      <c r="AC531" s="43">
        <v>0.82</v>
      </c>
      <c r="AD531" s="43">
        <v>2.0</v>
      </c>
      <c r="AE531" s="43">
        <v>0.0</v>
      </c>
      <c r="AF531" s="43">
        <v>1.0</v>
      </c>
      <c r="AG531" s="43">
        <v>10096.3</v>
      </c>
      <c r="AH531" s="43">
        <v>0.0</v>
      </c>
      <c r="AI531" s="43">
        <v>0.0</v>
      </c>
      <c r="AJ531" s="43">
        <v>66929.35</v>
      </c>
      <c r="AK531" s="43">
        <v>50000.0</v>
      </c>
      <c r="AL531" s="43">
        <v>44929.35</v>
      </c>
      <c r="AM531" s="43">
        <v>72000.0</v>
      </c>
      <c r="AN531" s="43">
        <v>1.0</v>
      </c>
      <c r="AO531" s="43">
        <v>0.268966677198286</v>
      </c>
      <c r="AP531" s="43">
        <v>0.0</v>
      </c>
      <c r="AQ531" s="43">
        <v>0.0</v>
      </c>
      <c r="AR531" s="43">
        <v>210.0</v>
      </c>
      <c r="AS531" s="43">
        <v>3.0</v>
      </c>
    </row>
    <row r="532" ht="15.75" customHeight="1">
      <c r="A532" s="47">
        <v>3128.0</v>
      </c>
      <c r="B532" s="48" t="str">
        <f t="array" ref="B532">XLOOKUP(A532,Industry_index!$A:$A,Industry_index!$B:$B)</f>
        <v>Retail</v>
      </c>
      <c r="C532" s="43">
        <v>657.0</v>
      </c>
      <c r="D532" s="43">
        <v>1.5</v>
      </c>
      <c r="E532" s="43">
        <v>1.0</v>
      </c>
      <c r="F532" s="43">
        <v>0.0</v>
      </c>
      <c r="G532" s="43">
        <v>0.0</v>
      </c>
      <c r="H532" s="43">
        <v>10000.0</v>
      </c>
      <c r="I532" s="43">
        <v>0.0</v>
      </c>
      <c r="J532" s="43">
        <v>14900.0</v>
      </c>
      <c r="K532" s="43">
        <v>19795.676666</v>
      </c>
      <c r="L532" s="43">
        <v>4242.903333</v>
      </c>
      <c r="M532" s="43">
        <v>0.0</v>
      </c>
      <c r="N532" s="43">
        <v>0.0</v>
      </c>
      <c r="O532" s="43">
        <v>0.0</v>
      </c>
      <c r="P532" s="43">
        <v>0.0</v>
      </c>
      <c r="Q532" s="43">
        <v>18259.444285</v>
      </c>
      <c r="R532" s="43">
        <v>17340.23</v>
      </c>
      <c r="S532" s="43">
        <v>0.0</v>
      </c>
      <c r="T532" s="43">
        <v>0.0</v>
      </c>
      <c r="U532" s="43">
        <v>-5.034161</v>
      </c>
      <c r="V532" s="43">
        <v>0.222698619513996</v>
      </c>
      <c r="W532" s="43">
        <v>0.0</v>
      </c>
      <c r="X532" s="43">
        <v>1.0</v>
      </c>
      <c r="Y532" s="43">
        <v>0.0</v>
      </c>
      <c r="Z532" s="43">
        <v>1.0</v>
      </c>
      <c r="AA532" s="43">
        <v>0.0</v>
      </c>
      <c r="AB532" s="43">
        <v>1.0</v>
      </c>
      <c r="AC532" s="43">
        <v>1.5</v>
      </c>
      <c r="AD532" s="43">
        <v>1.0</v>
      </c>
      <c r="AE532" s="43">
        <v>1.0</v>
      </c>
      <c r="AF532" s="43">
        <v>0.0</v>
      </c>
      <c r="AG532" s="43">
        <v>4242.903333</v>
      </c>
      <c r="AH532" s="43">
        <v>0.0</v>
      </c>
      <c r="AI532" s="43">
        <v>1.0</v>
      </c>
      <c r="AJ532" s="43">
        <v>0.0</v>
      </c>
      <c r="AK532" s="43">
        <v>10000.0</v>
      </c>
      <c r="AL532" s="43">
        <v>0.0</v>
      </c>
      <c r="AM532" s="43">
        <v>14900.0</v>
      </c>
      <c r="AN532" s="43">
        <v>0.0</v>
      </c>
      <c r="AO532" s="43">
        <v>0.3415320664851564</v>
      </c>
      <c r="AP532" s="43">
        <v>0.0</v>
      </c>
      <c r="AQ532" s="43">
        <v>1.0</v>
      </c>
      <c r="AR532" s="43">
        <v>414.0</v>
      </c>
      <c r="AS532" s="43">
        <v>5.0</v>
      </c>
    </row>
    <row r="533" ht="15.75" customHeight="1">
      <c r="A533" s="47">
        <v>3135.0</v>
      </c>
      <c r="B533" s="48" t="str">
        <f t="array" ref="B533">XLOOKUP(A533,Industry_index!$A:$A,Industry_index!$B:$B)</f>
        <v>Wholesale</v>
      </c>
      <c r="C533" s="43">
        <v>598.0</v>
      </c>
      <c r="D533" s="43">
        <v>4.17</v>
      </c>
      <c r="E533" s="43">
        <v>1.0</v>
      </c>
      <c r="F533" s="43">
        <v>4.0</v>
      </c>
      <c r="G533" s="43">
        <v>0.0</v>
      </c>
      <c r="H533" s="43">
        <v>6000.0</v>
      </c>
      <c r="I533" s="43">
        <v>0.0</v>
      </c>
      <c r="J533" s="43">
        <v>8940.0</v>
      </c>
      <c r="K533" s="43">
        <v>55535.893333</v>
      </c>
      <c r="L533" s="43">
        <v>4180.24</v>
      </c>
      <c r="M533" s="43">
        <v>0.0</v>
      </c>
      <c r="N533" s="43">
        <v>2.333333</v>
      </c>
      <c r="O533" s="43">
        <v>0.0</v>
      </c>
      <c r="P533" s="43">
        <v>0.0</v>
      </c>
      <c r="Q533" s="43">
        <v>37528.9525</v>
      </c>
      <c r="R533" s="43">
        <v>37386.68</v>
      </c>
      <c r="T533" s="43">
        <v>0.0</v>
      </c>
      <c r="U533" s="43">
        <v>-0.379093</v>
      </c>
      <c r="V533" s="43">
        <v>0.073722566322706</v>
      </c>
      <c r="W533" s="43">
        <v>1.0</v>
      </c>
      <c r="X533" s="43">
        <v>0.0</v>
      </c>
      <c r="Y533" s="43">
        <v>0.0</v>
      </c>
      <c r="Z533" s="43">
        <v>1.0</v>
      </c>
      <c r="AA533" s="43">
        <v>0.0</v>
      </c>
      <c r="AB533" s="43">
        <v>1.0</v>
      </c>
      <c r="AC533" s="43">
        <v>4.17</v>
      </c>
      <c r="AD533" s="43">
        <v>1.0</v>
      </c>
      <c r="AE533" s="43">
        <v>0.0</v>
      </c>
      <c r="AF533" s="43">
        <v>0.0</v>
      </c>
      <c r="AG533" s="43">
        <v>4180.24</v>
      </c>
      <c r="AH533" s="43">
        <v>0.0</v>
      </c>
      <c r="AI533" s="43">
        <v>1.0</v>
      </c>
      <c r="AJ533" s="43">
        <v>0.0</v>
      </c>
      <c r="AK533" s="43">
        <v>6000.0</v>
      </c>
      <c r="AL533" s="43">
        <v>0.0</v>
      </c>
      <c r="AM533" s="43">
        <v>8940.0</v>
      </c>
      <c r="AN533" s="43">
        <v>0.0</v>
      </c>
      <c r="AO533" s="43">
        <v>0.3941141666529847</v>
      </c>
      <c r="AP533" s="43">
        <v>0.0</v>
      </c>
      <c r="AQ533" s="43">
        <v>1.0</v>
      </c>
      <c r="AR533" s="43">
        <v>648.0</v>
      </c>
      <c r="AS533" s="43">
        <v>8.0</v>
      </c>
    </row>
    <row r="534" ht="15.75" customHeight="1">
      <c r="A534" s="47">
        <v>3137.0</v>
      </c>
      <c r="B534" s="48" t="str">
        <f t="array" ref="B534">XLOOKUP(A534,Industry_index!$A:$A,Industry_index!$B:$B)</f>
        <v>Services</v>
      </c>
      <c r="C534" s="43">
        <v>575.0</v>
      </c>
      <c r="D534" s="43">
        <v>8.49</v>
      </c>
      <c r="E534" s="43">
        <v>2.0</v>
      </c>
      <c r="F534" s="43">
        <v>0.0</v>
      </c>
      <c r="G534" s="43">
        <v>1270.4</v>
      </c>
      <c r="H534" s="43">
        <v>2000.0</v>
      </c>
      <c r="I534" s="43">
        <v>290.4</v>
      </c>
      <c r="J534" s="43">
        <v>2980.0</v>
      </c>
      <c r="K534" s="43">
        <v>12608.613333</v>
      </c>
      <c r="L534" s="43">
        <v>699.636666</v>
      </c>
      <c r="M534" s="43">
        <v>0.0</v>
      </c>
      <c r="N534" s="43">
        <v>1.666666</v>
      </c>
      <c r="O534" s="43">
        <v>0.0</v>
      </c>
      <c r="P534" s="43">
        <v>0.0</v>
      </c>
      <c r="Q534" s="43">
        <v>12468.555</v>
      </c>
      <c r="R534" s="43">
        <v>12888.73</v>
      </c>
      <c r="S534" s="43">
        <v>0.0</v>
      </c>
      <c r="T534" s="43">
        <v>3.0</v>
      </c>
      <c r="U534" s="43">
        <v>3.369917</v>
      </c>
      <c r="V534" s="43">
        <v>0.055489066598142</v>
      </c>
      <c r="W534" s="43">
        <v>0.0</v>
      </c>
      <c r="X534" s="43">
        <v>1.0</v>
      </c>
      <c r="Y534" s="43">
        <v>0.0</v>
      </c>
      <c r="Z534" s="43">
        <v>1.0</v>
      </c>
      <c r="AA534" s="43">
        <v>0.0</v>
      </c>
      <c r="AB534" s="43">
        <v>1.0</v>
      </c>
      <c r="AC534" s="43">
        <v>8.49</v>
      </c>
      <c r="AD534" s="43">
        <v>2.0</v>
      </c>
      <c r="AE534" s="43">
        <v>1.0</v>
      </c>
      <c r="AF534" s="43">
        <v>0.0</v>
      </c>
      <c r="AG534" s="43">
        <v>699.636666</v>
      </c>
      <c r="AH534" s="43">
        <v>0.0</v>
      </c>
      <c r="AI534" s="43">
        <v>1.0</v>
      </c>
      <c r="AJ534" s="43">
        <v>1270.4</v>
      </c>
      <c r="AK534" s="43">
        <v>2000.0</v>
      </c>
      <c r="AL534" s="43">
        <v>290.4</v>
      </c>
      <c r="AM534" s="43">
        <v>2980.0</v>
      </c>
      <c r="AN534" s="43">
        <v>1.0</v>
      </c>
      <c r="AO534" s="43">
        <v>0.3360613311229102</v>
      </c>
      <c r="AP534" s="43">
        <v>0.0</v>
      </c>
      <c r="AQ534" s="43">
        <v>0.0</v>
      </c>
      <c r="AR534" s="43">
        <v>393.0</v>
      </c>
      <c r="AS534" s="43">
        <v>5.0</v>
      </c>
    </row>
    <row r="535" ht="15.75" customHeight="1">
      <c r="A535" s="47">
        <v>3140.0</v>
      </c>
      <c r="B535" s="48" t="str">
        <f t="array" ref="B535">XLOOKUP(A535,Industry_index!$A:$A,Industry_index!$B:$B)</f>
        <v>Transportation &amp; Public Utilities</v>
      </c>
      <c r="C535" s="43">
        <v>712.0</v>
      </c>
      <c r="D535" s="43">
        <v>1.67</v>
      </c>
      <c r="E535" s="43">
        <v>4.0</v>
      </c>
      <c r="F535" s="43">
        <v>4.0</v>
      </c>
      <c r="G535" s="43">
        <v>8865.5</v>
      </c>
      <c r="H535" s="43">
        <v>7000.0</v>
      </c>
      <c r="I535" s="43">
        <v>5435.5</v>
      </c>
      <c r="J535" s="43">
        <v>10430.0</v>
      </c>
      <c r="K535" s="43">
        <v>97250.633333</v>
      </c>
      <c r="L535" s="43">
        <v>5589.99</v>
      </c>
      <c r="M535" s="43">
        <v>2.333333</v>
      </c>
      <c r="N535" s="43">
        <v>3.666666</v>
      </c>
      <c r="O535" s="43">
        <v>2.333333</v>
      </c>
      <c r="P535" s="43">
        <v>7.0</v>
      </c>
      <c r="Q535" s="43">
        <v>117093.605</v>
      </c>
      <c r="R535" s="43">
        <v>57564.69</v>
      </c>
      <c r="S535" s="43">
        <v>2.0</v>
      </c>
      <c r="T535" s="43">
        <v>6.0</v>
      </c>
      <c r="U535" s="43">
        <v>-50.838745</v>
      </c>
      <c r="V535" s="43">
        <v>0.057480244600986</v>
      </c>
      <c r="W535" s="43">
        <v>1.0</v>
      </c>
      <c r="X535" s="43">
        <v>0.0</v>
      </c>
      <c r="Y535" s="43">
        <v>1.0</v>
      </c>
      <c r="Z535" s="43">
        <v>0.0</v>
      </c>
      <c r="AA535" s="43">
        <v>0.0</v>
      </c>
      <c r="AB535" s="43">
        <v>1.0</v>
      </c>
      <c r="AC535" s="43">
        <v>1.67</v>
      </c>
      <c r="AD535" s="43">
        <v>4.0</v>
      </c>
      <c r="AE535" s="43">
        <v>0.0</v>
      </c>
      <c r="AF535" s="43">
        <v>1.0</v>
      </c>
      <c r="AG535" s="43">
        <v>5589.99</v>
      </c>
      <c r="AH535" s="43">
        <v>0.0</v>
      </c>
      <c r="AI535" s="43">
        <v>0.0</v>
      </c>
      <c r="AJ535" s="43">
        <v>8865.5</v>
      </c>
      <c r="AK535" s="43">
        <v>7000.0</v>
      </c>
      <c r="AL535" s="43">
        <v>5435.5</v>
      </c>
      <c r="AM535" s="43">
        <v>10430.0</v>
      </c>
      <c r="AN535" s="43">
        <v>1.0</v>
      </c>
      <c r="AO535" s="43">
        <v>0.31348766727752</v>
      </c>
      <c r="AP535" s="43">
        <v>0.0</v>
      </c>
      <c r="AQ535" s="43">
        <v>0.0</v>
      </c>
      <c r="AR535" s="43">
        <v>345.0</v>
      </c>
      <c r="AS535" s="43">
        <v>4.0</v>
      </c>
    </row>
    <row r="536" ht="15.75" customHeight="1">
      <c r="A536" s="47">
        <v>3142.0</v>
      </c>
      <c r="B536" s="48" t="str">
        <f t="array" ref="B536">XLOOKUP(A536,Industry_index!$A:$A,Industry_index!$B:$B)</f>
        <v>Services</v>
      </c>
      <c r="C536" s="43">
        <v>575.0</v>
      </c>
      <c r="D536" s="43">
        <v>10.76</v>
      </c>
      <c r="E536" s="43">
        <v>4.0</v>
      </c>
      <c r="F536" s="43">
        <v>4.0</v>
      </c>
      <c r="G536" s="43">
        <v>0.0</v>
      </c>
      <c r="H536" s="43">
        <v>5000.0</v>
      </c>
      <c r="I536" s="43">
        <v>0.0</v>
      </c>
      <c r="J536" s="43">
        <v>7450.0</v>
      </c>
      <c r="K536" s="43">
        <v>19580.33</v>
      </c>
      <c r="L536" s="43">
        <v>3119.326666</v>
      </c>
      <c r="M536" s="43">
        <v>0.0</v>
      </c>
      <c r="N536" s="43">
        <v>2.333333</v>
      </c>
      <c r="O536" s="43">
        <v>0.0</v>
      </c>
      <c r="P536" s="43">
        <v>0.0</v>
      </c>
      <c r="Q536" s="43">
        <v>16596.663333</v>
      </c>
      <c r="R536" s="43">
        <v>24463.77</v>
      </c>
      <c r="S536" s="43">
        <v>0.0</v>
      </c>
      <c r="T536" s="43">
        <v>0.0</v>
      </c>
      <c r="U536" s="43">
        <v>47.401756</v>
      </c>
      <c r="V536" s="43">
        <v>0.133744271234639</v>
      </c>
      <c r="W536" s="43">
        <v>0.0</v>
      </c>
      <c r="X536" s="43">
        <v>1.0</v>
      </c>
      <c r="Y536" s="43">
        <v>0.0</v>
      </c>
      <c r="Z536" s="43">
        <v>0.0</v>
      </c>
      <c r="AA536" s="43">
        <v>1.0</v>
      </c>
      <c r="AB536" s="43">
        <v>1.0</v>
      </c>
      <c r="AC536" s="43">
        <v>10.76</v>
      </c>
      <c r="AD536" s="43">
        <v>4.0</v>
      </c>
      <c r="AE536" s="43">
        <v>1.0</v>
      </c>
      <c r="AF536" s="43">
        <v>0.0</v>
      </c>
      <c r="AG536" s="43">
        <v>3119.326666</v>
      </c>
      <c r="AH536" s="43">
        <v>1.0</v>
      </c>
      <c r="AI536" s="43">
        <v>0.0</v>
      </c>
      <c r="AJ536" s="43">
        <v>0.0</v>
      </c>
      <c r="AK536" s="43">
        <v>5000.0</v>
      </c>
      <c r="AL536" s="43">
        <v>0.0</v>
      </c>
      <c r="AM536" s="43">
        <v>7450.0</v>
      </c>
      <c r="AN536" s="43">
        <v>0.0</v>
      </c>
      <c r="AO536" s="43">
        <v>0.3424474167131329</v>
      </c>
      <c r="AP536" s="43">
        <v>0.0</v>
      </c>
      <c r="AQ536" s="43">
        <v>1.0</v>
      </c>
      <c r="AR536" s="43">
        <v>424.0</v>
      </c>
      <c r="AS536" s="43">
        <v>5.0</v>
      </c>
    </row>
    <row r="537" ht="15.75" customHeight="1">
      <c r="A537" s="47">
        <v>3145.0</v>
      </c>
      <c r="B537" s="48" t="str">
        <f t="array" ref="B537">XLOOKUP(A537,Industry_index!$A:$A,Industry_index!$B:$B)</f>
        <v>Transportation &amp; Public Utilities</v>
      </c>
      <c r="C537" s="43">
        <v>519.0</v>
      </c>
      <c r="D537" s="43">
        <v>2.61</v>
      </c>
      <c r="E537" s="43">
        <v>1.0</v>
      </c>
      <c r="F537" s="43">
        <v>0.0</v>
      </c>
      <c r="G537" s="43">
        <v>0.0</v>
      </c>
      <c r="H537" s="43">
        <v>20000.0</v>
      </c>
      <c r="I537" s="43">
        <v>0.0</v>
      </c>
      <c r="J537" s="43">
        <v>29800.0</v>
      </c>
      <c r="K537" s="43">
        <v>107656.033333</v>
      </c>
      <c r="L537" s="43">
        <v>14577.563333</v>
      </c>
      <c r="M537" s="43">
        <v>0.0</v>
      </c>
      <c r="N537" s="43">
        <v>0.0</v>
      </c>
      <c r="O537" s="43">
        <v>0.0</v>
      </c>
      <c r="P537" s="43">
        <v>0.0</v>
      </c>
      <c r="Q537" s="43">
        <v>109136.52</v>
      </c>
      <c r="R537" s="43">
        <v>96907.57</v>
      </c>
      <c r="T537" s="43">
        <v>0.0</v>
      </c>
      <c r="U537" s="43">
        <v>-11.205185</v>
      </c>
      <c r="V537" s="43">
        <v>0.13195670363702</v>
      </c>
      <c r="W537" s="43">
        <v>0.0</v>
      </c>
      <c r="X537" s="43">
        <v>0.0</v>
      </c>
      <c r="Y537" s="43">
        <v>1.0</v>
      </c>
      <c r="Z537" s="43">
        <v>1.0</v>
      </c>
      <c r="AA537" s="43">
        <v>0.0</v>
      </c>
      <c r="AB537" s="43">
        <v>1.0</v>
      </c>
      <c r="AC537" s="43">
        <v>2.61</v>
      </c>
      <c r="AD537" s="43">
        <v>1.0</v>
      </c>
      <c r="AE537" s="43">
        <v>0.0</v>
      </c>
      <c r="AF537" s="43">
        <v>1.0</v>
      </c>
      <c r="AG537" s="43">
        <v>14577.563333</v>
      </c>
      <c r="AH537" s="43">
        <v>0.0</v>
      </c>
      <c r="AI537" s="43">
        <v>1.0</v>
      </c>
      <c r="AJ537" s="43">
        <v>0.0</v>
      </c>
      <c r="AK537" s="43">
        <v>20000.0</v>
      </c>
      <c r="AL537" s="43">
        <v>0.0</v>
      </c>
      <c r="AM537" s="43">
        <v>29800.0</v>
      </c>
      <c r="AN537" s="43">
        <v>0.0</v>
      </c>
      <c r="AO537" s="43">
        <v>0.353398716778241</v>
      </c>
      <c r="AP537" s="43">
        <v>0.0</v>
      </c>
      <c r="AQ537" s="43">
        <v>1.0</v>
      </c>
      <c r="AR537" s="43">
        <v>473.0</v>
      </c>
      <c r="AS537" s="43">
        <v>6.0</v>
      </c>
    </row>
    <row r="538" ht="15.75" customHeight="1">
      <c r="A538" s="47">
        <v>3148.0</v>
      </c>
      <c r="B538" s="48" t="str">
        <f t="array" ref="B538">XLOOKUP(A538,Industry_index!$A:$A,Industry_index!$B:$B)</f>
        <v>Services</v>
      </c>
      <c r="C538" s="43">
        <v>436.0</v>
      </c>
      <c r="D538" s="43">
        <v>0.32</v>
      </c>
      <c r="E538" s="43">
        <v>1.0</v>
      </c>
      <c r="F538" s="43">
        <v>0.0</v>
      </c>
      <c r="G538" s="43">
        <v>0.0</v>
      </c>
      <c r="H538" s="43">
        <v>6000.0</v>
      </c>
      <c r="I538" s="43">
        <v>0.0</v>
      </c>
      <c r="J538" s="43">
        <v>8940.0</v>
      </c>
      <c r="K538" s="43">
        <v>29692.596666</v>
      </c>
      <c r="L538" s="43">
        <v>2959.533333</v>
      </c>
      <c r="M538" s="43">
        <v>0.333333</v>
      </c>
      <c r="N538" s="43">
        <v>1.666666</v>
      </c>
      <c r="O538" s="43">
        <v>0.333333</v>
      </c>
      <c r="P538" s="43">
        <v>1.0</v>
      </c>
      <c r="Q538" s="43">
        <v>23271.5425</v>
      </c>
      <c r="R538" s="43">
        <v>31986.75</v>
      </c>
      <c r="S538" s="43">
        <v>1.0</v>
      </c>
      <c r="T538" s="43">
        <v>0.0</v>
      </c>
      <c r="U538" s="43">
        <v>37.450074</v>
      </c>
      <c r="V538" s="43">
        <v>0.102161623071315</v>
      </c>
      <c r="W538" s="43">
        <v>1.0</v>
      </c>
      <c r="X538" s="43">
        <v>1.0</v>
      </c>
      <c r="Y538" s="43">
        <v>0.0</v>
      </c>
      <c r="Z538" s="43">
        <v>0.0</v>
      </c>
      <c r="AA538" s="43">
        <v>1.0</v>
      </c>
      <c r="AB538" s="43">
        <v>1.0</v>
      </c>
      <c r="AC538" s="43">
        <v>0.32</v>
      </c>
      <c r="AD538" s="43">
        <v>1.0</v>
      </c>
      <c r="AE538" s="43">
        <v>1.0</v>
      </c>
      <c r="AF538" s="43">
        <v>0.0</v>
      </c>
      <c r="AG538" s="43">
        <v>2959.533333</v>
      </c>
      <c r="AH538" s="43">
        <v>1.0</v>
      </c>
      <c r="AI538" s="43">
        <v>0.0</v>
      </c>
      <c r="AJ538" s="43">
        <v>0.0</v>
      </c>
      <c r="AK538" s="43">
        <v>6000.0</v>
      </c>
      <c r="AL538" s="43">
        <v>0.0</v>
      </c>
      <c r="AM538" s="43">
        <v>8940.0</v>
      </c>
      <c r="AN538" s="43">
        <v>0.0</v>
      </c>
      <c r="AO538" s="43">
        <v>0.3549573368671878</v>
      </c>
      <c r="AP538" s="43">
        <v>0.0</v>
      </c>
      <c r="AQ538" s="43">
        <v>1.0</v>
      </c>
      <c r="AR538" s="43">
        <v>479.0</v>
      </c>
      <c r="AS538" s="43">
        <v>6.0</v>
      </c>
    </row>
    <row r="539" ht="15.75" customHeight="1">
      <c r="A539" s="47">
        <v>3158.0</v>
      </c>
      <c r="B539" s="48" t="str">
        <f t="array" ref="B539">XLOOKUP(A539,Industry_index!$A:$A,Industry_index!$B:$B)</f>
        <v>Construction</v>
      </c>
      <c r="C539" s="43">
        <v>521.0</v>
      </c>
      <c r="D539" s="43">
        <v>2.67</v>
      </c>
      <c r="E539" s="43">
        <v>1.0</v>
      </c>
      <c r="F539" s="43">
        <v>4.0</v>
      </c>
      <c r="G539" s="43">
        <v>12582.28</v>
      </c>
      <c r="H539" s="43">
        <v>20000.0</v>
      </c>
      <c r="I539" s="43">
        <v>2782.28</v>
      </c>
      <c r="J539" s="43">
        <v>29800.0</v>
      </c>
      <c r="K539" s="43">
        <v>59241.17</v>
      </c>
      <c r="L539" s="43">
        <v>7598.76</v>
      </c>
      <c r="M539" s="43">
        <v>0.0</v>
      </c>
      <c r="N539" s="43">
        <v>3.5</v>
      </c>
      <c r="O539" s="43">
        <v>0.0</v>
      </c>
      <c r="P539" s="43">
        <v>0.0</v>
      </c>
      <c r="Q539" s="43">
        <v>107054.0</v>
      </c>
      <c r="R539" s="43">
        <v>60593.664</v>
      </c>
      <c r="T539" s="43">
        <v>6.0</v>
      </c>
      <c r="U539" s="43">
        <v>170.837119</v>
      </c>
      <c r="V539" s="43">
        <v>0.060926220054606</v>
      </c>
      <c r="W539" s="43">
        <v>1.0</v>
      </c>
      <c r="X539" s="43">
        <v>0.0</v>
      </c>
      <c r="Y539" s="43">
        <v>1.0</v>
      </c>
      <c r="Z539" s="43">
        <v>0.0</v>
      </c>
      <c r="AA539" s="43">
        <v>1.0</v>
      </c>
      <c r="AB539" s="43">
        <v>1.0</v>
      </c>
      <c r="AC539" s="43">
        <v>2.67</v>
      </c>
      <c r="AD539" s="43">
        <v>1.0</v>
      </c>
      <c r="AE539" s="43">
        <v>0.0</v>
      </c>
      <c r="AF539" s="43">
        <v>1.0</v>
      </c>
      <c r="AG539" s="43">
        <v>7598.76</v>
      </c>
      <c r="AH539" s="43">
        <v>1.0</v>
      </c>
      <c r="AI539" s="43">
        <v>0.0</v>
      </c>
      <c r="AJ539" s="43">
        <v>12582.28</v>
      </c>
      <c r="AK539" s="43">
        <v>20000.0</v>
      </c>
      <c r="AL539" s="43">
        <v>2782.28</v>
      </c>
      <c r="AM539" s="43">
        <v>29800.0</v>
      </c>
      <c r="AN539" s="43">
        <v>1.0</v>
      </c>
      <c r="AO539" s="43">
        <v>0.3897024705333898</v>
      </c>
      <c r="AP539" s="43">
        <v>0.0</v>
      </c>
      <c r="AQ539" s="43">
        <v>0.0</v>
      </c>
      <c r="AR539" s="43">
        <v>635.0</v>
      </c>
      <c r="AS539" s="43">
        <v>8.0</v>
      </c>
    </row>
    <row r="540" ht="15.75" customHeight="1">
      <c r="A540" s="47">
        <v>3166.0</v>
      </c>
      <c r="B540" s="48" t="str">
        <f t="array" ref="B540">XLOOKUP(A540,Industry_index!$A:$A,Industry_index!$B:$B)</f>
        <v>Services</v>
      </c>
      <c r="C540" s="43">
        <v>667.0</v>
      </c>
      <c r="D540" s="43">
        <v>0.38</v>
      </c>
      <c r="E540" s="43">
        <v>1.0</v>
      </c>
      <c r="F540" s="43">
        <v>4.0</v>
      </c>
      <c r="G540" s="43">
        <v>0.0</v>
      </c>
      <c r="H540" s="43">
        <v>4000.0</v>
      </c>
      <c r="I540" s="43">
        <v>0.0</v>
      </c>
      <c r="J540" s="43">
        <v>5960.0</v>
      </c>
      <c r="K540" s="43">
        <v>9517.746666</v>
      </c>
      <c r="L540" s="43">
        <v>2548.273333</v>
      </c>
      <c r="M540" s="43">
        <v>0.666666</v>
      </c>
      <c r="N540" s="43">
        <v>0.0</v>
      </c>
      <c r="O540" s="43">
        <v>0.666666</v>
      </c>
      <c r="P540" s="43">
        <v>2.0</v>
      </c>
      <c r="Q540" s="43">
        <v>14676.16875</v>
      </c>
      <c r="R540" s="43">
        <v>9468.97</v>
      </c>
      <c r="T540" s="43">
        <v>0.0</v>
      </c>
      <c r="U540" s="43">
        <v>-35.480649</v>
      </c>
      <c r="V540" s="43">
        <v>0.31932536024173</v>
      </c>
      <c r="W540" s="43">
        <v>1.0</v>
      </c>
      <c r="X540" s="43">
        <v>1.0</v>
      </c>
      <c r="Y540" s="43">
        <v>0.0</v>
      </c>
      <c r="Z540" s="43">
        <v>0.0</v>
      </c>
      <c r="AA540" s="43">
        <v>0.0</v>
      </c>
      <c r="AB540" s="43">
        <v>1.0</v>
      </c>
      <c r="AC540" s="43">
        <v>0.38</v>
      </c>
      <c r="AD540" s="43">
        <v>1.0</v>
      </c>
      <c r="AE540" s="43">
        <v>1.0</v>
      </c>
      <c r="AF540" s="43">
        <v>0.0</v>
      </c>
      <c r="AG540" s="43">
        <v>2548.273333</v>
      </c>
      <c r="AH540" s="43">
        <v>0.0</v>
      </c>
      <c r="AI540" s="43">
        <v>0.0</v>
      </c>
      <c r="AJ540" s="43">
        <v>0.0</v>
      </c>
      <c r="AK540" s="43">
        <v>4000.0</v>
      </c>
      <c r="AL540" s="43">
        <v>0.0</v>
      </c>
      <c r="AM540" s="43">
        <v>5960.0</v>
      </c>
      <c r="AN540" s="43">
        <v>0.0</v>
      </c>
      <c r="AO540" s="43">
        <v>0.231656854659636</v>
      </c>
      <c r="AP540" s="43">
        <v>0.0</v>
      </c>
      <c r="AQ540" s="43">
        <v>1.0</v>
      </c>
      <c r="AR540" s="43">
        <v>117.0</v>
      </c>
      <c r="AS540" s="43">
        <v>2.0</v>
      </c>
    </row>
    <row r="541" ht="15.75" customHeight="1">
      <c r="A541" s="47">
        <v>3170.0</v>
      </c>
      <c r="B541" s="48" t="str">
        <f t="array" ref="B541">XLOOKUP(A541,Industry_index!$A:$A,Industry_index!$B:$B)</f>
        <v>Transportation &amp; Public Utilities</v>
      </c>
      <c r="C541" s="43">
        <v>522.0</v>
      </c>
      <c r="D541" s="43">
        <v>1.55</v>
      </c>
      <c r="E541" s="43">
        <v>1.0</v>
      </c>
      <c r="F541" s="43">
        <v>0.0</v>
      </c>
      <c r="G541" s="43">
        <v>0.0</v>
      </c>
      <c r="H541" s="43">
        <v>8000.0</v>
      </c>
      <c r="I541" s="43">
        <v>0.0</v>
      </c>
      <c r="J541" s="43">
        <v>11920.0</v>
      </c>
      <c r="K541" s="43">
        <v>51170.763333</v>
      </c>
      <c r="L541" s="43">
        <v>8236.19</v>
      </c>
      <c r="M541" s="43">
        <v>0.666666</v>
      </c>
      <c r="N541" s="43">
        <v>1.0</v>
      </c>
      <c r="O541" s="43">
        <v>1.0</v>
      </c>
      <c r="P541" s="43">
        <v>3.0</v>
      </c>
      <c r="Q541" s="43">
        <v>69789.103333</v>
      </c>
      <c r="R541" s="43">
        <v>37516.67</v>
      </c>
      <c r="S541" s="43">
        <v>0.0</v>
      </c>
      <c r="T541" s="43">
        <v>1.0</v>
      </c>
      <c r="U541" s="43">
        <v>-46.242792</v>
      </c>
      <c r="V541" s="43">
        <v>0.334832131989057</v>
      </c>
      <c r="W541" s="43">
        <v>0.0</v>
      </c>
      <c r="X541" s="43">
        <v>0.0</v>
      </c>
      <c r="Y541" s="43">
        <v>1.0</v>
      </c>
      <c r="Z541" s="43">
        <v>0.0</v>
      </c>
      <c r="AA541" s="43">
        <v>0.0</v>
      </c>
      <c r="AB541" s="43">
        <v>1.0</v>
      </c>
      <c r="AC541" s="43">
        <v>1.55</v>
      </c>
      <c r="AD541" s="43">
        <v>1.0</v>
      </c>
      <c r="AE541" s="43">
        <v>0.0</v>
      </c>
      <c r="AF541" s="43">
        <v>1.0</v>
      </c>
      <c r="AG541" s="43">
        <v>8236.19</v>
      </c>
      <c r="AH541" s="43">
        <v>0.0</v>
      </c>
      <c r="AI541" s="43">
        <v>0.0</v>
      </c>
      <c r="AJ541" s="43">
        <v>0.0</v>
      </c>
      <c r="AK541" s="43">
        <v>8000.0</v>
      </c>
      <c r="AL541" s="43">
        <v>0.0</v>
      </c>
      <c r="AM541" s="43">
        <v>11920.0</v>
      </c>
      <c r="AN541" s="43">
        <v>0.0</v>
      </c>
      <c r="AO541" s="43">
        <v>0.260260738696078</v>
      </c>
      <c r="AP541" s="43">
        <v>0.0</v>
      </c>
      <c r="AQ541" s="43">
        <v>1.0</v>
      </c>
      <c r="AR541" s="43">
        <v>188.0</v>
      </c>
      <c r="AS541" s="43">
        <v>3.0</v>
      </c>
    </row>
    <row r="542" ht="15.75" customHeight="1">
      <c r="A542" s="47">
        <v>3174.0</v>
      </c>
      <c r="B542" s="48" t="str">
        <f t="array" ref="B542">XLOOKUP(A542,Industry_index!$A:$A,Industry_index!$B:$B)</f>
        <v>Transportation &amp; Public Utilities</v>
      </c>
      <c r="C542" s="43">
        <v>551.0</v>
      </c>
      <c r="D542" s="43">
        <v>8.42</v>
      </c>
      <c r="E542" s="43">
        <v>1.0</v>
      </c>
      <c r="F542" s="43">
        <v>0.0</v>
      </c>
      <c r="G542" s="43">
        <v>0.0</v>
      </c>
      <c r="H542" s="43">
        <v>2000.0</v>
      </c>
      <c r="I542" s="43">
        <v>0.0</v>
      </c>
      <c r="J542" s="43">
        <v>2980.0</v>
      </c>
      <c r="K542" s="43">
        <v>11983.193333</v>
      </c>
      <c r="L542" s="43">
        <v>1535.896666</v>
      </c>
      <c r="M542" s="43">
        <v>0.0</v>
      </c>
      <c r="N542" s="43">
        <v>0.0</v>
      </c>
      <c r="O542" s="43">
        <v>0.0</v>
      </c>
      <c r="P542" s="43">
        <v>0.0</v>
      </c>
      <c r="Q542" s="43">
        <v>11610.29</v>
      </c>
      <c r="R542" s="43">
        <v>14350.08</v>
      </c>
      <c r="T542" s="43">
        <v>0.0</v>
      </c>
      <c r="U542" s="43">
        <v>23.597946</v>
      </c>
      <c r="V542" s="43">
        <v>0.085958229369889</v>
      </c>
      <c r="W542" s="43">
        <v>1.0</v>
      </c>
      <c r="X542" s="43">
        <v>0.0</v>
      </c>
      <c r="Y542" s="43">
        <v>1.0</v>
      </c>
      <c r="Z542" s="43">
        <v>0.0</v>
      </c>
      <c r="AA542" s="43">
        <v>1.0</v>
      </c>
      <c r="AB542" s="43">
        <v>1.0</v>
      </c>
      <c r="AC542" s="43">
        <v>8.42</v>
      </c>
      <c r="AD542" s="43">
        <v>1.0</v>
      </c>
      <c r="AE542" s="43">
        <v>0.0</v>
      </c>
      <c r="AF542" s="43">
        <v>1.0</v>
      </c>
      <c r="AG542" s="43">
        <v>1535.896666</v>
      </c>
      <c r="AH542" s="43">
        <v>1.0</v>
      </c>
      <c r="AI542" s="43">
        <v>0.0</v>
      </c>
      <c r="AJ542" s="43">
        <v>0.0</v>
      </c>
      <c r="AK542" s="43">
        <v>2000.0</v>
      </c>
      <c r="AL542" s="43">
        <v>0.0</v>
      </c>
      <c r="AM542" s="43">
        <v>2980.0</v>
      </c>
      <c r="AN542" s="43">
        <v>0.0</v>
      </c>
      <c r="AO542" s="43">
        <v>0.3882490957789178</v>
      </c>
      <c r="AP542" s="43">
        <v>0.0</v>
      </c>
      <c r="AQ542" s="43">
        <v>1.0</v>
      </c>
      <c r="AR542" s="43">
        <v>630.0</v>
      </c>
      <c r="AS542" s="43">
        <v>8.0</v>
      </c>
    </row>
    <row r="543" ht="15.75" customHeight="1">
      <c r="A543" s="47">
        <v>3176.0</v>
      </c>
      <c r="B543" s="48" t="str">
        <f t="array" ref="B543">XLOOKUP(A543,Industry_index!$A:$A,Industry_index!$B:$B)</f>
        <v>Transportation &amp; Public Utilities</v>
      </c>
      <c r="C543" s="43">
        <v>520.0</v>
      </c>
      <c r="D543" s="43">
        <v>1.25</v>
      </c>
      <c r="E543" s="43">
        <v>1.0</v>
      </c>
      <c r="F543" s="43">
        <v>0.0</v>
      </c>
      <c r="G543" s="43">
        <v>4693.5</v>
      </c>
      <c r="H543" s="43">
        <v>9000.0</v>
      </c>
      <c r="I543" s="43">
        <v>283.5</v>
      </c>
      <c r="J543" s="43">
        <v>13410.0</v>
      </c>
      <c r="K543" s="43">
        <v>18840.993333</v>
      </c>
      <c r="L543" s="43">
        <v>2048.806666</v>
      </c>
      <c r="M543" s="43">
        <v>0.0</v>
      </c>
      <c r="N543" s="43">
        <v>2.0</v>
      </c>
      <c r="O543" s="43">
        <v>0.0</v>
      </c>
      <c r="P543" s="43">
        <v>0.0</v>
      </c>
      <c r="Q543" s="43">
        <v>15856.948</v>
      </c>
      <c r="R543" s="43">
        <v>17318.98</v>
      </c>
      <c r="T543" s="43">
        <v>0.0</v>
      </c>
      <c r="U543" s="43">
        <v>9.220122</v>
      </c>
      <c r="V543" s="43">
        <v>0.10501942011953</v>
      </c>
      <c r="W543" s="43">
        <v>1.0</v>
      </c>
      <c r="X543" s="43">
        <v>0.0</v>
      </c>
      <c r="Y543" s="43">
        <v>1.0</v>
      </c>
      <c r="Z543" s="43">
        <v>1.0</v>
      </c>
      <c r="AA543" s="43">
        <v>0.0</v>
      </c>
      <c r="AB543" s="43">
        <v>1.0</v>
      </c>
      <c r="AC543" s="43">
        <v>1.25</v>
      </c>
      <c r="AD543" s="43">
        <v>1.0</v>
      </c>
      <c r="AE543" s="43">
        <v>0.0</v>
      </c>
      <c r="AF543" s="43">
        <v>1.0</v>
      </c>
      <c r="AG543" s="43">
        <v>2048.806666</v>
      </c>
      <c r="AH543" s="43">
        <v>0.0</v>
      </c>
      <c r="AI543" s="43">
        <v>1.0</v>
      </c>
      <c r="AJ543" s="43">
        <v>4693.5</v>
      </c>
      <c r="AK543" s="43">
        <v>9000.0</v>
      </c>
      <c r="AL543" s="43">
        <v>283.5</v>
      </c>
      <c r="AM543" s="43">
        <v>13410.0</v>
      </c>
      <c r="AN543" s="43">
        <v>1.0</v>
      </c>
      <c r="AO543" s="43">
        <v>0.427589232826494</v>
      </c>
      <c r="AP543" s="43">
        <v>0.0</v>
      </c>
      <c r="AQ543" s="43">
        <v>0.0</v>
      </c>
      <c r="AR543" s="43">
        <v>759.0</v>
      </c>
      <c r="AS543" s="43">
        <v>9.0</v>
      </c>
    </row>
    <row r="544" ht="15.75" customHeight="1">
      <c r="A544" s="47">
        <v>3184.0</v>
      </c>
      <c r="B544" s="48" t="str">
        <f t="array" ref="B544">XLOOKUP(A544,Industry_index!$A:$A,Industry_index!$B:$B)</f>
        <v>Construction</v>
      </c>
      <c r="C544" s="43">
        <v>639.0</v>
      </c>
      <c r="D544" s="43">
        <v>4.07</v>
      </c>
      <c r="E544" s="43">
        <v>5.0</v>
      </c>
      <c r="F544" s="43">
        <v>45.0</v>
      </c>
      <c r="G544" s="43">
        <v>6556.0</v>
      </c>
      <c r="H544" s="43">
        <v>8000.0</v>
      </c>
      <c r="I544" s="43">
        <v>2636.0</v>
      </c>
      <c r="J544" s="43">
        <v>11920.0</v>
      </c>
      <c r="K544" s="43">
        <v>80583.025</v>
      </c>
      <c r="L544" s="43">
        <v>10096.3</v>
      </c>
      <c r="M544" s="43">
        <v>0.5</v>
      </c>
      <c r="N544" s="43">
        <v>1.5</v>
      </c>
      <c r="O544" s="43">
        <v>0.5</v>
      </c>
      <c r="P544" s="43">
        <v>1.0</v>
      </c>
      <c r="Q544" s="43">
        <v>80432.076</v>
      </c>
      <c r="R544" s="43">
        <v>102402.31</v>
      </c>
      <c r="S544" s="43">
        <v>1.0</v>
      </c>
      <c r="T544" s="43">
        <v>2.0</v>
      </c>
      <c r="U544" s="43">
        <v>27.315259</v>
      </c>
      <c r="V544" s="43">
        <v>0.540637732516276</v>
      </c>
      <c r="W544" s="43">
        <v>1.0</v>
      </c>
      <c r="X544" s="43">
        <v>0.0</v>
      </c>
      <c r="Y544" s="43">
        <v>1.0</v>
      </c>
      <c r="Z544" s="43">
        <v>0.0</v>
      </c>
      <c r="AA544" s="43">
        <v>1.0</v>
      </c>
      <c r="AB544" s="43">
        <v>1.0</v>
      </c>
      <c r="AC544" s="43">
        <v>4.07</v>
      </c>
      <c r="AD544" s="43">
        <v>5.0</v>
      </c>
      <c r="AE544" s="43">
        <v>0.0</v>
      </c>
      <c r="AF544" s="43">
        <v>1.0</v>
      </c>
      <c r="AG544" s="43">
        <v>10096.3</v>
      </c>
      <c r="AH544" s="43">
        <v>1.0</v>
      </c>
      <c r="AI544" s="43">
        <v>0.0</v>
      </c>
      <c r="AJ544" s="43">
        <v>6556.0</v>
      </c>
      <c r="AK544" s="43">
        <v>8000.0</v>
      </c>
      <c r="AL544" s="43">
        <v>2636.0</v>
      </c>
      <c r="AM544" s="43">
        <v>11920.0</v>
      </c>
      <c r="AN544" s="43">
        <v>1.0</v>
      </c>
      <c r="AO544" s="43">
        <v>0.4339999420221092</v>
      </c>
      <c r="AP544" s="43">
        <v>0.0</v>
      </c>
      <c r="AQ544" s="43">
        <v>0.0</v>
      </c>
      <c r="AR544" s="43">
        <v>792.0</v>
      </c>
      <c r="AS544" s="43">
        <v>10.0</v>
      </c>
    </row>
    <row r="545" ht="15.75" customHeight="1">
      <c r="A545" s="47">
        <v>3186.0</v>
      </c>
      <c r="B545" s="48" t="str">
        <f t="array" ref="B545">XLOOKUP(A545,Industry_index!$A:$A,Industry_index!$B:$B)</f>
        <v>Transportation &amp; Public Utilities</v>
      </c>
      <c r="C545" s="43">
        <v>613.0</v>
      </c>
      <c r="D545" s="43">
        <v>27.96</v>
      </c>
      <c r="E545" s="43">
        <v>1.0</v>
      </c>
      <c r="F545" s="43">
        <v>0.0</v>
      </c>
      <c r="G545" s="43">
        <v>0.0</v>
      </c>
      <c r="H545" s="43">
        <v>8000.0</v>
      </c>
      <c r="I545" s="43">
        <v>0.0</v>
      </c>
      <c r="J545" s="43">
        <v>11920.0</v>
      </c>
      <c r="K545" s="43">
        <v>30816.475</v>
      </c>
      <c r="L545" s="43">
        <v>11203.585</v>
      </c>
      <c r="M545" s="43">
        <v>0.0</v>
      </c>
      <c r="N545" s="43">
        <v>0.0</v>
      </c>
      <c r="O545" s="43">
        <v>0.0</v>
      </c>
      <c r="P545" s="43">
        <v>0.0</v>
      </c>
      <c r="Q545" s="43">
        <v>49724.061428</v>
      </c>
      <c r="R545" s="43">
        <v>46115.51</v>
      </c>
      <c r="S545" s="43">
        <v>0.0</v>
      </c>
      <c r="T545" s="43">
        <v>0.0</v>
      </c>
      <c r="U545" s="43">
        <v>-7.25715</v>
      </c>
      <c r="V545" s="43">
        <v>0.388823548964103</v>
      </c>
      <c r="W545" s="43">
        <v>0.0</v>
      </c>
      <c r="X545" s="43">
        <v>0.0</v>
      </c>
      <c r="Y545" s="43">
        <v>1.0</v>
      </c>
      <c r="Z545" s="43">
        <v>1.0</v>
      </c>
      <c r="AA545" s="43">
        <v>0.0</v>
      </c>
      <c r="AB545" s="43">
        <v>1.0</v>
      </c>
      <c r="AC545" s="43">
        <v>27.96</v>
      </c>
      <c r="AD545" s="43">
        <v>1.0</v>
      </c>
      <c r="AE545" s="43">
        <v>0.0</v>
      </c>
      <c r="AF545" s="43">
        <v>1.0</v>
      </c>
      <c r="AG545" s="43">
        <v>11203.585</v>
      </c>
      <c r="AH545" s="43">
        <v>0.0</v>
      </c>
      <c r="AI545" s="43">
        <v>1.0</v>
      </c>
      <c r="AJ545" s="43">
        <v>0.0</v>
      </c>
      <c r="AK545" s="43">
        <v>8000.0</v>
      </c>
      <c r="AL545" s="43">
        <v>0.0</v>
      </c>
      <c r="AM545" s="43">
        <v>11920.0</v>
      </c>
      <c r="AN545" s="43">
        <v>0.0</v>
      </c>
      <c r="AO545" s="43">
        <v>0.2402542513787739</v>
      </c>
      <c r="AP545" s="43">
        <v>0.0</v>
      </c>
      <c r="AQ545" s="43">
        <v>1.0</v>
      </c>
      <c r="AR545" s="43">
        <v>147.0</v>
      </c>
      <c r="AS545" s="43">
        <v>2.0</v>
      </c>
    </row>
    <row r="546" ht="15.75" customHeight="1">
      <c r="A546" s="47">
        <v>3193.0</v>
      </c>
      <c r="B546" s="48" t="str">
        <f t="array" ref="B546">XLOOKUP(A546,Industry_index!$A:$A,Industry_index!$B:$B)</f>
        <v>Services</v>
      </c>
      <c r="C546" s="43">
        <v>507.0</v>
      </c>
      <c r="D546" s="43">
        <v>0.44</v>
      </c>
      <c r="E546" s="43">
        <v>2.0</v>
      </c>
      <c r="F546" s="43">
        <v>14.0</v>
      </c>
      <c r="G546" s="43">
        <v>1251.6</v>
      </c>
      <c r="H546" s="43">
        <v>3000.0</v>
      </c>
      <c r="I546" s="43">
        <v>0.0</v>
      </c>
      <c r="J546" s="43">
        <v>4470.0</v>
      </c>
      <c r="K546" s="43">
        <v>15168.196666</v>
      </c>
      <c r="L546" s="43">
        <v>1920.52</v>
      </c>
      <c r="M546" s="43">
        <v>0.0</v>
      </c>
      <c r="N546" s="43">
        <v>0.0</v>
      </c>
      <c r="O546" s="43">
        <v>0.0</v>
      </c>
      <c r="P546" s="43">
        <v>0.0</v>
      </c>
      <c r="Q546" s="43">
        <v>12123.41</v>
      </c>
      <c r="R546" s="43">
        <v>21257.77</v>
      </c>
      <c r="T546" s="43">
        <v>0.0</v>
      </c>
      <c r="U546" s="43">
        <v>75.344808</v>
      </c>
      <c r="V546" s="43">
        <v>0.12661489168128</v>
      </c>
      <c r="W546" s="43">
        <v>0.0</v>
      </c>
      <c r="X546" s="43">
        <v>1.0</v>
      </c>
      <c r="Y546" s="43">
        <v>0.0</v>
      </c>
      <c r="Z546" s="43">
        <v>0.0</v>
      </c>
      <c r="AA546" s="43">
        <v>1.0</v>
      </c>
      <c r="AB546" s="43">
        <v>1.0</v>
      </c>
      <c r="AC546" s="43">
        <v>0.44</v>
      </c>
      <c r="AD546" s="43">
        <v>2.0</v>
      </c>
      <c r="AE546" s="43">
        <v>1.0</v>
      </c>
      <c r="AF546" s="43">
        <v>0.0</v>
      </c>
      <c r="AG546" s="43">
        <v>1920.52</v>
      </c>
      <c r="AH546" s="43">
        <v>1.0</v>
      </c>
      <c r="AI546" s="43">
        <v>0.0</v>
      </c>
      <c r="AJ546" s="43">
        <v>1251.6</v>
      </c>
      <c r="AK546" s="43">
        <v>3000.0</v>
      </c>
      <c r="AL546" s="43">
        <v>0.0</v>
      </c>
      <c r="AM546" s="43">
        <v>4470.0</v>
      </c>
      <c r="AN546" s="43">
        <v>1.0</v>
      </c>
      <c r="AO546" s="43">
        <v>0.3754583428432262</v>
      </c>
      <c r="AP546" s="43">
        <v>0.0</v>
      </c>
      <c r="AQ546" s="43">
        <v>0.0</v>
      </c>
      <c r="AR546" s="43">
        <v>588.0</v>
      </c>
      <c r="AS546" s="43">
        <v>7.0</v>
      </c>
    </row>
    <row r="547" ht="15.75" customHeight="1">
      <c r="A547" s="47">
        <v>3194.0</v>
      </c>
      <c r="B547" s="48" t="str">
        <f t="array" ref="B547">XLOOKUP(A547,Industry_index!$A:$A,Industry_index!$B:$B)</f>
        <v>Services</v>
      </c>
      <c r="C547" s="43">
        <v>640.0</v>
      </c>
      <c r="D547" s="43">
        <v>1.47</v>
      </c>
      <c r="E547" s="43">
        <v>2.0</v>
      </c>
      <c r="F547" s="43">
        <v>4.0</v>
      </c>
      <c r="G547" s="43">
        <v>0.0</v>
      </c>
      <c r="H547" s="43">
        <v>3000.0</v>
      </c>
      <c r="I547" s="43">
        <v>0.0</v>
      </c>
      <c r="J547" s="43">
        <v>4470.0</v>
      </c>
      <c r="K547" s="43">
        <v>9363.593333</v>
      </c>
      <c r="L547" s="43">
        <v>2160.12</v>
      </c>
      <c r="M547" s="43">
        <v>0.0</v>
      </c>
      <c r="N547" s="43">
        <v>0.666666</v>
      </c>
      <c r="O547" s="43">
        <v>0.0</v>
      </c>
      <c r="P547" s="43">
        <v>0.0</v>
      </c>
      <c r="Q547" s="43">
        <v>9938.88625</v>
      </c>
      <c r="R547" s="43">
        <v>12695.09</v>
      </c>
      <c r="S547" s="43">
        <v>0.0</v>
      </c>
      <c r="T547" s="43">
        <v>0.0</v>
      </c>
      <c r="U547" s="43">
        <v>27.731477</v>
      </c>
      <c r="V547" s="43">
        <v>0.254750906277753</v>
      </c>
      <c r="W547" s="43">
        <v>1.0</v>
      </c>
      <c r="X547" s="43">
        <v>1.0</v>
      </c>
      <c r="Y547" s="43">
        <v>0.0</v>
      </c>
      <c r="Z547" s="43">
        <v>0.0</v>
      </c>
      <c r="AA547" s="43">
        <v>1.0</v>
      </c>
      <c r="AB547" s="43">
        <v>1.0</v>
      </c>
      <c r="AC547" s="43">
        <v>1.47</v>
      </c>
      <c r="AD547" s="43">
        <v>2.0</v>
      </c>
      <c r="AE547" s="43">
        <v>1.0</v>
      </c>
      <c r="AF547" s="43">
        <v>0.0</v>
      </c>
      <c r="AG547" s="43">
        <v>2160.12</v>
      </c>
      <c r="AH547" s="43">
        <v>1.0</v>
      </c>
      <c r="AI547" s="43">
        <v>0.0</v>
      </c>
      <c r="AJ547" s="43">
        <v>0.0</v>
      </c>
      <c r="AK547" s="43">
        <v>3000.0</v>
      </c>
      <c r="AL547" s="43">
        <v>0.0</v>
      </c>
      <c r="AM547" s="43">
        <v>4470.0</v>
      </c>
      <c r="AN547" s="43">
        <v>0.0</v>
      </c>
      <c r="AO547" s="43">
        <v>0.3683057711251619</v>
      </c>
      <c r="AP547" s="43">
        <v>0.0</v>
      </c>
      <c r="AQ547" s="43">
        <v>1.0</v>
      </c>
      <c r="AR547" s="43">
        <v>553.0</v>
      </c>
      <c r="AS547" s="43">
        <v>7.0</v>
      </c>
    </row>
    <row r="548" ht="15.75" customHeight="1">
      <c r="A548" s="47">
        <v>3199.0</v>
      </c>
      <c r="B548" s="48" t="str">
        <f t="array" ref="B548">XLOOKUP(A548,Industry_index!$A:$A,Industry_index!$B:$B)</f>
        <v>Transportation &amp; Public Utilities</v>
      </c>
      <c r="C548" s="43">
        <v>645.0</v>
      </c>
      <c r="D548" s="43">
        <v>5.04</v>
      </c>
      <c r="E548" s="43">
        <v>2.0</v>
      </c>
      <c r="F548" s="43">
        <v>21.0</v>
      </c>
      <c r="G548" s="43">
        <v>0.0</v>
      </c>
      <c r="H548" s="43">
        <v>3000.0</v>
      </c>
      <c r="I548" s="43">
        <v>0.0</v>
      </c>
      <c r="J548" s="43">
        <v>4470.0</v>
      </c>
      <c r="K548" s="43">
        <v>6293.916666</v>
      </c>
      <c r="L548" s="43">
        <v>12576.303333</v>
      </c>
      <c r="M548" s="43">
        <v>0.0</v>
      </c>
      <c r="N548" s="43">
        <v>0.0</v>
      </c>
      <c r="O548" s="43">
        <v>0.0</v>
      </c>
      <c r="P548" s="43">
        <v>0.0</v>
      </c>
      <c r="Q548" s="43">
        <v>9553.696666</v>
      </c>
      <c r="R548" s="43">
        <v>8211.25</v>
      </c>
      <c r="T548" s="43">
        <v>0.0</v>
      </c>
      <c r="U548" s="43">
        <v>-14.051628</v>
      </c>
      <c r="V548" s="43">
        <v>1.61835321159968</v>
      </c>
      <c r="W548" s="43">
        <v>1.0</v>
      </c>
      <c r="X548" s="43">
        <v>0.0</v>
      </c>
      <c r="Y548" s="43">
        <v>1.0</v>
      </c>
      <c r="Z548" s="43">
        <v>1.0</v>
      </c>
      <c r="AA548" s="43">
        <v>0.0</v>
      </c>
      <c r="AB548" s="43">
        <v>1.0</v>
      </c>
      <c r="AC548" s="43">
        <v>5.04</v>
      </c>
      <c r="AD548" s="43">
        <v>2.0</v>
      </c>
      <c r="AE548" s="43">
        <v>0.0</v>
      </c>
      <c r="AF548" s="43">
        <v>1.0</v>
      </c>
      <c r="AG548" s="43">
        <v>12576.303333</v>
      </c>
      <c r="AH548" s="43">
        <v>0.0</v>
      </c>
      <c r="AI548" s="43">
        <v>1.0</v>
      </c>
      <c r="AJ548" s="43">
        <v>0.0</v>
      </c>
      <c r="AK548" s="43">
        <v>3000.0</v>
      </c>
      <c r="AL548" s="43">
        <v>0.0</v>
      </c>
      <c r="AM548" s="43">
        <v>4470.0</v>
      </c>
      <c r="AN548" s="43">
        <v>0.0</v>
      </c>
      <c r="AO548" s="43">
        <v>0.3656418891685776</v>
      </c>
      <c r="AP548" s="43">
        <v>0.0</v>
      </c>
      <c r="AQ548" s="43">
        <v>1.0</v>
      </c>
      <c r="AR548" s="43">
        <v>543.0</v>
      </c>
      <c r="AS548" s="43">
        <v>7.0</v>
      </c>
    </row>
    <row r="549" ht="15.75" customHeight="1">
      <c r="A549" s="47">
        <v>3202.0</v>
      </c>
      <c r="B549" s="48" t="str">
        <f t="array" ref="B549">XLOOKUP(A549,Industry_index!$A:$A,Industry_index!$B:$B)</f>
        <v>Services</v>
      </c>
      <c r="C549" s="43">
        <v>618.0</v>
      </c>
      <c r="D549" s="43">
        <v>2.95</v>
      </c>
      <c r="E549" s="43">
        <v>2.0</v>
      </c>
      <c r="F549" s="43">
        <v>4.0</v>
      </c>
      <c r="G549" s="43">
        <v>0.0</v>
      </c>
      <c r="H549" s="43">
        <v>15000.0</v>
      </c>
      <c r="I549" s="43">
        <v>0.0</v>
      </c>
      <c r="J549" s="43">
        <v>22350.0</v>
      </c>
      <c r="K549" s="43">
        <v>74655.88</v>
      </c>
      <c r="L549" s="43">
        <v>4635.99</v>
      </c>
      <c r="M549" s="43">
        <v>0.0</v>
      </c>
      <c r="N549" s="43">
        <v>9.333333</v>
      </c>
      <c r="O549" s="43">
        <v>0.0</v>
      </c>
      <c r="P549" s="43">
        <v>0.0</v>
      </c>
      <c r="Q549" s="43">
        <v>74607.876666</v>
      </c>
      <c r="R549" s="43">
        <v>69518.18</v>
      </c>
      <c r="S549" s="43">
        <v>0.0</v>
      </c>
      <c r="T549" s="43">
        <v>13.0</v>
      </c>
      <c r="U549" s="43">
        <v>-6.821933</v>
      </c>
      <c r="V549" s="43">
        <v>0.050465088848571</v>
      </c>
      <c r="W549" s="43">
        <v>0.0</v>
      </c>
      <c r="X549" s="43">
        <v>1.0</v>
      </c>
      <c r="Y549" s="43">
        <v>0.0</v>
      </c>
      <c r="Z549" s="43">
        <v>1.0</v>
      </c>
      <c r="AA549" s="43">
        <v>0.0</v>
      </c>
      <c r="AB549" s="43">
        <v>1.0</v>
      </c>
      <c r="AC549" s="43">
        <v>2.95</v>
      </c>
      <c r="AD549" s="43">
        <v>2.0</v>
      </c>
      <c r="AE549" s="43">
        <v>1.0</v>
      </c>
      <c r="AF549" s="43">
        <v>0.0</v>
      </c>
      <c r="AG549" s="43">
        <v>4635.99</v>
      </c>
      <c r="AH549" s="43">
        <v>0.0</v>
      </c>
      <c r="AI549" s="43">
        <v>1.0</v>
      </c>
      <c r="AJ549" s="43">
        <v>0.0</v>
      </c>
      <c r="AK549" s="43">
        <v>15000.0</v>
      </c>
      <c r="AL549" s="43">
        <v>0.0</v>
      </c>
      <c r="AM549" s="43">
        <v>22350.0</v>
      </c>
      <c r="AN549" s="43">
        <v>0.0</v>
      </c>
      <c r="AO549" s="43">
        <v>0.3469274694800666</v>
      </c>
      <c r="AP549" s="43">
        <v>0.0</v>
      </c>
      <c r="AQ549" s="43">
        <v>1.0</v>
      </c>
      <c r="AR549" s="43">
        <v>447.0</v>
      </c>
      <c r="AS549" s="43">
        <v>6.0</v>
      </c>
    </row>
    <row r="550" ht="15.75" customHeight="1">
      <c r="A550" s="47">
        <v>3205.0</v>
      </c>
      <c r="B550" s="48" t="str">
        <f t="array" ref="B550">XLOOKUP(A550,Industry_index!$A:$A,Industry_index!$B:$B)</f>
        <v>Retail</v>
      </c>
      <c r="C550" s="43">
        <v>574.0</v>
      </c>
      <c r="D550" s="43">
        <v>1.71</v>
      </c>
      <c r="E550" s="43">
        <v>1.0</v>
      </c>
      <c r="F550" s="43">
        <v>0.0</v>
      </c>
      <c r="G550" s="43">
        <v>3551.2</v>
      </c>
      <c r="H550" s="43">
        <v>12000.0</v>
      </c>
      <c r="I550" s="43">
        <v>0.0</v>
      </c>
      <c r="J550" s="43">
        <v>17880.0</v>
      </c>
      <c r="K550" s="43">
        <v>89586.363333</v>
      </c>
      <c r="L550" s="43">
        <v>4003.496666</v>
      </c>
      <c r="M550" s="43">
        <v>2.666666</v>
      </c>
      <c r="N550" s="43">
        <v>6.333333</v>
      </c>
      <c r="O550" s="43">
        <v>6.0</v>
      </c>
      <c r="P550" s="43">
        <v>18.0</v>
      </c>
      <c r="Q550" s="43">
        <v>73513.203333</v>
      </c>
      <c r="R550" s="43">
        <v>105547.0</v>
      </c>
      <c r="S550" s="43">
        <v>1.0</v>
      </c>
      <c r="T550" s="43">
        <v>0.0</v>
      </c>
      <c r="U550" s="43">
        <v>43.575573</v>
      </c>
      <c r="V550" s="43">
        <v>0.053782749120691</v>
      </c>
      <c r="W550" s="43">
        <v>1.0</v>
      </c>
      <c r="X550" s="43">
        <v>1.0</v>
      </c>
      <c r="Y550" s="43">
        <v>0.0</v>
      </c>
      <c r="Z550" s="43">
        <v>0.0</v>
      </c>
      <c r="AA550" s="43">
        <v>1.0</v>
      </c>
      <c r="AB550" s="43">
        <v>1.0</v>
      </c>
      <c r="AC550" s="43">
        <v>1.71</v>
      </c>
      <c r="AD550" s="43">
        <v>1.0</v>
      </c>
      <c r="AE550" s="43">
        <v>1.0</v>
      </c>
      <c r="AF550" s="43">
        <v>0.0</v>
      </c>
      <c r="AG550" s="43">
        <v>4003.496666</v>
      </c>
      <c r="AH550" s="43">
        <v>1.0</v>
      </c>
      <c r="AI550" s="43">
        <v>0.0</v>
      </c>
      <c r="AJ550" s="43">
        <v>3551.2</v>
      </c>
      <c r="AK550" s="43">
        <v>12000.0</v>
      </c>
      <c r="AL550" s="43">
        <v>0.0</v>
      </c>
      <c r="AM550" s="43">
        <v>17880.0</v>
      </c>
      <c r="AN550" s="43">
        <v>1.0</v>
      </c>
      <c r="AO550" s="43">
        <v>0.3419326842347571</v>
      </c>
      <c r="AP550" s="43">
        <v>0.0</v>
      </c>
      <c r="AQ550" s="43">
        <v>0.0</v>
      </c>
      <c r="AR550" s="43">
        <v>418.0</v>
      </c>
      <c r="AS550" s="43">
        <v>5.0</v>
      </c>
    </row>
    <row r="551" ht="15.75" customHeight="1">
      <c r="A551" s="47">
        <v>3208.0</v>
      </c>
      <c r="B551" s="48" t="str">
        <f t="array" ref="B551">XLOOKUP(A551,Industry_index!$A:$A,Industry_index!$B:$B)</f>
        <v>Construction</v>
      </c>
      <c r="C551" s="43">
        <v>627.0</v>
      </c>
      <c r="D551" s="43">
        <v>1.02</v>
      </c>
      <c r="E551" s="43">
        <v>2.0</v>
      </c>
      <c r="F551" s="43">
        <v>0.0</v>
      </c>
      <c r="G551" s="43">
        <v>0.0</v>
      </c>
      <c r="H551" s="43">
        <v>3000.0</v>
      </c>
      <c r="I551" s="43">
        <v>0.0</v>
      </c>
      <c r="J551" s="43">
        <v>4470.0</v>
      </c>
      <c r="K551" s="43">
        <v>53522.9</v>
      </c>
      <c r="L551" s="43">
        <v>3460.6</v>
      </c>
      <c r="M551" s="43">
        <v>0.0</v>
      </c>
      <c r="N551" s="43">
        <v>1.666666</v>
      </c>
      <c r="O551" s="43">
        <v>0.0</v>
      </c>
      <c r="P551" s="43">
        <v>0.0</v>
      </c>
      <c r="Q551" s="43">
        <v>61557.915</v>
      </c>
      <c r="R551" s="43">
        <v>37452.87</v>
      </c>
      <c r="S551" s="43">
        <v>0.0</v>
      </c>
      <c r="T551" s="43">
        <v>2.0</v>
      </c>
      <c r="U551" s="43">
        <v>-39.158327</v>
      </c>
      <c r="V551" s="43">
        <v>0.064656436777528</v>
      </c>
      <c r="W551" s="43">
        <v>1.0</v>
      </c>
      <c r="X551" s="43">
        <v>0.0</v>
      </c>
      <c r="Y551" s="43">
        <v>1.0</v>
      </c>
      <c r="Z551" s="43">
        <v>0.0</v>
      </c>
      <c r="AA551" s="43">
        <v>0.0</v>
      </c>
      <c r="AB551" s="43">
        <v>1.0</v>
      </c>
      <c r="AC551" s="43">
        <v>1.02</v>
      </c>
      <c r="AD551" s="43">
        <v>2.0</v>
      </c>
      <c r="AE551" s="43">
        <v>0.0</v>
      </c>
      <c r="AF551" s="43">
        <v>1.0</v>
      </c>
      <c r="AG551" s="43">
        <v>3460.6</v>
      </c>
      <c r="AH551" s="43">
        <v>0.0</v>
      </c>
      <c r="AI551" s="43">
        <v>0.0</v>
      </c>
      <c r="AJ551" s="43">
        <v>0.0</v>
      </c>
      <c r="AK551" s="43">
        <v>3000.0</v>
      </c>
      <c r="AL551" s="43">
        <v>0.0</v>
      </c>
      <c r="AM551" s="43">
        <v>4470.0</v>
      </c>
      <c r="AN551" s="43">
        <v>0.0</v>
      </c>
      <c r="AO551" s="43">
        <v>0.2979698275352602</v>
      </c>
      <c r="AP551" s="43">
        <v>0.0</v>
      </c>
      <c r="AQ551" s="43">
        <v>1.0</v>
      </c>
      <c r="AR551" s="43">
        <v>295.0</v>
      </c>
      <c r="AS551" s="43">
        <v>4.0</v>
      </c>
    </row>
    <row r="552" ht="15.75" customHeight="1">
      <c r="A552" s="47">
        <v>3221.0</v>
      </c>
      <c r="B552" s="48" t="str">
        <f t="array" ref="B552">XLOOKUP(A552,Industry_index!$A:$A,Industry_index!$B:$B)</f>
        <v>Transportation &amp; Public Utilities</v>
      </c>
      <c r="C552" s="43">
        <v>584.0</v>
      </c>
      <c r="D552" s="43">
        <v>8.02</v>
      </c>
      <c r="E552" s="43">
        <v>3.0</v>
      </c>
      <c r="F552" s="43">
        <v>4.0</v>
      </c>
      <c r="G552" s="43">
        <v>0.0</v>
      </c>
      <c r="H552" s="43">
        <v>2000.0</v>
      </c>
      <c r="I552" s="43">
        <v>0.0</v>
      </c>
      <c r="J552" s="43">
        <v>2980.0</v>
      </c>
      <c r="K552" s="43">
        <v>12355.356666</v>
      </c>
      <c r="L552" s="43">
        <v>1678.243333</v>
      </c>
      <c r="M552" s="43">
        <v>0.333333</v>
      </c>
      <c r="N552" s="43">
        <v>0.333333</v>
      </c>
      <c r="O552" s="43">
        <v>0.333333</v>
      </c>
      <c r="P552" s="43">
        <v>1.0</v>
      </c>
      <c r="Q552" s="43">
        <v>24058.64</v>
      </c>
      <c r="R552" s="43">
        <v>10778.57</v>
      </c>
      <c r="T552" s="43">
        <v>0.0</v>
      </c>
      <c r="U552" s="43">
        <v>-55.198756</v>
      </c>
      <c r="V552" s="43">
        <v>0.135865676685412</v>
      </c>
      <c r="W552" s="43">
        <v>1.0</v>
      </c>
      <c r="X552" s="43">
        <v>0.0</v>
      </c>
      <c r="Y552" s="43">
        <v>1.0</v>
      </c>
      <c r="Z552" s="43">
        <v>0.0</v>
      </c>
      <c r="AA552" s="43">
        <v>0.0</v>
      </c>
      <c r="AB552" s="43">
        <v>1.0</v>
      </c>
      <c r="AC552" s="43">
        <v>8.02</v>
      </c>
      <c r="AD552" s="43">
        <v>3.0</v>
      </c>
      <c r="AE552" s="43">
        <v>0.0</v>
      </c>
      <c r="AF552" s="43">
        <v>1.0</v>
      </c>
      <c r="AG552" s="43">
        <v>1678.243333</v>
      </c>
      <c r="AH552" s="43">
        <v>0.0</v>
      </c>
      <c r="AI552" s="43">
        <v>0.0</v>
      </c>
      <c r="AJ552" s="43">
        <v>0.0</v>
      </c>
      <c r="AK552" s="43">
        <v>2000.0</v>
      </c>
      <c r="AL552" s="43">
        <v>0.0</v>
      </c>
      <c r="AM552" s="43">
        <v>2980.0</v>
      </c>
      <c r="AN552" s="43">
        <v>0.0</v>
      </c>
      <c r="AO552" s="43">
        <v>0.2847801963042257</v>
      </c>
      <c r="AP552" s="43">
        <v>0.0</v>
      </c>
      <c r="AQ552" s="43">
        <v>1.0</v>
      </c>
      <c r="AR552" s="43">
        <v>243.0</v>
      </c>
      <c r="AS552" s="43">
        <v>3.0</v>
      </c>
    </row>
    <row r="553" ht="15.75" customHeight="1">
      <c r="A553" s="47">
        <v>3222.0</v>
      </c>
      <c r="B553" s="48" t="str">
        <f t="array" ref="B553">XLOOKUP(A553,Industry_index!$A:$A,Industry_index!$B:$B)</f>
        <v>Services</v>
      </c>
      <c r="C553" s="43">
        <v>572.0</v>
      </c>
      <c r="D553" s="43">
        <v>0.94</v>
      </c>
      <c r="E553" s="43">
        <v>5.0</v>
      </c>
      <c r="F553" s="43">
        <v>45.0</v>
      </c>
      <c r="G553" s="43">
        <v>0.0</v>
      </c>
      <c r="H553" s="43">
        <v>10000.0</v>
      </c>
      <c r="I553" s="43">
        <v>0.0</v>
      </c>
      <c r="J553" s="43">
        <v>14900.0</v>
      </c>
      <c r="K553" s="43">
        <v>121951.166666</v>
      </c>
      <c r="L553" s="43">
        <v>11127.216666</v>
      </c>
      <c r="M553" s="43">
        <v>0.333333</v>
      </c>
      <c r="N553" s="43">
        <v>0.666666</v>
      </c>
      <c r="O553" s="43">
        <v>0.666666</v>
      </c>
      <c r="P553" s="43">
        <v>2.0</v>
      </c>
      <c r="Q553" s="43">
        <v>121417.822857</v>
      </c>
      <c r="R553" s="43">
        <v>126947.22</v>
      </c>
      <c r="T553" s="43">
        <v>1.0</v>
      </c>
      <c r="U553" s="43">
        <v>4.554026</v>
      </c>
      <c r="V553" s="43">
        <v>0.092377515979399</v>
      </c>
      <c r="W553" s="43">
        <v>0.0</v>
      </c>
      <c r="X553" s="43">
        <v>1.0</v>
      </c>
      <c r="Y553" s="43">
        <v>0.0</v>
      </c>
      <c r="Z553" s="43">
        <v>1.0</v>
      </c>
      <c r="AA553" s="43">
        <v>0.0</v>
      </c>
      <c r="AB553" s="43">
        <v>1.0</v>
      </c>
      <c r="AC553" s="43">
        <v>0.94</v>
      </c>
      <c r="AD553" s="43">
        <v>5.0</v>
      </c>
      <c r="AE553" s="43">
        <v>1.0</v>
      </c>
      <c r="AF553" s="43">
        <v>0.0</v>
      </c>
      <c r="AG553" s="43">
        <v>11127.216666</v>
      </c>
      <c r="AH553" s="43">
        <v>0.0</v>
      </c>
      <c r="AI553" s="43">
        <v>1.0</v>
      </c>
      <c r="AJ553" s="43">
        <v>0.0</v>
      </c>
      <c r="AK553" s="43">
        <v>10000.0</v>
      </c>
      <c r="AL553" s="43">
        <v>0.0</v>
      </c>
      <c r="AM553" s="43">
        <v>14900.0</v>
      </c>
      <c r="AN553" s="43">
        <v>0.0</v>
      </c>
      <c r="AO553" s="43">
        <v>0.372138659509879</v>
      </c>
      <c r="AP553" s="43">
        <v>0.0</v>
      </c>
      <c r="AQ553" s="43">
        <v>1.0</v>
      </c>
      <c r="AR553" s="43">
        <v>571.0</v>
      </c>
      <c r="AS553" s="43">
        <v>7.0</v>
      </c>
    </row>
    <row r="554" ht="15.75" customHeight="1">
      <c r="A554" s="47">
        <v>3226.0</v>
      </c>
      <c r="B554" s="48" t="str">
        <f t="array" ref="B554">XLOOKUP(A554,Industry_index!$A:$A,Industry_index!$B:$B)</f>
        <v>Transportation &amp; Public Utilities</v>
      </c>
      <c r="C554" s="43">
        <v>595.0</v>
      </c>
      <c r="D554" s="43">
        <v>3.85</v>
      </c>
      <c r="E554" s="43">
        <v>4.0</v>
      </c>
      <c r="F554" s="43">
        <v>16.0</v>
      </c>
      <c r="G554" s="43">
        <v>0.0</v>
      </c>
      <c r="H554" s="43">
        <v>8000.0</v>
      </c>
      <c r="I554" s="43">
        <v>0.0</v>
      </c>
      <c r="J554" s="43">
        <v>11920.0</v>
      </c>
      <c r="K554" s="43">
        <v>105177.71</v>
      </c>
      <c r="L554" s="43">
        <v>12057.32</v>
      </c>
      <c r="M554" s="43">
        <v>1.666666</v>
      </c>
      <c r="N554" s="43">
        <v>2.666666</v>
      </c>
      <c r="O554" s="43">
        <v>2.666666</v>
      </c>
      <c r="P554" s="43">
        <v>8.0</v>
      </c>
      <c r="Q554" s="43">
        <v>93090.11</v>
      </c>
      <c r="R554" s="43">
        <v>129352.91</v>
      </c>
      <c r="S554" s="43">
        <v>2.0</v>
      </c>
      <c r="T554" s="43">
        <v>3.0</v>
      </c>
      <c r="U554" s="43">
        <v>38.954514</v>
      </c>
      <c r="V554" s="43">
        <v>0.114637597643074</v>
      </c>
      <c r="W554" s="43">
        <v>1.0</v>
      </c>
      <c r="X554" s="43">
        <v>0.0</v>
      </c>
      <c r="Y554" s="43">
        <v>1.0</v>
      </c>
      <c r="Z554" s="43">
        <v>0.0</v>
      </c>
      <c r="AA554" s="43">
        <v>1.0</v>
      </c>
      <c r="AB554" s="43">
        <v>1.0</v>
      </c>
      <c r="AC554" s="43">
        <v>3.85</v>
      </c>
      <c r="AD554" s="43">
        <v>4.0</v>
      </c>
      <c r="AE554" s="43">
        <v>0.0</v>
      </c>
      <c r="AF554" s="43">
        <v>1.0</v>
      </c>
      <c r="AG554" s="43">
        <v>12057.32</v>
      </c>
      <c r="AH554" s="43">
        <v>1.0</v>
      </c>
      <c r="AI554" s="43">
        <v>0.0</v>
      </c>
      <c r="AJ554" s="43">
        <v>0.0</v>
      </c>
      <c r="AK554" s="43">
        <v>8000.0</v>
      </c>
      <c r="AL554" s="43">
        <v>0.0</v>
      </c>
      <c r="AM554" s="43">
        <v>11920.0</v>
      </c>
      <c r="AN554" s="43">
        <v>0.0</v>
      </c>
      <c r="AO554" s="43">
        <v>0.4080387182818778</v>
      </c>
      <c r="AP554" s="43">
        <v>0.0</v>
      </c>
      <c r="AQ554" s="43">
        <v>1.0</v>
      </c>
      <c r="AR554" s="43">
        <v>684.0</v>
      </c>
      <c r="AS554" s="43">
        <v>8.0</v>
      </c>
    </row>
    <row r="555" ht="15.75" customHeight="1">
      <c r="A555" s="47">
        <v>3229.0</v>
      </c>
      <c r="B555" s="48" t="str">
        <f t="array" ref="B555">XLOOKUP(A555,Industry_index!$A:$A,Industry_index!$B:$B)</f>
        <v>Wholesale</v>
      </c>
      <c r="C555" s="43">
        <v>522.0</v>
      </c>
      <c r="D555" s="43">
        <v>0.57</v>
      </c>
      <c r="E555" s="43">
        <v>2.0</v>
      </c>
      <c r="F555" s="43">
        <v>20.0</v>
      </c>
      <c r="G555" s="43">
        <v>89.4</v>
      </c>
      <c r="H555" s="43">
        <v>3000.0</v>
      </c>
      <c r="I555" s="43">
        <v>0.0</v>
      </c>
      <c r="J555" s="43">
        <v>4470.0</v>
      </c>
      <c r="K555" s="43">
        <v>10902.533333</v>
      </c>
      <c r="L555" s="43">
        <v>1534.666666</v>
      </c>
      <c r="M555" s="43">
        <v>0.0</v>
      </c>
      <c r="N555" s="43">
        <v>0.0</v>
      </c>
      <c r="O555" s="43">
        <v>0.0</v>
      </c>
      <c r="P555" s="43">
        <v>0.0</v>
      </c>
      <c r="Q555" s="43">
        <v>9993.73</v>
      </c>
      <c r="R555" s="43">
        <v>12720.14</v>
      </c>
      <c r="S555" s="43">
        <v>0.0</v>
      </c>
      <c r="T555" s="43">
        <v>0.0</v>
      </c>
      <c r="U555" s="43">
        <v>27.281205</v>
      </c>
      <c r="V555" s="43">
        <v>0.14076274039145</v>
      </c>
      <c r="W555" s="43">
        <v>0.0</v>
      </c>
      <c r="X555" s="43">
        <v>0.0</v>
      </c>
      <c r="Y555" s="43">
        <v>0.0</v>
      </c>
      <c r="Z555" s="43">
        <v>0.0</v>
      </c>
      <c r="AA555" s="43">
        <v>1.0</v>
      </c>
      <c r="AB555" s="43">
        <v>1.0</v>
      </c>
      <c r="AC555" s="43">
        <v>0.57</v>
      </c>
      <c r="AD555" s="43">
        <v>2.0</v>
      </c>
      <c r="AE555" s="43">
        <v>0.0</v>
      </c>
      <c r="AF555" s="43">
        <v>0.0</v>
      </c>
      <c r="AG555" s="43">
        <v>1534.666666</v>
      </c>
      <c r="AH555" s="43">
        <v>1.0</v>
      </c>
      <c r="AI555" s="43">
        <v>0.0</v>
      </c>
      <c r="AJ555" s="43">
        <v>89.4</v>
      </c>
      <c r="AK555" s="43">
        <v>3000.0</v>
      </c>
      <c r="AL555" s="43">
        <v>0.0</v>
      </c>
      <c r="AM555" s="43">
        <v>4470.0</v>
      </c>
      <c r="AN555" s="43">
        <v>1.0</v>
      </c>
      <c r="AO555" s="43">
        <v>0.4469761592786667</v>
      </c>
      <c r="AP555" s="43">
        <v>0.0</v>
      </c>
      <c r="AQ555" s="43">
        <v>0.0</v>
      </c>
      <c r="AR555" s="43">
        <v>835.0</v>
      </c>
      <c r="AS555" s="43">
        <v>10.0</v>
      </c>
    </row>
    <row r="556" ht="15.75" customHeight="1">
      <c r="A556" s="47">
        <v>3234.0</v>
      </c>
      <c r="B556" s="48" t="str">
        <f t="array" ref="B556">XLOOKUP(A556,Industry_index!$A:$A,Industry_index!$B:$B)</f>
        <v>Services</v>
      </c>
      <c r="C556" s="43">
        <v>570.0</v>
      </c>
      <c r="D556" s="43">
        <v>5.91</v>
      </c>
      <c r="E556" s="43">
        <v>2.0</v>
      </c>
      <c r="F556" s="43">
        <v>13.0</v>
      </c>
      <c r="G556" s="43">
        <v>0.0</v>
      </c>
      <c r="H556" s="43">
        <v>35000.0</v>
      </c>
      <c r="I556" s="43">
        <v>0.0</v>
      </c>
      <c r="J556" s="43">
        <v>52150.0</v>
      </c>
      <c r="K556" s="43">
        <v>59241.17</v>
      </c>
      <c r="L556" s="43">
        <v>9075.296666</v>
      </c>
      <c r="M556" s="43">
        <v>0.0</v>
      </c>
      <c r="N556" s="43">
        <v>3.666666</v>
      </c>
      <c r="O556" s="43">
        <v>0.0</v>
      </c>
      <c r="P556" s="43">
        <v>0.0</v>
      </c>
      <c r="Q556" s="43">
        <v>132566.824</v>
      </c>
      <c r="R556" s="43">
        <v>119535.61</v>
      </c>
      <c r="S556" s="43">
        <v>0.0</v>
      </c>
      <c r="T556" s="43">
        <v>0.0</v>
      </c>
      <c r="U556" s="43">
        <v>-9.829917</v>
      </c>
      <c r="V556" s="43">
        <v>0.069539302389482</v>
      </c>
      <c r="W556" s="43">
        <v>0.0</v>
      </c>
      <c r="X556" s="43">
        <v>1.0</v>
      </c>
      <c r="Y556" s="43">
        <v>0.0</v>
      </c>
      <c r="Z556" s="43">
        <v>1.0</v>
      </c>
      <c r="AA556" s="43">
        <v>0.0</v>
      </c>
      <c r="AB556" s="43">
        <v>1.0</v>
      </c>
      <c r="AC556" s="43">
        <v>5.91</v>
      </c>
      <c r="AD556" s="43">
        <v>2.0</v>
      </c>
      <c r="AE556" s="43">
        <v>1.0</v>
      </c>
      <c r="AF556" s="43">
        <v>0.0</v>
      </c>
      <c r="AG556" s="43">
        <v>9075.296666</v>
      </c>
      <c r="AH556" s="43">
        <v>0.0</v>
      </c>
      <c r="AI556" s="43">
        <v>1.0</v>
      </c>
      <c r="AJ556" s="43">
        <v>0.0</v>
      </c>
      <c r="AK556" s="43">
        <v>35000.0</v>
      </c>
      <c r="AL556" s="43">
        <v>0.0</v>
      </c>
      <c r="AM556" s="43">
        <v>52150.0</v>
      </c>
      <c r="AN556" s="43">
        <v>0.0</v>
      </c>
      <c r="AO556" s="43">
        <v>0.3091465079811002</v>
      </c>
      <c r="AP556" s="43">
        <v>0.0</v>
      </c>
      <c r="AQ556" s="43">
        <v>1.0</v>
      </c>
      <c r="AR556" s="43">
        <v>331.0</v>
      </c>
      <c r="AS556" s="43">
        <v>4.0</v>
      </c>
    </row>
    <row r="557" ht="15.75" customHeight="1">
      <c r="A557" s="47">
        <v>3244.0</v>
      </c>
      <c r="B557" s="48" t="str">
        <f t="array" ref="B557">XLOOKUP(A557,Industry_index!$A:$A,Industry_index!$B:$B)</f>
        <v>Services</v>
      </c>
      <c r="C557" s="43">
        <v>669.0</v>
      </c>
      <c r="D557" s="43">
        <v>1.04</v>
      </c>
      <c r="E557" s="43">
        <v>2.0</v>
      </c>
      <c r="F557" s="43">
        <v>12.0</v>
      </c>
      <c r="G557" s="43">
        <v>0.0</v>
      </c>
      <c r="H557" s="43">
        <v>10000.0</v>
      </c>
      <c r="I557" s="43">
        <v>0.0</v>
      </c>
      <c r="J557" s="43">
        <v>14400.0</v>
      </c>
      <c r="K557" s="43">
        <v>20869.71</v>
      </c>
      <c r="L557" s="43">
        <v>12778.9</v>
      </c>
      <c r="M557" s="43">
        <v>0.0</v>
      </c>
      <c r="N557" s="43">
        <v>0.333333</v>
      </c>
      <c r="O557" s="43">
        <v>0.0</v>
      </c>
      <c r="P557" s="43">
        <v>0.0</v>
      </c>
      <c r="Q557" s="43">
        <v>33360.8</v>
      </c>
      <c r="R557" s="43">
        <v>27598.43</v>
      </c>
      <c r="S557" s="43">
        <v>0.0</v>
      </c>
      <c r="T557" s="43">
        <v>0.0</v>
      </c>
      <c r="U557" s="43">
        <v>-17.272877</v>
      </c>
      <c r="V557" s="43">
        <v>0.491832557176413</v>
      </c>
      <c r="W557" s="43">
        <v>0.0</v>
      </c>
      <c r="X557" s="43">
        <v>1.0</v>
      </c>
      <c r="Y557" s="43">
        <v>0.0</v>
      </c>
      <c r="Z557" s="43">
        <v>1.0</v>
      </c>
      <c r="AA557" s="43">
        <v>0.0</v>
      </c>
      <c r="AB557" s="43">
        <v>1.0</v>
      </c>
      <c r="AC557" s="43">
        <v>1.04</v>
      </c>
      <c r="AD557" s="43">
        <v>2.0</v>
      </c>
      <c r="AE557" s="43">
        <v>1.0</v>
      </c>
      <c r="AF557" s="43">
        <v>0.0</v>
      </c>
      <c r="AG557" s="43">
        <v>12778.9</v>
      </c>
      <c r="AH557" s="43">
        <v>0.0</v>
      </c>
      <c r="AI557" s="43">
        <v>1.0</v>
      </c>
      <c r="AJ557" s="43">
        <v>0.0</v>
      </c>
      <c r="AK557" s="43">
        <v>10000.0</v>
      </c>
      <c r="AL557" s="43">
        <v>0.0</v>
      </c>
      <c r="AM557" s="43">
        <v>14400.0</v>
      </c>
      <c r="AN557" s="43">
        <v>0.0</v>
      </c>
      <c r="AO557" s="43">
        <v>0.3171171160266695</v>
      </c>
      <c r="AP557" s="43">
        <v>0.0</v>
      </c>
      <c r="AQ557" s="43">
        <v>1.0</v>
      </c>
      <c r="AR557" s="43">
        <v>352.0</v>
      </c>
      <c r="AS557" s="43">
        <v>5.0</v>
      </c>
    </row>
    <row r="558" ht="15.75" customHeight="1">
      <c r="A558" s="47">
        <v>3245.0</v>
      </c>
      <c r="B558" s="48" t="str">
        <f t="array" ref="B558">XLOOKUP(A558,Industry_index!$A:$A,Industry_index!$B:$B)</f>
        <v>Services</v>
      </c>
      <c r="C558" s="43">
        <v>597.0</v>
      </c>
      <c r="D558" s="43">
        <v>1.88</v>
      </c>
      <c r="E558" s="43">
        <v>2.0</v>
      </c>
      <c r="F558" s="43">
        <v>21.0</v>
      </c>
      <c r="G558" s="43">
        <v>6598.56</v>
      </c>
      <c r="H558" s="43">
        <v>5000.0</v>
      </c>
      <c r="I558" s="43">
        <v>4148.56</v>
      </c>
      <c r="J558" s="43">
        <v>7450.0</v>
      </c>
      <c r="K558" s="43">
        <v>15304.58</v>
      </c>
      <c r="L558" s="43">
        <v>12016.563333</v>
      </c>
      <c r="M558" s="43">
        <v>0.0</v>
      </c>
      <c r="N558" s="43">
        <v>0.0</v>
      </c>
      <c r="O558" s="43">
        <v>0.0</v>
      </c>
      <c r="P558" s="43">
        <v>0.0</v>
      </c>
      <c r="Q558" s="43">
        <v>16787.37</v>
      </c>
      <c r="R558" s="43">
        <v>12339.0</v>
      </c>
      <c r="S558" s="43">
        <v>0.0</v>
      </c>
      <c r="T558" s="43">
        <v>0.0</v>
      </c>
      <c r="U558" s="43">
        <v>-26.498313</v>
      </c>
      <c r="V558" s="43">
        <v>0.785161043295536</v>
      </c>
      <c r="W558" s="43">
        <v>0.0</v>
      </c>
      <c r="X558" s="43">
        <v>1.0</v>
      </c>
      <c r="Y558" s="43">
        <v>0.0</v>
      </c>
      <c r="Z558" s="43">
        <v>0.0</v>
      </c>
      <c r="AA558" s="43">
        <v>0.0</v>
      </c>
      <c r="AB558" s="43">
        <v>1.0</v>
      </c>
      <c r="AC558" s="43">
        <v>1.88</v>
      </c>
      <c r="AD558" s="43">
        <v>2.0</v>
      </c>
      <c r="AE558" s="43">
        <v>1.0</v>
      </c>
      <c r="AF558" s="43">
        <v>0.0</v>
      </c>
      <c r="AG558" s="43">
        <v>12016.563333</v>
      </c>
      <c r="AH558" s="43">
        <v>0.0</v>
      </c>
      <c r="AI558" s="43">
        <v>0.0</v>
      </c>
      <c r="AJ558" s="43">
        <v>6598.56</v>
      </c>
      <c r="AK558" s="43">
        <v>5000.0</v>
      </c>
      <c r="AL558" s="43">
        <v>4148.56</v>
      </c>
      <c r="AM558" s="43">
        <v>7450.0</v>
      </c>
      <c r="AN558" s="43">
        <v>1.0</v>
      </c>
      <c r="AO558" s="43">
        <v>0.2012601344420661</v>
      </c>
      <c r="AP558" s="43">
        <v>0.0</v>
      </c>
      <c r="AQ558" s="43">
        <v>0.0</v>
      </c>
      <c r="AR558" s="43">
        <v>44.0</v>
      </c>
      <c r="AS558" s="43">
        <v>1.0</v>
      </c>
    </row>
    <row r="559" ht="15.75" customHeight="1">
      <c r="A559" s="47">
        <v>3252.0</v>
      </c>
      <c r="B559" s="48" t="str">
        <f t="array" ref="B559">XLOOKUP(A559,Industry_index!$A:$A,Industry_index!$B:$B)</f>
        <v>Transportation &amp; Public Utilities</v>
      </c>
      <c r="C559" s="43">
        <v>561.0</v>
      </c>
      <c r="D559" s="43">
        <v>2.99</v>
      </c>
      <c r="E559" s="43">
        <v>3.0</v>
      </c>
      <c r="F559" s="43">
        <v>38.0</v>
      </c>
      <c r="G559" s="43">
        <v>9059.2</v>
      </c>
      <c r="H559" s="43">
        <v>8000.0</v>
      </c>
      <c r="I559" s="43">
        <v>5139.2</v>
      </c>
      <c r="J559" s="43">
        <v>11920.0</v>
      </c>
      <c r="K559" s="43">
        <v>32551.383333</v>
      </c>
      <c r="L559" s="43">
        <v>5955.076666</v>
      </c>
      <c r="M559" s="43">
        <v>0.0</v>
      </c>
      <c r="N559" s="43">
        <v>1.0</v>
      </c>
      <c r="O559" s="43">
        <v>0.0</v>
      </c>
      <c r="P559" s="43">
        <v>0.0</v>
      </c>
      <c r="Q559" s="43">
        <v>37748.405</v>
      </c>
      <c r="R559" s="43">
        <v>22157.34</v>
      </c>
      <c r="T559" s="43">
        <v>1.0</v>
      </c>
      <c r="U559" s="43">
        <v>-41.302592</v>
      </c>
      <c r="V559" s="43">
        <v>0.182944010361465</v>
      </c>
      <c r="W559" s="43">
        <v>1.0</v>
      </c>
      <c r="X559" s="43">
        <v>0.0</v>
      </c>
      <c r="Y559" s="43">
        <v>1.0</v>
      </c>
      <c r="Z559" s="43">
        <v>0.0</v>
      </c>
      <c r="AA559" s="43">
        <v>0.0</v>
      </c>
      <c r="AB559" s="43">
        <v>1.0</v>
      </c>
      <c r="AC559" s="43">
        <v>2.99</v>
      </c>
      <c r="AD559" s="43">
        <v>3.0</v>
      </c>
      <c r="AE559" s="43">
        <v>0.0</v>
      </c>
      <c r="AF559" s="43">
        <v>1.0</v>
      </c>
      <c r="AG559" s="43">
        <v>5955.076666</v>
      </c>
      <c r="AH559" s="43">
        <v>0.0</v>
      </c>
      <c r="AI559" s="43">
        <v>0.0</v>
      </c>
      <c r="AJ559" s="43">
        <v>9059.2</v>
      </c>
      <c r="AK559" s="43">
        <v>8000.0</v>
      </c>
      <c r="AL559" s="43">
        <v>5139.2</v>
      </c>
      <c r="AM559" s="43">
        <v>11920.0</v>
      </c>
      <c r="AN559" s="43">
        <v>1.0</v>
      </c>
      <c r="AO559" s="43">
        <v>0.2905628864507446</v>
      </c>
      <c r="AP559" s="43">
        <v>0.0</v>
      </c>
      <c r="AQ559" s="43">
        <v>0.0</v>
      </c>
      <c r="AR559" s="43">
        <v>273.0</v>
      </c>
      <c r="AS559" s="43">
        <v>4.0</v>
      </c>
    </row>
    <row r="560" ht="15.75" customHeight="1">
      <c r="A560" s="47">
        <v>3253.0</v>
      </c>
      <c r="B560" s="48" t="str">
        <f t="array" ref="B560">XLOOKUP(A560,Industry_index!$A:$A,Industry_index!$B:$B)</f>
        <v>Transportation &amp; Public Utilities</v>
      </c>
      <c r="C560" s="43">
        <v>555.0</v>
      </c>
      <c r="D560" s="43">
        <v>0.79</v>
      </c>
      <c r="E560" s="43">
        <v>2.0</v>
      </c>
      <c r="F560" s="43">
        <v>26.0</v>
      </c>
      <c r="G560" s="43">
        <v>3427.0</v>
      </c>
      <c r="H560" s="43">
        <v>3000.0</v>
      </c>
      <c r="I560" s="43">
        <v>1957.0</v>
      </c>
      <c r="J560" s="43">
        <v>4470.0</v>
      </c>
      <c r="K560" s="43">
        <v>11382.576666</v>
      </c>
      <c r="L560" s="43">
        <v>5129.196666</v>
      </c>
      <c r="M560" s="43">
        <v>0.0</v>
      </c>
      <c r="N560" s="43">
        <v>0.0</v>
      </c>
      <c r="O560" s="43">
        <v>0.0</v>
      </c>
      <c r="P560" s="43">
        <v>0.0</v>
      </c>
      <c r="Q560" s="43">
        <v>11312.185</v>
      </c>
      <c r="R560" s="43">
        <v>11523.36</v>
      </c>
      <c r="T560" s="43">
        <v>0.0</v>
      </c>
      <c r="U560" s="43">
        <v>1.866836</v>
      </c>
      <c r="V560" s="43">
        <v>0.450618401100629</v>
      </c>
      <c r="W560" s="43">
        <v>1.0</v>
      </c>
      <c r="X560" s="43">
        <v>0.0</v>
      </c>
      <c r="Y560" s="43">
        <v>1.0</v>
      </c>
      <c r="Z560" s="43">
        <v>1.0</v>
      </c>
      <c r="AA560" s="43">
        <v>0.0</v>
      </c>
      <c r="AB560" s="43">
        <v>1.0</v>
      </c>
      <c r="AC560" s="43">
        <v>0.79</v>
      </c>
      <c r="AD560" s="43">
        <v>2.0</v>
      </c>
      <c r="AE560" s="43">
        <v>0.0</v>
      </c>
      <c r="AF560" s="43">
        <v>1.0</v>
      </c>
      <c r="AG560" s="43">
        <v>5129.196666</v>
      </c>
      <c r="AH560" s="43">
        <v>0.0</v>
      </c>
      <c r="AI560" s="43">
        <v>1.0</v>
      </c>
      <c r="AJ560" s="43">
        <v>3427.0</v>
      </c>
      <c r="AK560" s="43">
        <v>3000.0</v>
      </c>
      <c r="AL560" s="43">
        <v>1957.0</v>
      </c>
      <c r="AM560" s="43">
        <v>4470.0</v>
      </c>
      <c r="AN560" s="43">
        <v>1.0</v>
      </c>
      <c r="AO560" s="43">
        <v>0.4302677091791695</v>
      </c>
      <c r="AP560" s="43">
        <v>0.0</v>
      </c>
      <c r="AQ560" s="43">
        <v>0.0</v>
      </c>
      <c r="AR560" s="43">
        <v>769.0</v>
      </c>
      <c r="AS560" s="43">
        <v>9.0</v>
      </c>
    </row>
    <row r="561" ht="15.75" customHeight="1">
      <c r="A561" s="47">
        <v>3258.0</v>
      </c>
      <c r="B561" s="48" t="str">
        <f t="array" ref="B561">XLOOKUP(A561,Industry_index!$A:$A,Industry_index!$B:$B)</f>
        <v>Agriculture, Forestry, Fishing</v>
      </c>
      <c r="C561" s="43">
        <v>626.0</v>
      </c>
      <c r="D561" s="43">
        <v>12.13</v>
      </c>
      <c r="E561" s="43">
        <v>3.0</v>
      </c>
      <c r="F561" s="43">
        <v>29.0</v>
      </c>
      <c r="G561" s="43">
        <v>0.0</v>
      </c>
      <c r="H561" s="43">
        <v>10000.0</v>
      </c>
      <c r="I561" s="43">
        <v>0.0</v>
      </c>
      <c r="J561" s="43">
        <v>14900.0</v>
      </c>
      <c r="K561" s="43">
        <v>41825.31</v>
      </c>
      <c r="L561" s="43">
        <v>3756.98</v>
      </c>
      <c r="M561" s="43">
        <v>0.0</v>
      </c>
      <c r="N561" s="43">
        <v>0.333333</v>
      </c>
      <c r="O561" s="43">
        <v>0.0</v>
      </c>
      <c r="P561" s="43">
        <v>0.0</v>
      </c>
      <c r="Q561" s="43">
        <v>43084.21</v>
      </c>
      <c r="R561" s="43">
        <v>39307.51</v>
      </c>
      <c r="T561" s="43">
        <v>1.0</v>
      </c>
      <c r="U561" s="43">
        <v>-8.765856</v>
      </c>
      <c r="V561" s="43">
        <v>0.08982551474215</v>
      </c>
      <c r="W561" s="43">
        <v>1.0</v>
      </c>
      <c r="X561" s="43">
        <v>0.0</v>
      </c>
      <c r="Y561" s="43">
        <v>0.0</v>
      </c>
      <c r="Z561" s="43">
        <v>1.0</v>
      </c>
      <c r="AA561" s="43">
        <v>0.0</v>
      </c>
      <c r="AB561" s="43">
        <v>1.0</v>
      </c>
      <c r="AC561" s="43">
        <v>12.13</v>
      </c>
      <c r="AD561" s="43">
        <v>3.0</v>
      </c>
      <c r="AE561" s="43">
        <v>0.0</v>
      </c>
      <c r="AF561" s="43">
        <v>0.0</v>
      </c>
      <c r="AG561" s="43">
        <v>3756.98</v>
      </c>
      <c r="AH561" s="43">
        <v>0.0</v>
      </c>
      <c r="AI561" s="43">
        <v>1.0</v>
      </c>
      <c r="AJ561" s="43">
        <v>0.0</v>
      </c>
      <c r="AK561" s="43">
        <v>10000.0</v>
      </c>
      <c r="AL561" s="43">
        <v>0.0</v>
      </c>
      <c r="AM561" s="43">
        <v>14900.0</v>
      </c>
      <c r="AN561" s="43">
        <v>0.0</v>
      </c>
      <c r="AO561" s="43">
        <v>0.3823644097244183</v>
      </c>
      <c r="AP561" s="43">
        <v>0.0</v>
      </c>
      <c r="AQ561" s="43">
        <v>1.0</v>
      </c>
      <c r="AR561" s="43">
        <v>620.0</v>
      </c>
      <c r="AS561" s="43">
        <v>8.0</v>
      </c>
    </row>
    <row r="562" ht="15.75" customHeight="1">
      <c r="A562" s="47">
        <v>3263.0</v>
      </c>
      <c r="B562" s="48" t="str">
        <f t="array" ref="B562">XLOOKUP(A562,Industry_index!$A:$A,Industry_index!$B:$B)</f>
        <v>Retail</v>
      </c>
      <c r="C562" s="43">
        <v>663.0</v>
      </c>
      <c r="D562" s="43">
        <v>4.35</v>
      </c>
      <c r="E562" s="43">
        <v>1.0</v>
      </c>
      <c r="F562" s="43">
        <v>4.0</v>
      </c>
      <c r="G562" s="43">
        <v>0.0</v>
      </c>
      <c r="H562" s="43">
        <v>5000.0</v>
      </c>
      <c r="I562" s="43">
        <v>0.0</v>
      </c>
      <c r="J562" s="43">
        <v>7450.0</v>
      </c>
      <c r="K562" s="43">
        <v>20838.045</v>
      </c>
      <c r="L562" s="43">
        <v>-203.575</v>
      </c>
      <c r="M562" s="43">
        <v>1.0</v>
      </c>
      <c r="N562" s="43">
        <v>10.0</v>
      </c>
      <c r="O562" s="43">
        <v>1.0</v>
      </c>
      <c r="P562" s="43">
        <v>2.0</v>
      </c>
      <c r="Q562" s="43">
        <v>13088.933333</v>
      </c>
      <c r="R562" s="43">
        <v>19635.46</v>
      </c>
      <c r="S562" s="43">
        <v>1.0</v>
      </c>
      <c r="T562" s="43">
        <v>11.0</v>
      </c>
      <c r="U562" s="43">
        <v>50.015763</v>
      </c>
      <c r="V562" s="43">
        <v>-5.18977109894E-4</v>
      </c>
      <c r="W562" s="43">
        <v>0.0</v>
      </c>
      <c r="X562" s="43">
        <v>1.0</v>
      </c>
      <c r="Y562" s="43">
        <v>0.0</v>
      </c>
      <c r="Z562" s="43">
        <v>0.0</v>
      </c>
      <c r="AA562" s="43">
        <v>1.0</v>
      </c>
      <c r="AB562" s="43">
        <v>1.0</v>
      </c>
      <c r="AC562" s="43">
        <v>4.35</v>
      </c>
      <c r="AD562" s="43">
        <v>1.0</v>
      </c>
      <c r="AE562" s="43">
        <v>1.0</v>
      </c>
      <c r="AF562" s="43">
        <v>0.0</v>
      </c>
      <c r="AG562" s="43">
        <v>-203.575</v>
      </c>
      <c r="AH562" s="43">
        <v>1.0</v>
      </c>
      <c r="AI562" s="43">
        <v>0.0</v>
      </c>
      <c r="AJ562" s="43">
        <v>0.0</v>
      </c>
      <c r="AK562" s="43">
        <v>5000.0</v>
      </c>
      <c r="AL562" s="43">
        <v>0.0</v>
      </c>
      <c r="AM562" s="43">
        <v>7450.0</v>
      </c>
      <c r="AN562" s="43">
        <v>0.0</v>
      </c>
      <c r="AO562" s="43">
        <v>0.348464183308289</v>
      </c>
      <c r="AP562" s="43">
        <v>0.0</v>
      </c>
      <c r="AQ562" s="43">
        <v>1.0</v>
      </c>
      <c r="AR562" s="43">
        <v>459.0</v>
      </c>
      <c r="AS562" s="43">
        <v>6.0</v>
      </c>
    </row>
    <row r="563" ht="15.75" customHeight="1">
      <c r="A563" s="47">
        <v>3264.0</v>
      </c>
      <c r="B563" s="48" t="str">
        <f t="array" ref="B563">XLOOKUP(A563,Industry_index!$A:$A,Industry_index!$B:$B)</f>
        <v>Construction</v>
      </c>
      <c r="C563" s="43">
        <v>0.0</v>
      </c>
      <c r="D563" s="43">
        <v>4.32</v>
      </c>
      <c r="E563" s="43">
        <v>1.0</v>
      </c>
      <c r="F563" s="43">
        <v>0.0</v>
      </c>
      <c r="G563" s="43">
        <v>0.0</v>
      </c>
      <c r="H563" s="43">
        <v>7000.0</v>
      </c>
      <c r="I563" s="43">
        <v>0.0</v>
      </c>
      <c r="J563" s="43">
        <v>10430.0</v>
      </c>
      <c r="K563" s="43">
        <v>24650.675</v>
      </c>
      <c r="L563" s="43">
        <v>5083.765</v>
      </c>
      <c r="M563" s="43">
        <v>0.0</v>
      </c>
      <c r="N563" s="43">
        <v>1.5</v>
      </c>
      <c r="O563" s="43">
        <v>0.0</v>
      </c>
      <c r="P563" s="43">
        <v>0.0</v>
      </c>
      <c r="Q563" s="43">
        <v>15454.13</v>
      </c>
      <c r="R563" s="43">
        <v>35005.0</v>
      </c>
      <c r="S563" s="43">
        <v>0.0</v>
      </c>
      <c r="T563" s="43">
        <v>0.0</v>
      </c>
      <c r="U563" s="43">
        <v>126.50903</v>
      </c>
      <c r="V563" s="43">
        <v>0.219856638883186</v>
      </c>
      <c r="W563" s="43">
        <v>1.0</v>
      </c>
      <c r="X563" s="43">
        <v>0.0</v>
      </c>
      <c r="Y563" s="43">
        <v>1.0</v>
      </c>
      <c r="Z563" s="43">
        <v>0.0</v>
      </c>
      <c r="AA563" s="43">
        <v>1.0</v>
      </c>
      <c r="AB563" s="43">
        <v>1.0</v>
      </c>
      <c r="AC563" s="43">
        <v>4.32</v>
      </c>
      <c r="AD563" s="43">
        <v>1.0</v>
      </c>
      <c r="AE563" s="43">
        <v>0.0</v>
      </c>
      <c r="AF563" s="43">
        <v>1.0</v>
      </c>
      <c r="AG563" s="43">
        <v>5083.765</v>
      </c>
      <c r="AH563" s="43">
        <v>1.0</v>
      </c>
      <c r="AI563" s="43">
        <v>0.0</v>
      </c>
      <c r="AJ563" s="43">
        <v>0.0</v>
      </c>
      <c r="AK563" s="43">
        <v>7000.0</v>
      </c>
      <c r="AL563" s="43">
        <v>0.0</v>
      </c>
      <c r="AM563" s="43">
        <v>10430.0</v>
      </c>
      <c r="AN563" s="43">
        <v>0.0</v>
      </c>
      <c r="AO563" s="43">
        <v>0.3933979305123304</v>
      </c>
      <c r="AP563" s="43">
        <v>0.0</v>
      </c>
      <c r="AQ563" s="43">
        <v>1.0</v>
      </c>
      <c r="AR563" s="43">
        <v>646.0</v>
      </c>
      <c r="AS563" s="43">
        <v>8.0</v>
      </c>
    </row>
    <row r="564" ht="15.75" customHeight="1">
      <c r="A564" s="47">
        <v>3267.0</v>
      </c>
      <c r="B564" s="48" t="str">
        <f t="array" ref="B564">XLOOKUP(A564,Industry_index!$A:$A,Industry_index!$B:$B)</f>
        <v>Retail</v>
      </c>
      <c r="C564" s="43">
        <v>565.0</v>
      </c>
      <c r="D564" s="43">
        <v>6.04</v>
      </c>
      <c r="E564" s="43">
        <v>2.0</v>
      </c>
      <c r="F564" s="43">
        <v>20.0</v>
      </c>
      <c r="G564" s="43">
        <v>0.0</v>
      </c>
      <c r="H564" s="43">
        <v>4000.0</v>
      </c>
      <c r="I564" s="43">
        <v>0.0</v>
      </c>
      <c r="J564" s="43">
        <v>5880.0</v>
      </c>
      <c r="K564" s="43">
        <v>15804.536666</v>
      </c>
      <c r="L564" s="43">
        <v>1963.476666</v>
      </c>
      <c r="M564" s="43">
        <v>0.333333</v>
      </c>
      <c r="N564" s="43">
        <v>5.0</v>
      </c>
      <c r="O564" s="43">
        <v>0.333333</v>
      </c>
      <c r="P564" s="43">
        <v>1.0</v>
      </c>
      <c r="Q564" s="43">
        <v>12720.8025</v>
      </c>
      <c r="R564" s="43">
        <v>23114.99</v>
      </c>
      <c r="S564" s="43">
        <v>1.0</v>
      </c>
      <c r="T564" s="43">
        <v>7.0</v>
      </c>
      <c r="U564" s="43">
        <v>81.710175</v>
      </c>
      <c r="V564" s="43">
        <v>0.133324248054697</v>
      </c>
      <c r="W564" s="43">
        <v>1.0</v>
      </c>
      <c r="X564" s="43">
        <v>1.0</v>
      </c>
      <c r="Y564" s="43">
        <v>0.0</v>
      </c>
      <c r="Z564" s="43">
        <v>0.0</v>
      </c>
      <c r="AA564" s="43">
        <v>1.0</v>
      </c>
      <c r="AB564" s="43">
        <v>1.0</v>
      </c>
      <c r="AC564" s="43">
        <v>6.04</v>
      </c>
      <c r="AD564" s="43">
        <v>2.0</v>
      </c>
      <c r="AE564" s="43">
        <v>1.0</v>
      </c>
      <c r="AF564" s="43">
        <v>0.0</v>
      </c>
      <c r="AG564" s="43">
        <v>1963.476666</v>
      </c>
      <c r="AH564" s="43">
        <v>1.0</v>
      </c>
      <c r="AI564" s="43">
        <v>0.0</v>
      </c>
      <c r="AJ564" s="43">
        <v>0.0</v>
      </c>
      <c r="AK564" s="43">
        <v>4000.0</v>
      </c>
      <c r="AL564" s="43">
        <v>0.0</v>
      </c>
      <c r="AM564" s="43">
        <v>5880.0</v>
      </c>
      <c r="AN564" s="43">
        <v>0.0</v>
      </c>
      <c r="AO564" s="43">
        <v>0.3435986169653675</v>
      </c>
      <c r="AP564" s="43">
        <v>0.0</v>
      </c>
      <c r="AQ564" s="43">
        <v>1.0</v>
      </c>
      <c r="AR564" s="43">
        <v>434.0</v>
      </c>
      <c r="AS564" s="43">
        <v>5.0</v>
      </c>
    </row>
    <row r="565" ht="15.75" customHeight="1">
      <c r="A565" s="47">
        <v>3269.0</v>
      </c>
      <c r="B565" s="48" t="str">
        <f t="array" ref="B565">XLOOKUP(A565,Industry_index!$A:$A,Industry_index!$B:$B)</f>
        <v>Services</v>
      </c>
      <c r="C565" s="43">
        <v>579.0</v>
      </c>
      <c r="D565" s="43">
        <v>1.33</v>
      </c>
      <c r="E565" s="43">
        <v>1.0</v>
      </c>
      <c r="F565" s="43">
        <v>0.0</v>
      </c>
      <c r="G565" s="43">
        <v>0.0</v>
      </c>
      <c r="H565" s="43">
        <v>3000.0</v>
      </c>
      <c r="I565" s="43">
        <v>0.0</v>
      </c>
      <c r="J565" s="43">
        <v>4470.0</v>
      </c>
      <c r="K565" s="43">
        <v>5644.173333</v>
      </c>
      <c r="L565" s="43">
        <v>765.77</v>
      </c>
      <c r="M565" s="43">
        <v>0.0</v>
      </c>
      <c r="N565" s="43">
        <v>1.666666</v>
      </c>
      <c r="O565" s="43">
        <v>0.0</v>
      </c>
      <c r="P565" s="43">
        <v>0.0</v>
      </c>
      <c r="Q565" s="43">
        <v>4709.38</v>
      </c>
      <c r="R565" s="43">
        <v>7513.76</v>
      </c>
      <c r="S565" s="43">
        <v>0.0</v>
      </c>
      <c r="T565" s="43">
        <v>1.0</v>
      </c>
      <c r="U565" s="43">
        <v>59.548815</v>
      </c>
      <c r="V565" s="43">
        <v>0.135674510158269</v>
      </c>
      <c r="W565" s="43">
        <v>0.0</v>
      </c>
      <c r="X565" s="43">
        <v>1.0</v>
      </c>
      <c r="Y565" s="43">
        <v>0.0</v>
      </c>
      <c r="Z565" s="43">
        <v>0.0</v>
      </c>
      <c r="AA565" s="43">
        <v>1.0</v>
      </c>
      <c r="AB565" s="43">
        <v>1.0</v>
      </c>
      <c r="AC565" s="43">
        <v>1.33</v>
      </c>
      <c r="AD565" s="43">
        <v>1.0</v>
      </c>
      <c r="AE565" s="43">
        <v>1.0</v>
      </c>
      <c r="AF565" s="43">
        <v>0.0</v>
      </c>
      <c r="AG565" s="43">
        <v>765.77</v>
      </c>
      <c r="AH565" s="43">
        <v>1.0</v>
      </c>
      <c r="AI565" s="43">
        <v>0.0</v>
      </c>
      <c r="AJ565" s="43">
        <v>0.0</v>
      </c>
      <c r="AK565" s="43">
        <v>3000.0</v>
      </c>
      <c r="AL565" s="43">
        <v>0.0</v>
      </c>
      <c r="AM565" s="43">
        <v>4470.0</v>
      </c>
      <c r="AN565" s="43">
        <v>0.0</v>
      </c>
      <c r="AO565" s="43">
        <v>0.36048701208129</v>
      </c>
      <c r="AP565" s="43">
        <v>0.0</v>
      </c>
      <c r="AQ565" s="43">
        <v>1.0</v>
      </c>
      <c r="AR565" s="43">
        <v>514.0</v>
      </c>
      <c r="AS565" s="43">
        <v>6.0</v>
      </c>
    </row>
    <row r="566" ht="15.75" customHeight="1">
      <c r="A566" s="47">
        <v>3271.0</v>
      </c>
      <c r="B566" s="48" t="str">
        <f t="array" ref="B566">XLOOKUP(A566,Industry_index!$A:$A,Industry_index!$B:$B)</f>
        <v>Services</v>
      </c>
      <c r="C566" s="43">
        <v>629.0</v>
      </c>
      <c r="D566" s="43">
        <v>1.23</v>
      </c>
      <c r="E566" s="43">
        <v>2.0</v>
      </c>
      <c r="F566" s="43">
        <v>43.0</v>
      </c>
      <c r="G566" s="43">
        <v>0.0</v>
      </c>
      <c r="H566" s="43">
        <v>5000.0</v>
      </c>
      <c r="I566" s="43">
        <v>0.0</v>
      </c>
      <c r="J566" s="43">
        <v>7450.0</v>
      </c>
      <c r="K566" s="43">
        <v>17078.47</v>
      </c>
      <c r="L566" s="43">
        <v>1113.75</v>
      </c>
      <c r="M566" s="43">
        <v>0.0</v>
      </c>
      <c r="N566" s="43">
        <v>2.333333</v>
      </c>
      <c r="O566" s="43">
        <v>0.0</v>
      </c>
      <c r="P566" s="43">
        <v>0.0</v>
      </c>
      <c r="Q566" s="43">
        <v>18209.75</v>
      </c>
      <c r="R566" s="43">
        <v>11155.0</v>
      </c>
      <c r="S566" s="43">
        <v>0.0</v>
      </c>
      <c r="T566" s="43">
        <v>0.0</v>
      </c>
      <c r="U566" s="43">
        <v>-38.741608</v>
      </c>
      <c r="V566" s="43">
        <v>0.232421630715088</v>
      </c>
      <c r="W566" s="43">
        <v>0.0</v>
      </c>
      <c r="X566" s="43">
        <v>1.0</v>
      </c>
      <c r="Y566" s="43">
        <v>0.0</v>
      </c>
      <c r="Z566" s="43">
        <v>0.0</v>
      </c>
      <c r="AA566" s="43">
        <v>0.0</v>
      </c>
      <c r="AB566" s="43">
        <v>1.0</v>
      </c>
      <c r="AC566" s="43">
        <v>1.23</v>
      </c>
      <c r="AD566" s="43">
        <v>2.0</v>
      </c>
      <c r="AE566" s="43">
        <v>1.0</v>
      </c>
      <c r="AF566" s="43">
        <v>0.0</v>
      </c>
      <c r="AG566" s="43">
        <v>1113.75</v>
      </c>
      <c r="AH566" s="43">
        <v>0.0</v>
      </c>
      <c r="AI566" s="43">
        <v>0.0</v>
      </c>
      <c r="AJ566" s="43">
        <v>0.0</v>
      </c>
      <c r="AK566" s="43">
        <v>5000.0</v>
      </c>
      <c r="AL566" s="43">
        <v>0.0</v>
      </c>
      <c r="AM566" s="43">
        <v>7450.0</v>
      </c>
      <c r="AN566" s="43">
        <v>0.0</v>
      </c>
      <c r="AO566" s="43">
        <v>0.2460776924663628</v>
      </c>
      <c r="AP566" s="43">
        <v>0.0</v>
      </c>
      <c r="AQ566" s="43">
        <v>1.0</v>
      </c>
      <c r="AR566" s="43">
        <v>162.0</v>
      </c>
      <c r="AS566" s="43">
        <v>2.0</v>
      </c>
    </row>
    <row r="567" ht="15.75" customHeight="1">
      <c r="A567" s="47">
        <v>3276.0</v>
      </c>
      <c r="B567" s="48" t="str">
        <f t="array" ref="B567">XLOOKUP(A567,Industry_index!$A:$A,Industry_index!$B:$B)</f>
        <v>Construction</v>
      </c>
      <c r="C567" s="43">
        <v>655.0</v>
      </c>
      <c r="D567" s="43">
        <v>13.24</v>
      </c>
      <c r="E567" s="43">
        <v>3.0</v>
      </c>
      <c r="F567" s="43">
        <v>33.0</v>
      </c>
      <c r="G567" s="43">
        <v>4867.37</v>
      </c>
      <c r="H567" s="43">
        <v>4000.0</v>
      </c>
      <c r="I567" s="43">
        <v>2907.37</v>
      </c>
      <c r="J567" s="43">
        <v>5960.0</v>
      </c>
      <c r="K567" s="43">
        <v>25802.49</v>
      </c>
      <c r="L567" s="43">
        <v>4811.85</v>
      </c>
      <c r="M567" s="43">
        <v>0.0</v>
      </c>
      <c r="N567" s="43">
        <v>0.333333</v>
      </c>
      <c r="O567" s="43">
        <v>0.0</v>
      </c>
      <c r="P567" s="43">
        <v>0.0</v>
      </c>
      <c r="Q567" s="43">
        <v>23433.89</v>
      </c>
      <c r="R567" s="43">
        <v>30539.69</v>
      </c>
      <c r="S567" s="43">
        <v>0.0</v>
      </c>
      <c r="T567" s="43">
        <v>0.0</v>
      </c>
      <c r="U567" s="43">
        <v>30.32275</v>
      </c>
      <c r="V567" s="43">
        <v>0.186487815710809</v>
      </c>
      <c r="W567" s="43">
        <v>1.0</v>
      </c>
      <c r="X567" s="43">
        <v>0.0</v>
      </c>
      <c r="Y567" s="43">
        <v>1.0</v>
      </c>
      <c r="Z567" s="43">
        <v>0.0</v>
      </c>
      <c r="AA567" s="43">
        <v>1.0</v>
      </c>
      <c r="AB567" s="43">
        <v>1.0</v>
      </c>
      <c r="AC567" s="43">
        <v>13.24</v>
      </c>
      <c r="AD567" s="43">
        <v>3.0</v>
      </c>
      <c r="AE567" s="43">
        <v>0.0</v>
      </c>
      <c r="AF567" s="43">
        <v>1.0</v>
      </c>
      <c r="AG567" s="43">
        <v>4811.85</v>
      </c>
      <c r="AH567" s="43">
        <v>1.0</v>
      </c>
      <c r="AI567" s="43">
        <v>0.0</v>
      </c>
      <c r="AJ567" s="43">
        <v>4867.37</v>
      </c>
      <c r="AK567" s="43">
        <v>4000.0</v>
      </c>
      <c r="AL567" s="43">
        <v>2907.37</v>
      </c>
      <c r="AM567" s="43">
        <v>5960.0</v>
      </c>
      <c r="AN567" s="43">
        <v>1.0</v>
      </c>
      <c r="AO567" s="43">
        <v>0.3753195819935098</v>
      </c>
      <c r="AP567" s="43">
        <v>0.0</v>
      </c>
      <c r="AQ567" s="43">
        <v>0.0</v>
      </c>
      <c r="AR567" s="43">
        <v>587.0</v>
      </c>
      <c r="AS567" s="43">
        <v>7.0</v>
      </c>
    </row>
    <row r="568" ht="15.75" customHeight="1">
      <c r="A568" s="47">
        <v>3277.0</v>
      </c>
      <c r="B568" s="48" t="str">
        <f t="array" ref="B568">XLOOKUP(A568,Industry_index!$A:$A,Industry_index!$B:$B)</f>
        <v>Services</v>
      </c>
      <c r="C568" s="43">
        <v>563.0</v>
      </c>
      <c r="D568" s="43">
        <v>2.09</v>
      </c>
      <c r="E568" s="43">
        <v>1.0</v>
      </c>
      <c r="F568" s="43">
        <v>0.0</v>
      </c>
      <c r="G568" s="43">
        <v>0.0</v>
      </c>
      <c r="H568" s="43">
        <v>8500.0</v>
      </c>
      <c r="I568" s="43">
        <v>0.0</v>
      </c>
      <c r="J568" s="43">
        <v>12495.0</v>
      </c>
      <c r="K568" s="43">
        <v>97707.793333</v>
      </c>
      <c r="L568" s="43">
        <v>19133.583333</v>
      </c>
      <c r="M568" s="43">
        <v>0.0</v>
      </c>
      <c r="N568" s="43">
        <v>0.333333</v>
      </c>
      <c r="O568" s="43">
        <v>0.0</v>
      </c>
      <c r="P568" s="43">
        <v>0.0</v>
      </c>
      <c r="Q568" s="43">
        <v>56682.246666</v>
      </c>
      <c r="R568" s="43">
        <v>123076.64</v>
      </c>
      <c r="S568" s="43">
        <v>0.0</v>
      </c>
      <c r="T568" s="43">
        <v>0.0</v>
      </c>
      <c r="U568" s="43">
        <v>117.134365</v>
      </c>
      <c r="V568" s="43">
        <v>0.193714183173366</v>
      </c>
      <c r="W568" s="43">
        <v>1.0</v>
      </c>
      <c r="X568" s="43">
        <v>1.0</v>
      </c>
      <c r="Y568" s="43">
        <v>0.0</v>
      </c>
      <c r="Z568" s="43">
        <v>0.0</v>
      </c>
      <c r="AA568" s="43">
        <v>1.0</v>
      </c>
      <c r="AB568" s="43">
        <v>1.0</v>
      </c>
      <c r="AC568" s="43">
        <v>2.09</v>
      </c>
      <c r="AD568" s="43">
        <v>1.0</v>
      </c>
      <c r="AE568" s="43">
        <v>1.0</v>
      </c>
      <c r="AF568" s="43">
        <v>0.0</v>
      </c>
      <c r="AG568" s="43">
        <v>19133.583333</v>
      </c>
      <c r="AH568" s="43">
        <v>1.0</v>
      </c>
      <c r="AI568" s="43">
        <v>0.0</v>
      </c>
      <c r="AJ568" s="43">
        <v>0.0</v>
      </c>
      <c r="AK568" s="43">
        <v>8500.0</v>
      </c>
      <c r="AL568" s="43">
        <v>0.0</v>
      </c>
      <c r="AM568" s="43">
        <v>12495.0</v>
      </c>
      <c r="AN568" s="43">
        <v>0.0</v>
      </c>
      <c r="AO568" s="43">
        <v>0.2687420155206489</v>
      </c>
      <c r="AP568" s="43">
        <v>0.0</v>
      </c>
      <c r="AQ568" s="43">
        <v>1.0</v>
      </c>
      <c r="AR568" s="43">
        <v>209.0</v>
      </c>
      <c r="AS568" s="43">
        <v>3.0</v>
      </c>
    </row>
    <row r="569" ht="15.75" customHeight="1">
      <c r="A569" s="47">
        <v>3285.0</v>
      </c>
      <c r="B569" s="48" t="str">
        <f t="array" ref="B569">XLOOKUP(A569,Industry_index!$A:$A,Industry_index!$B:$B)</f>
        <v>Wholesale</v>
      </c>
      <c r="C569" s="43">
        <v>556.0</v>
      </c>
      <c r="D569" s="43">
        <v>1.33</v>
      </c>
      <c r="E569" s="43">
        <v>4.0</v>
      </c>
      <c r="F569" s="43">
        <v>4.0</v>
      </c>
      <c r="G569" s="43">
        <v>5364.02</v>
      </c>
      <c r="H569" s="43">
        <v>4000.0</v>
      </c>
      <c r="I569" s="43">
        <v>3404.02</v>
      </c>
      <c r="J569" s="43">
        <v>5960.0</v>
      </c>
      <c r="K569" s="43">
        <v>16840.436666</v>
      </c>
      <c r="L569" s="43">
        <v>2600.096666</v>
      </c>
      <c r="M569" s="43">
        <v>0.0</v>
      </c>
      <c r="N569" s="43">
        <v>0.333333</v>
      </c>
      <c r="O569" s="43">
        <v>0.0</v>
      </c>
      <c r="P569" s="43">
        <v>0.0</v>
      </c>
      <c r="Q569" s="43">
        <v>16080.275</v>
      </c>
      <c r="R569" s="43">
        <v>18360.76</v>
      </c>
      <c r="T569" s="43">
        <v>1.0</v>
      </c>
      <c r="U569" s="43">
        <v>14.181909</v>
      </c>
      <c r="V569" s="43">
        <v>0.154396203424613</v>
      </c>
      <c r="W569" s="43">
        <v>0.0</v>
      </c>
      <c r="X569" s="43">
        <v>0.0</v>
      </c>
      <c r="Y569" s="43">
        <v>0.0</v>
      </c>
      <c r="Z569" s="43">
        <v>1.0</v>
      </c>
      <c r="AA569" s="43">
        <v>0.0</v>
      </c>
      <c r="AB569" s="43">
        <v>1.0</v>
      </c>
      <c r="AC569" s="43">
        <v>1.33</v>
      </c>
      <c r="AD569" s="43">
        <v>4.0</v>
      </c>
      <c r="AE569" s="43">
        <v>0.0</v>
      </c>
      <c r="AF569" s="43">
        <v>0.0</v>
      </c>
      <c r="AG569" s="43">
        <v>2600.096666</v>
      </c>
      <c r="AH569" s="43">
        <v>0.0</v>
      </c>
      <c r="AI569" s="43">
        <v>1.0</v>
      </c>
      <c r="AJ569" s="43">
        <v>5364.02</v>
      </c>
      <c r="AK569" s="43">
        <v>4000.0</v>
      </c>
      <c r="AL569" s="43">
        <v>3404.02</v>
      </c>
      <c r="AM569" s="43">
        <v>5960.0</v>
      </c>
      <c r="AN569" s="43">
        <v>1.0</v>
      </c>
      <c r="AO569" s="43">
        <v>0.4699407038554292</v>
      </c>
      <c r="AP569" s="43">
        <v>0.0</v>
      </c>
      <c r="AQ569" s="43">
        <v>0.0</v>
      </c>
      <c r="AR569" s="43">
        <v>867.0</v>
      </c>
      <c r="AS569" s="43">
        <v>10.0</v>
      </c>
    </row>
    <row r="570" ht="15.75" customHeight="1">
      <c r="A570" s="47">
        <v>3286.0</v>
      </c>
      <c r="B570" s="48" t="str">
        <f t="array" ref="B570">XLOOKUP(A570,Industry_index!$A:$A,Industry_index!$B:$B)</f>
        <v>Retail</v>
      </c>
      <c r="C570" s="43">
        <v>625.0</v>
      </c>
      <c r="D570" s="43">
        <v>7.12</v>
      </c>
      <c r="E570" s="43">
        <v>4.0</v>
      </c>
      <c r="F570" s="43">
        <v>4.0</v>
      </c>
      <c r="G570" s="43">
        <v>0.0</v>
      </c>
      <c r="H570" s="43">
        <v>3000.0</v>
      </c>
      <c r="I570" s="43">
        <v>0.0</v>
      </c>
      <c r="J570" s="43">
        <v>4470.0</v>
      </c>
      <c r="K570" s="43">
        <v>17437.153333</v>
      </c>
      <c r="L570" s="43">
        <v>3064.53</v>
      </c>
      <c r="M570" s="43">
        <v>0.333333</v>
      </c>
      <c r="N570" s="43">
        <v>0.0</v>
      </c>
      <c r="O570" s="43">
        <v>0.333333</v>
      </c>
      <c r="P570" s="43">
        <v>1.0</v>
      </c>
      <c r="Q570" s="43">
        <v>16569.891666</v>
      </c>
      <c r="R570" s="43">
        <v>14078.7</v>
      </c>
      <c r="S570" s="43">
        <v>0.0</v>
      </c>
      <c r="T570" s="43">
        <v>0.0</v>
      </c>
      <c r="U570" s="43">
        <v>-15.034437</v>
      </c>
      <c r="V570" s="43">
        <v>0.163918493238924</v>
      </c>
      <c r="W570" s="43">
        <v>1.0</v>
      </c>
      <c r="X570" s="43">
        <v>1.0</v>
      </c>
      <c r="Y570" s="43">
        <v>0.0</v>
      </c>
      <c r="Z570" s="43">
        <v>1.0</v>
      </c>
      <c r="AA570" s="43">
        <v>0.0</v>
      </c>
      <c r="AB570" s="43">
        <v>1.0</v>
      </c>
      <c r="AC570" s="43">
        <v>7.12</v>
      </c>
      <c r="AD570" s="43">
        <v>4.0</v>
      </c>
      <c r="AE570" s="43">
        <v>1.0</v>
      </c>
      <c r="AF570" s="43">
        <v>0.0</v>
      </c>
      <c r="AG570" s="43">
        <v>3064.53</v>
      </c>
      <c r="AH570" s="43">
        <v>0.0</v>
      </c>
      <c r="AI570" s="43">
        <v>1.0</v>
      </c>
      <c r="AJ570" s="43">
        <v>0.0</v>
      </c>
      <c r="AK570" s="43">
        <v>3000.0</v>
      </c>
      <c r="AL570" s="43">
        <v>0.0</v>
      </c>
      <c r="AM570" s="43">
        <v>4470.0</v>
      </c>
      <c r="AN570" s="43">
        <v>0.0</v>
      </c>
      <c r="AO570" s="43">
        <v>0.362753334056881</v>
      </c>
      <c r="AP570" s="43">
        <v>0.0</v>
      </c>
      <c r="AQ570" s="43">
        <v>1.0</v>
      </c>
      <c r="AR570" s="43">
        <v>527.0</v>
      </c>
      <c r="AS570" s="43">
        <v>7.0</v>
      </c>
    </row>
    <row r="571" ht="15.75" customHeight="1">
      <c r="A571" s="47">
        <v>3290.0</v>
      </c>
      <c r="B571" s="48" t="str">
        <f t="array" ref="B571">XLOOKUP(A571,Industry_index!$A:$A,Industry_index!$B:$B)</f>
        <v>Transportation &amp; Public Utilities</v>
      </c>
      <c r="C571" s="43">
        <v>482.0</v>
      </c>
      <c r="D571" s="43">
        <v>2.93</v>
      </c>
      <c r="E571" s="43">
        <v>1.0</v>
      </c>
      <c r="F571" s="43">
        <v>4.0</v>
      </c>
      <c r="G571" s="43">
        <v>0.0</v>
      </c>
      <c r="H571" s="43">
        <v>3000.0</v>
      </c>
      <c r="I571" s="43">
        <v>0.0</v>
      </c>
      <c r="J571" s="43">
        <v>4470.0</v>
      </c>
      <c r="K571" s="43">
        <v>14644.91</v>
      </c>
      <c r="L571" s="43">
        <v>147.076666</v>
      </c>
      <c r="M571" s="43">
        <v>0.0</v>
      </c>
      <c r="N571" s="43">
        <v>0.0</v>
      </c>
      <c r="O571" s="43">
        <v>0.0</v>
      </c>
      <c r="P571" s="43">
        <v>0.0</v>
      </c>
      <c r="Q571" s="43">
        <v>14668.795</v>
      </c>
      <c r="R571" s="43">
        <v>6635.86</v>
      </c>
      <c r="T571" s="43">
        <v>0.0</v>
      </c>
      <c r="U571" s="43">
        <v>-54.762098</v>
      </c>
      <c r="V571" s="43">
        <v>0.00927695691832</v>
      </c>
      <c r="W571" s="43">
        <v>1.0</v>
      </c>
      <c r="X571" s="43">
        <v>0.0</v>
      </c>
      <c r="Y571" s="43">
        <v>1.0</v>
      </c>
      <c r="Z571" s="43">
        <v>0.0</v>
      </c>
      <c r="AA571" s="43">
        <v>0.0</v>
      </c>
      <c r="AB571" s="43">
        <v>1.0</v>
      </c>
      <c r="AC571" s="43">
        <v>2.93</v>
      </c>
      <c r="AD571" s="43">
        <v>1.0</v>
      </c>
      <c r="AE571" s="43">
        <v>0.0</v>
      </c>
      <c r="AF571" s="43">
        <v>1.0</v>
      </c>
      <c r="AG571" s="43">
        <v>147.076666</v>
      </c>
      <c r="AH571" s="43">
        <v>0.0</v>
      </c>
      <c r="AI571" s="43">
        <v>0.0</v>
      </c>
      <c r="AJ571" s="43">
        <v>0.0</v>
      </c>
      <c r="AK571" s="43">
        <v>3000.0</v>
      </c>
      <c r="AL571" s="43">
        <v>0.0</v>
      </c>
      <c r="AM571" s="43">
        <v>4470.0</v>
      </c>
      <c r="AN571" s="43">
        <v>0.0</v>
      </c>
      <c r="AO571" s="43">
        <v>0.2893955284620411</v>
      </c>
      <c r="AP571" s="43">
        <v>0.0</v>
      </c>
      <c r="AQ571" s="43">
        <v>1.0</v>
      </c>
      <c r="AR571" s="43">
        <v>267.0</v>
      </c>
      <c r="AS571" s="43">
        <v>4.0</v>
      </c>
    </row>
    <row r="572" ht="15.75" customHeight="1">
      <c r="A572" s="47">
        <v>3293.0</v>
      </c>
      <c r="B572" s="48" t="str">
        <f t="array" ref="B572">XLOOKUP(A572,Industry_index!$A:$A,Industry_index!$B:$B)</f>
        <v>Services</v>
      </c>
      <c r="C572" s="43">
        <v>637.0</v>
      </c>
      <c r="D572" s="43">
        <v>1.18</v>
      </c>
      <c r="E572" s="43">
        <v>1.0</v>
      </c>
      <c r="F572" s="43">
        <v>0.0</v>
      </c>
      <c r="G572" s="43">
        <v>0.0</v>
      </c>
      <c r="H572" s="43">
        <v>5000.0</v>
      </c>
      <c r="I572" s="43">
        <v>0.0</v>
      </c>
      <c r="J572" s="43">
        <v>7450.0</v>
      </c>
      <c r="K572" s="43">
        <v>10677.386666</v>
      </c>
      <c r="L572" s="43">
        <v>1040.943333</v>
      </c>
      <c r="M572" s="43">
        <v>0.0</v>
      </c>
      <c r="N572" s="43">
        <v>1.333333</v>
      </c>
      <c r="O572" s="43">
        <v>0.0</v>
      </c>
      <c r="P572" s="43">
        <v>0.0</v>
      </c>
      <c r="Q572" s="43">
        <v>17518.196</v>
      </c>
      <c r="R572" s="43">
        <v>12178.77</v>
      </c>
      <c r="T572" s="43">
        <v>3.0</v>
      </c>
      <c r="U572" s="43">
        <v>-30.479337</v>
      </c>
      <c r="V572" s="43">
        <v>0.071821782529685</v>
      </c>
      <c r="W572" s="43">
        <v>1.0</v>
      </c>
      <c r="X572" s="43">
        <v>1.0</v>
      </c>
      <c r="Y572" s="43">
        <v>0.0</v>
      </c>
      <c r="Z572" s="43">
        <v>0.0</v>
      </c>
      <c r="AA572" s="43">
        <v>0.0</v>
      </c>
      <c r="AB572" s="43">
        <v>1.0</v>
      </c>
      <c r="AC572" s="43">
        <v>1.18</v>
      </c>
      <c r="AD572" s="43">
        <v>1.0</v>
      </c>
      <c r="AE572" s="43">
        <v>1.0</v>
      </c>
      <c r="AF572" s="43">
        <v>0.0</v>
      </c>
      <c r="AG572" s="43">
        <v>1040.943333</v>
      </c>
      <c r="AH572" s="43">
        <v>0.0</v>
      </c>
      <c r="AI572" s="43">
        <v>0.0</v>
      </c>
      <c r="AJ572" s="43">
        <v>0.0</v>
      </c>
      <c r="AK572" s="43">
        <v>5000.0</v>
      </c>
      <c r="AL572" s="43">
        <v>0.0</v>
      </c>
      <c r="AM572" s="43">
        <v>7450.0</v>
      </c>
      <c r="AN572" s="43">
        <v>0.0</v>
      </c>
      <c r="AO572" s="43">
        <v>0.2341462755441698</v>
      </c>
      <c r="AP572" s="43">
        <v>0.0</v>
      </c>
      <c r="AQ572" s="43">
        <v>1.0</v>
      </c>
      <c r="AR572" s="43">
        <v>124.0</v>
      </c>
      <c r="AS572" s="43">
        <v>2.0</v>
      </c>
    </row>
    <row r="573" ht="15.75" customHeight="1">
      <c r="A573" s="47">
        <v>3297.0</v>
      </c>
      <c r="B573" s="48" t="str">
        <f t="array" ref="B573">XLOOKUP(A573,Industry_index!$A:$A,Industry_index!$B:$B)</f>
        <v>Retail</v>
      </c>
      <c r="C573" s="43">
        <v>731.0</v>
      </c>
      <c r="D573" s="43">
        <v>11.23</v>
      </c>
      <c r="E573" s="43">
        <v>2.0</v>
      </c>
      <c r="F573" s="43">
        <v>4.0</v>
      </c>
      <c r="G573" s="43">
        <v>17575.69</v>
      </c>
      <c r="H573" s="43">
        <v>30000.0</v>
      </c>
      <c r="I573" s="43">
        <v>3475.69</v>
      </c>
      <c r="J573" s="43">
        <v>44100.0</v>
      </c>
      <c r="K573" s="43">
        <v>44579.76</v>
      </c>
      <c r="L573" s="43">
        <v>56.0</v>
      </c>
      <c r="M573" s="43">
        <v>0.0</v>
      </c>
      <c r="N573" s="43">
        <v>14.666666</v>
      </c>
      <c r="O573" s="43">
        <v>0.0</v>
      </c>
      <c r="P573" s="43">
        <v>0.0</v>
      </c>
      <c r="Q573" s="43">
        <v>45596.195</v>
      </c>
      <c r="R573" s="43">
        <v>42546.89</v>
      </c>
      <c r="S573" s="43">
        <v>0.0</v>
      </c>
      <c r="T573" s="43">
        <v>18.0</v>
      </c>
      <c r="U573" s="43">
        <v>-6.687641</v>
      </c>
      <c r="V573" s="43">
        <v>0.00125617544823</v>
      </c>
      <c r="W573" s="43">
        <v>1.0</v>
      </c>
      <c r="X573" s="43">
        <v>1.0</v>
      </c>
      <c r="Y573" s="43">
        <v>0.0</v>
      </c>
      <c r="Z573" s="43">
        <v>1.0</v>
      </c>
      <c r="AA573" s="43">
        <v>0.0</v>
      </c>
      <c r="AB573" s="43">
        <v>1.0</v>
      </c>
      <c r="AC573" s="43">
        <v>11.23</v>
      </c>
      <c r="AD573" s="43">
        <v>2.0</v>
      </c>
      <c r="AE573" s="43">
        <v>1.0</v>
      </c>
      <c r="AF573" s="43">
        <v>0.0</v>
      </c>
      <c r="AG573" s="43">
        <v>56.0</v>
      </c>
      <c r="AH573" s="43">
        <v>0.0</v>
      </c>
      <c r="AI573" s="43">
        <v>1.0</v>
      </c>
      <c r="AJ573" s="43">
        <v>17575.69</v>
      </c>
      <c r="AK573" s="43">
        <v>30000.0</v>
      </c>
      <c r="AL573" s="43">
        <v>3475.69</v>
      </c>
      <c r="AM573" s="43">
        <v>44100.0</v>
      </c>
      <c r="AN573" s="43">
        <v>1.0</v>
      </c>
      <c r="AO573" s="43">
        <v>0.3243563625691448</v>
      </c>
      <c r="AP573" s="43">
        <v>0.0</v>
      </c>
      <c r="AQ573" s="43">
        <v>0.0</v>
      </c>
      <c r="AR573" s="43">
        <v>364.0</v>
      </c>
      <c r="AS573" s="43">
        <v>5.0</v>
      </c>
    </row>
    <row r="574" ht="15.75" customHeight="1">
      <c r="A574" s="47">
        <v>3327.0</v>
      </c>
      <c r="B574" s="48" t="str">
        <f t="array" ref="B574">XLOOKUP(A574,Industry_index!$A:$A,Industry_index!$B:$B)</f>
        <v>Transportation &amp; Public Utilities</v>
      </c>
      <c r="C574" s="43">
        <v>549.0</v>
      </c>
      <c r="D574" s="43">
        <v>1.18</v>
      </c>
      <c r="E574" s="43">
        <v>1.0</v>
      </c>
      <c r="F574" s="43">
        <v>4.0</v>
      </c>
      <c r="G574" s="43">
        <v>17164.73</v>
      </c>
      <c r="H574" s="43">
        <v>16000.0</v>
      </c>
      <c r="I574" s="43">
        <v>9324.73</v>
      </c>
      <c r="J574" s="43">
        <v>23840.0</v>
      </c>
      <c r="K574" s="43">
        <v>46642.443333</v>
      </c>
      <c r="L574" s="43">
        <v>2540.083333</v>
      </c>
      <c r="M574" s="43">
        <v>0.0</v>
      </c>
      <c r="N574" s="43">
        <v>3.333333</v>
      </c>
      <c r="O574" s="43">
        <v>0.666666</v>
      </c>
      <c r="P574" s="43">
        <v>2.0</v>
      </c>
      <c r="Q574" s="43">
        <v>42564.375</v>
      </c>
      <c r="R574" s="43">
        <v>54798.58</v>
      </c>
      <c r="T574" s="43">
        <v>2.0</v>
      </c>
      <c r="U574" s="43">
        <v>28.742839</v>
      </c>
      <c r="V574" s="43">
        <v>0.054458557485414</v>
      </c>
      <c r="W574" s="43">
        <v>1.0</v>
      </c>
      <c r="X574" s="43">
        <v>0.0</v>
      </c>
      <c r="Y574" s="43">
        <v>1.0</v>
      </c>
      <c r="Z574" s="43">
        <v>0.0</v>
      </c>
      <c r="AA574" s="43">
        <v>1.0</v>
      </c>
      <c r="AB574" s="43">
        <v>1.0</v>
      </c>
      <c r="AC574" s="43">
        <v>1.18</v>
      </c>
      <c r="AD574" s="43">
        <v>1.0</v>
      </c>
      <c r="AE574" s="43">
        <v>0.0</v>
      </c>
      <c r="AF574" s="43">
        <v>1.0</v>
      </c>
      <c r="AG574" s="43">
        <v>2540.083333</v>
      </c>
      <c r="AH574" s="43">
        <v>1.0</v>
      </c>
      <c r="AI574" s="43">
        <v>0.0</v>
      </c>
      <c r="AJ574" s="43">
        <v>17164.73</v>
      </c>
      <c r="AK574" s="43">
        <v>16000.0</v>
      </c>
      <c r="AL574" s="43">
        <v>9324.73</v>
      </c>
      <c r="AM574" s="43">
        <v>23840.0</v>
      </c>
      <c r="AN574" s="43">
        <v>1.0</v>
      </c>
      <c r="AO574" s="43">
        <v>0.4257252086504185</v>
      </c>
      <c r="AP574" s="43">
        <v>0.0</v>
      </c>
      <c r="AQ574" s="43">
        <v>0.0</v>
      </c>
      <c r="AR574" s="43">
        <v>752.0</v>
      </c>
      <c r="AS574" s="43">
        <v>9.0</v>
      </c>
    </row>
    <row r="575" ht="15.75" customHeight="1">
      <c r="A575" s="47">
        <v>3342.0</v>
      </c>
      <c r="B575" s="48" t="str">
        <f t="array" ref="B575">XLOOKUP(A575,Industry_index!$A:$A,Industry_index!$B:$B)</f>
        <v>Services</v>
      </c>
      <c r="C575" s="43">
        <v>462.0</v>
      </c>
      <c r="D575" s="43">
        <v>2.52</v>
      </c>
      <c r="E575" s="43">
        <v>1.0</v>
      </c>
      <c r="F575" s="43">
        <v>0.0</v>
      </c>
      <c r="G575" s="43">
        <v>11324.0</v>
      </c>
      <c r="H575" s="43">
        <v>10000.0</v>
      </c>
      <c r="I575" s="43">
        <v>6424.0</v>
      </c>
      <c r="J575" s="43">
        <v>14900.0</v>
      </c>
      <c r="K575" s="43">
        <v>54258.596666</v>
      </c>
      <c r="L575" s="43">
        <v>4618.97</v>
      </c>
      <c r="M575" s="43">
        <v>0.0</v>
      </c>
      <c r="N575" s="43">
        <v>1.333333</v>
      </c>
      <c r="O575" s="43">
        <v>0.0</v>
      </c>
      <c r="P575" s="43">
        <v>0.0</v>
      </c>
      <c r="Q575" s="43">
        <v>43625.79</v>
      </c>
      <c r="R575" s="43">
        <v>75524.21</v>
      </c>
      <c r="T575" s="43">
        <v>2.0</v>
      </c>
      <c r="U575" s="43">
        <v>73.118263</v>
      </c>
      <c r="V575" s="43">
        <v>0.085128809073584</v>
      </c>
      <c r="W575" s="43">
        <v>1.0</v>
      </c>
      <c r="X575" s="43">
        <v>1.0</v>
      </c>
      <c r="Y575" s="43">
        <v>0.0</v>
      </c>
      <c r="Z575" s="43">
        <v>0.0</v>
      </c>
      <c r="AA575" s="43">
        <v>1.0</v>
      </c>
      <c r="AB575" s="43">
        <v>1.0</v>
      </c>
      <c r="AC575" s="43">
        <v>2.52</v>
      </c>
      <c r="AD575" s="43">
        <v>1.0</v>
      </c>
      <c r="AE575" s="43">
        <v>1.0</v>
      </c>
      <c r="AF575" s="43">
        <v>0.0</v>
      </c>
      <c r="AG575" s="43">
        <v>4618.97</v>
      </c>
      <c r="AH575" s="43">
        <v>1.0</v>
      </c>
      <c r="AI575" s="43">
        <v>0.0</v>
      </c>
      <c r="AJ575" s="43">
        <v>11324.0</v>
      </c>
      <c r="AK575" s="43">
        <v>10000.0</v>
      </c>
      <c r="AL575" s="43">
        <v>6424.0</v>
      </c>
      <c r="AM575" s="43">
        <v>14900.0</v>
      </c>
      <c r="AN575" s="43">
        <v>1.0</v>
      </c>
      <c r="AO575" s="43">
        <v>0.3344144711206465</v>
      </c>
      <c r="AP575" s="43">
        <v>0.0</v>
      </c>
      <c r="AQ575" s="43">
        <v>0.0</v>
      </c>
      <c r="AR575" s="43">
        <v>389.0</v>
      </c>
      <c r="AS575" s="43">
        <v>5.0</v>
      </c>
    </row>
    <row r="576" ht="15.75" customHeight="1">
      <c r="A576" s="47">
        <v>3347.0</v>
      </c>
      <c r="B576" s="48" t="str">
        <f t="array" ref="B576">XLOOKUP(A576,Industry_index!$A:$A,Industry_index!$B:$B)</f>
        <v>Services</v>
      </c>
      <c r="C576" s="43">
        <v>577.0</v>
      </c>
      <c r="D576" s="43">
        <v>0.39</v>
      </c>
      <c r="E576" s="43">
        <v>1.0</v>
      </c>
      <c r="F576" s="43">
        <v>0.0</v>
      </c>
      <c r="G576" s="43">
        <v>0.0</v>
      </c>
      <c r="H576" s="43">
        <v>4000.0</v>
      </c>
      <c r="I576" s="43">
        <v>0.0</v>
      </c>
      <c r="J576" s="43">
        <v>5960.0</v>
      </c>
      <c r="K576" s="43">
        <v>10819.956666</v>
      </c>
      <c r="L576" s="43">
        <v>2218.97</v>
      </c>
      <c r="M576" s="43">
        <v>0.0</v>
      </c>
      <c r="N576" s="43">
        <v>0.0</v>
      </c>
      <c r="O576" s="43">
        <v>0.0</v>
      </c>
      <c r="P576" s="43">
        <v>0.0</v>
      </c>
      <c r="Q576" s="43">
        <v>10461.2475</v>
      </c>
      <c r="R576" s="43">
        <v>10539.04</v>
      </c>
      <c r="T576" s="43">
        <v>0.0</v>
      </c>
      <c r="U576" s="43">
        <v>0.743601</v>
      </c>
      <c r="V576" s="43">
        <v>0.206040636907402</v>
      </c>
      <c r="W576" s="43">
        <v>0.0</v>
      </c>
      <c r="X576" s="43">
        <v>1.0</v>
      </c>
      <c r="Y576" s="43">
        <v>0.0</v>
      </c>
      <c r="Z576" s="43">
        <v>1.0</v>
      </c>
      <c r="AA576" s="43">
        <v>0.0</v>
      </c>
      <c r="AB576" s="43">
        <v>1.0</v>
      </c>
      <c r="AC576" s="43">
        <v>0.39</v>
      </c>
      <c r="AD576" s="43">
        <v>1.0</v>
      </c>
      <c r="AE576" s="43">
        <v>1.0</v>
      </c>
      <c r="AF576" s="43">
        <v>0.0</v>
      </c>
      <c r="AG576" s="43">
        <v>2218.97</v>
      </c>
      <c r="AH576" s="43">
        <v>0.0</v>
      </c>
      <c r="AI576" s="43">
        <v>1.0</v>
      </c>
      <c r="AJ576" s="43">
        <v>0.0</v>
      </c>
      <c r="AK576" s="43">
        <v>4000.0</v>
      </c>
      <c r="AL576" s="43">
        <v>0.0</v>
      </c>
      <c r="AM576" s="43">
        <v>5960.0</v>
      </c>
      <c r="AN576" s="43">
        <v>0.0</v>
      </c>
      <c r="AO576" s="43">
        <v>0.357979060849162</v>
      </c>
      <c r="AP576" s="43">
        <v>0.0</v>
      </c>
      <c r="AQ576" s="43">
        <v>1.0</v>
      </c>
      <c r="AR576" s="43">
        <v>497.0</v>
      </c>
      <c r="AS576" s="43">
        <v>6.0</v>
      </c>
    </row>
    <row r="577" ht="15.75" customHeight="1">
      <c r="A577" s="47">
        <v>3348.0</v>
      </c>
      <c r="B577" s="48" t="str">
        <f t="array" ref="B577">XLOOKUP(A577,Industry_index!$A:$A,Industry_index!$B:$B)</f>
        <v>Construction</v>
      </c>
      <c r="C577" s="43">
        <v>635.0</v>
      </c>
      <c r="D577" s="43">
        <v>0.37</v>
      </c>
      <c r="E577" s="43">
        <v>3.0</v>
      </c>
      <c r="F577" s="43">
        <v>27.0</v>
      </c>
      <c r="G577" s="43">
        <v>0.0</v>
      </c>
      <c r="H577" s="43">
        <v>2000.0</v>
      </c>
      <c r="I577" s="43">
        <v>0.0</v>
      </c>
      <c r="J577" s="43">
        <v>2980.0</v>
      </c>
      <c r="K577" s="43">
        <v>18312.553333</v>
      </c>
      <c r="L577" s="43">
        <v>6238.173333</v>
      </c>
      <c r="M577" s="43">
        <v>0.0</v>
      </c>
      <c r="N577" s="43">
        <v>0.0</v>
      </c>
      <c r="O577" s="43">
        <v>0.0</v>
      </c>
      <c r="P577" s="43">
        <v>0.0</v>
      </c>
      <c r="Q577" s="43">
        <v>19520.74</v>
      </c>
      <c r="R577" s="43">
        <v>10608.46</v>
      </c>
      <c r="T577" s="43">
        <v>0.0</v>
      </c>
      <c r="U577" s="43">
        <v>-45.655441</v>
      </c>
      <c r="V577" s="43">
        <v>0.271880651698107</v>
      </c>
      <c r="W577" s="43">
        <v>1.0</v>
      </c>
      <c r="X577" s="43">
        <v>0.0</v>
      </c>
      <c r="Y577" s="43">
        <v>1.0</v>
      </c>
      <c r="Z577" s="43">
        <v>0.0</v>
      </c>
      <c r="AA577" s="43">
        <v>0.0</v>
      </c>
      <c r="AB577" s="43">
        <v>1.0</v>
      </c>
      <c r="AC577" s="43">
        <v>0.37</v>
      </c>
      <c r="AD577" s="43">
        <v>3.0</v>
      </c>
      <c r="AE577" s="43">
        <v>0.0</v>
      </c>
      <c r="AF577" s="43">
        <v>1.0</v>
      </c>
      <c r="AG577" s="43">
        <v>6238.173333</v>
      </c>
      <c r="AH577" s="43">
        <v>0.0</v>
      </c>
      <c r="AI577" s="43">
        <v>0.0</v>
      </c>
      <c r="AJ577" s="43">
        <v>0.0</v>
      </c>
      <c r="AK577" s="43">
        <v>2000.0</v>
      </c>
      <c r="AL577" s="43">
        <v>0.0</v>
      </c>
      <c r="AM577" s="43">
        <v>2980.0</v>
      </c>
      <c r="AN577" s="43">
        <v>0.0</v>
      </c>
      <c r="AO577" s="43">
        <v>0.3026647671501923</v>
      </c>
      <c r="AP577" s="43">
        <v>0.0</v>
      </c>
      <c r="AQ577" s="43">
        <v>1.0</v>
      </c>
      <c r="AR577" s="43">
        <v>311.0</v>
      </c>
      <c r="AS577" s="43">
        <v>4.0</v>
      </c>
    </row>
    <row r="578" ht="15.75" customHeight="1">
      <c r="A578" s="47">
        <v>3352.0</v>
      </c>
      <c r="B578" s="48" t="str">
        <f t="array" ref="B578">XLOOKUP(A578,Industry_index!$A:$A,Industry_index!$B:$B)</f>
        <v>Transportation &amp; Public Utilities</v>
      </c>
      <c r="C578" s="43">
        <v>612.0</v>
      </c>
      <c r="D578" s="43">
        <v>1.18</v>
      </c>
      <c r="E578" s="43">
        <v>3.0</v>
      </c>
      <c r="F578" s="43">
        <v>18.0</v>
      </c>
      <c r="G578" s="43">
        <v>0.0</v>
      </c>
      <c r="H578" s="43">
        <v>10000.0</v>
      </c>
      <c r="I578" s="43">
        <v>0.0</v>
      </c>
      <c r="J578" s="43">
        <v>14900.0</v>
      </c>
      <c r="K578" s="43">
        <v>43228.676666</v>
      </c>
      <c r="L578" s="43">
        <v>2950.11</v>
      </c>
      <c r="M578" s="43">
        <v>0.0</v>
      </c>
      <c r="N578" s="43">
        <v>0.0</v>
      </c>
      <c r="O578" s="43">
        <v>0.0</v>
      </c>
      <c r="P578" s="43">
        <v>0.0</v>
      </c>
      <c r="Q578" s="43">
        <v>34639.5925</v>
      </c>
      <c r="R578" s="43">
        <v>58660.61</v>
      </c>
      <c r="S578" s="43">
        <v>0.0</v>
      </c>
      <c r="T578" s="43">
        <v>0.0</v>
      </c>
      <c r="U578" s="43">
        <v>69.345561</v>
      </c>
      <c r="V578" s="43">
        <v>0.070012793287621</v>
      </c>
      <c r="W578" s="43">
        <v>1.0</v>
      </c>
      <c r="X578" s="43">
        <v>0.0</v>
      </c>
      <c r="Y578" s="43">
        <v>1.0</v>
      </c>
      <c r="Z578" s="43">
        <v>0.0</v>
      </c>
      <c r="AA578" s="43">
        <v>1.0</v>
      </c>
      <c r="AB578" s="43">
        <v>1.0</v>
      </c>
      <c r="AC578" s="43">
        <v>1.18</v>
      </c>
      <c r="AD578" s="43">
        <v>3.0</v>
      </c>
      <c r="AE578" s="43">
        <v>0.0</v>
      </c>
      <c r="AF578" s="43">
        <v>1.0</v>
      </c>
      <c r="AG578" s="43">
        <v>2950.11</v>
      </c>
      <c r="AH578" s="43">
        <v>1.0</v>
      </c>
      <c r="AI578" s="43">
        <v>0.0</v>
      </c>
      <c r="AJ578" s="43">
        <v>0.0</v>
      </c>
      <c r="AK578" s="43">
        <v>10000.0</v>
      </c>
      <c r="AL578" s="43">
        <v>0.0</v>
      </c>
      <c r="AM578" s="43">
        <v>14900.0</v>
      </c>
      <c r="AN578" s="43">
        <v>0.0</v>
      </c>
      <c r="AO578" s="43">
        <v>0.4571200725350338</v>
      </c>
      <c r="AP578" s="43">
        <v>0.0</v>
      </c>
      <c r="AQ578" s="43">
        <v>1.0</v>
      </c>
      <c r="AR578" s="43">
        <v>856.0</v>
      </c>
      <c r="AS578" s="43">
        <v>10.0</v>
      </c>
    </row>
    <row r="579" ht="15.75" customHeight="1">
      <c r="A579" s="47">
        <v>3356.0</v>
      </c>
      <c r="B579" s="48" t="str">
        <f t="array" ref="B579">XLOOKUP(A579,Industry_index!$A:$A,Industry_index!$B:$B)</f>
        <v>Transportation &amp; Public Utilities</v>
      </c>
      <c r="C579" s="43">
        <v>551.0</v>
      </c>
      <c r="D579" s="43">
        <v>1.88</v>
      </c>
      <c r="E579" s="43">
        <v>2.0</v>
      </c>
      <c r="F579" s="43">
        <v>20.0</v>
      </c>
      <c r="G579" s="43">
        <v>2516.0</v>
      </c>
      <c r="H579" s="43">
        <v>3000.0</v>
      </c>
      <c r="I579" s="43">
        <v>1076.0</v>
      </c>
      <c r="J579" s="43">
        <v>4440.0</v>
      </c>
      <c r="K579" s="43">
        <v>17215.903333</v>
      </c>
      <c r="L579" s="43">
        <v>701.086666</v>
      </c>
      <c r="M579" s="43">
        <v>0.0</v>
      </c>
      <c r="N579" s="43">
        <v>0.666666</v>
      </c>
      <c r="O579" s="43">
        <v>0.0</v>
      </c>
      <c r="P579" s="43">
        <v>0.0</v>
      </c>
      <c r="Q579" s="43">
        <v>16653.2</v>
      </c>
      <c r="R579" s="43">
        <v>18341.31</v>
      </c>
      <c r="S579" s="43">
        <v>0.0</v>
      </c>
      <c r="T579" s="43">
        <v>1.0</v>
      </c>
      <c r="U579" s="43">
        <v>10.13685</v>
      </c>
      <c r="V579" s="43">
        <v>0.040723401042059</v>
      </c>
      <c r="W579" s="43">
        <v>1.0</v>
      </c>
      <c r="X579" s="43">
        <v>0.0</v>
      </c>
      <c r="Y579" s="43">
        <v>1.0</v>
      </c>
      <c r="Z579" s="43">
        <v>1.0</v>
      </c>
      <c r="AA579" s="43">
        <v>0.0</v>
      </c>
      <c r="AB579" s="43">
        <v>1.0</v>
      </c>
      <c r="AC579" s="43">
        <v>1.88</v>
      </c>
      <c r="AD579" s="43">
        <v>2.0</v>
      </c>
      <c r="AE579" s="43">
        <v>0.0</v>
      </c>
      <c r="AF579" s="43">
        <v>1.0</v>
      </c>
      <c r="AG579" s="43">
        <v>701.086666</v>
      </c>
      <c r="AH579" s="43">
        <v>0.0</v>
      </c>
      <c r="AI579" s="43">
        <v>1.0</v>
      </c>
      <c r="AJ579" s="43">
        <v>2516.0</v>
      </c>
      <c r="AK579" s="43">
        <v>3000.0</v>
      </c>
      <c r="AL579" s="43">
        <v>1076.0</v>
      </c>
      <c r="AM579" s="43">
        <v>4440.0</v>
      </c>
      <c r="AN579" s="43">
        <v>1.0</v>
      </c>
      <c r="AO579" s="43">
        <v>0.4479667268210746</v>
      </c>
      <c r="AP579" s="43">
        <v>0.0</v>
      </c>
      <c r="AQ579" s="43">
        <v>0.0</v>
      </c>
      <c r="AR579" s="43">
        <v>842.0</v>
      </c>
      <c r="AS579" s="43">
        <v>10.0</v>
      </c>
    </row>
    <row r="580" ht="15.75" customHeight="1">
      <c r="A580" s="47">
        <v>3358.0</v>
      </c>
      <c r="B580" s="48" t="str">
        <f t="array" ref="B580">XLOOKUP(A580,Industry_index!$A:$A,Industry_index!$B:$B)</f>
        <v>Transportation &amp; Public Utilities</v>
      </c>
      <c r="C580" s="43">
        <v>673.0</v>
      </c>
      <c r="D580" s="43">
        <v>1.11</v>
      </c>
      <c r="E580" s="43">
        <v>4.0</v>
      </c>
      <c r="F580" s="43">
        <v>33.0</v>
      </c>
      <c r="G580" s="43">
        <v>1390.77</v>
      </c>
      <c r="H580" s="43">
        <v>3000.0</v>
      </c>
      <c r="I580" s="43">
        <v>0.0</v>
      </c>
      <c r="J580" s="43">
        <v>4470.0</v>
      </c>
      <c r="K580" s="43">
        <v>23479.783333</v>
      </c>
      <c r="L580" s="43">
        <v>3529.31</v>
      </c>
      <c r="M580" s="43">
        <v>0.666666</v>
      </c>
      <c r="N580" s="43">
        <v>0.0</v>
      </c>
      <c r="O580" s="43">
        <v>0.666666</v>
      </c>
      <c r="P580" s="43">
        <v>2.0</v>
      </c>
      <c r="Q580" s="43">
        <v>19844.946666</v>
      </c>
      <c r="R580" s="43">
        <v>18175.06</v>
      </c>
      <c r="S580" s="43">
        <v>1.0</v>
      </c>
      <c r="T580" s="43">
        <v>0.0</v>
      </c>
      <c r="U580" s="43">
        <v>-8.414686</v>
      </c>
      <c r="V580" s="43">
        <v>0.20076767547824</v>
      </c>
      <c r="W580" s="43">
        <v>1.0</v>
      </c>
      <c r="X580" s="43">
        <v>0.0</v>
      </c>
      <c r="Y580" s="43">
        <v>1.0</v>
      </c>
      <c r="Z580" s="43">
        <v>1.0</v>
      </c>
      <c r="AA580" s="43">
        <v>0.0</v>
      </c>
      <c r="AB580" s="43">
        <v>1.0</v>
      </c>
      <c r="AC580" s="43">
        <v>1.11</v>
      </c>
      <c r="AD580" s="43">
        <v>4.0</v>
      </c>
      <c r="AE580" s="43">
        <v>0.0</v>
      </c>
      <c r="AF580" s="43">
        <v>1.0</v>
      </c>
      <c r="AG580" s="43">
        <v>3529.31</v>
      </c>
      <c r="AH580" s="43">
        <v>0.0</v>
      </c>
      <c r="AI580" s="43">
        <v>1.0</v>
      </c>
      <c r="AJ580" s="43">
        <v>1390.77</v>
      </c>
      <c r="AK580" s="43">
        <v>3000.0</v>
      </c>
      <c r="AL580" s="43">
        <v>0.0</v>
      </c>
      <c r="AM580" s="43">
        <v>4470.0</v>
      </c>
      <c r="AN580" s="43">
        <v>1.0</v>
      </c>
      <c r="AO580" s="43">
        <v>0.470913929639167</v>
      </c>
      <c r="AP580" s="43">
        <v>0.0</v>
      </c>
      <c r="AQ580" s="43">
        <v>0.0</v>
      </c>
      <c r="AR580" s="43">
        <v>868.0</v>
      </c>
      <c r="AS580" s="43">
        <v>10.0</v>
      </c>
    </row>
    <row r="581" ht="15.75" customHeight="1">
      <c r="A581" s="47">
        <v>3363.0</v>
      </c>
      <c r="B581" s="48" t="str">
        <f t="array" ref="B581">XLOOKUP(A581,Industry_index!$A:$A,Industry_index!$B:$B)</f>
        <v>Retail</v>
      </c>
      <c r="C581" s="43">
        <v>585.0</v>
      </c>
      <c r="D581" s="43">
        <v>1.84</v>
      </c>
      <c r="E581" s="43">
        <v>1.0</v>
      </c>
      <c r="F581" s="43">
        <v>0.0</v>
      </c>
      <c r="G581" s="43">
        <v>0.0</v>
      </c>
      <c r="H581" s="43">
        <v>2000.0</v>
      </c>
      <c r="I581" s="43">
        <v>0.0</v>
      </c>
      <c r="J581" s="43">
        <v>2980.0</v>
      </c>
      <c r="K581" s="43">
        <v>22585.67</v>
      </c>
      <c r="L581" s="43">
        <v>1211.363333</v>
      </c>
      <c r="M581" s="43">
        <v>1.0</v>
      </c>
      <c r="N581" s="43">
        <v>8.0</v>
      </c>
      <c r="O581" s="43">
        <v>1.0</v>
      </c>
      <c r="P581" s="43">
        <v>3.0</v>
      </c>
      <c r="Q581" s="43">
        <v>15416.855</v>
      </c>
      <c r="R581" s="43">
        <v>36923.3</v>
      </c>
      <c r="T581" s="43">
        <v>14.0</v>
      </c>
      <c r="U581" s="43">
        <v>139.499593</v>
      </c>
      <c r="V581" s="43">
        <v>0.053634007758016</v>
      </c>
      <c r="W581" s="43">
        <v>0.0</v>
      </c>
      <c r="X581" s="43">
        <v>1.0</v>
      </c>
      <c r="Y581" s="43">
        <v>0.0</v>
      </c>
      <c r="Z581" s="43">
        <v>0.0</v>
      </c>
      <c r="AA581" s="43">
        <v>1.0</v>
      </c>
      <c r="AB581" s="43">
        <v>1.0</v>
      </c>
      <c r="AC581" s="43">
        <v>1.84</v>
      </c>
      <c r="AD581" s="43">
        <v>1.0</v>
      </c>
      <c r="AE581" s="43">
        <v>1.0</v>
      </c>
      <c r="AF581" s="43">
        <v>0.0</v>
      </c>
      <c r="AG581" s="43">
        <v>1211.363333</v>
      </c>
      <c r="AH581" s="43">
        <v>1.0</v>
      </c>
      <c r="AI581" s="43">
        <v>0.0</v>
      </c>
      <c r="AJ581" s="43">
        <v>0.0</v>
      </c>
      <c r="AK581" s="43">
        <v>2000.0</v>
      </c>
      <c r="AL581" s="43">
        <v>0.0</v>
      </c>
      <c r="AM581" s="43">
        <v>2980.0</v>
      </c>
      <c r="AN581" s="43">
        <v>0.0</v>
      </c>
      <c r="AO581" s="43">
        <v>0.3553291363449154</v>
      </c>
      <c r="AP581" s="43">
        <v>0.0</v>
      </c>
      <c r="AQ581" s="43">
        <v>1.0</v>
      </c>
      <c r="AR581" s="43">
        <v>482.0</v>
      </c>
      <c r="AS581" s="43">
        <v>6.0</v>
      </c>
    </row>
    <row r="582" ht="15.75" customHeight="1">
      <c r="A582" s="47">
        <v>3367.0</v>
      </c>
      <c r="B582" s="48" t="str">
        <f t="array" ref="B582">XLOOKUP(A582,Industry_index!$A:$A,Industry_index!$B:$B)</f>
        <v>Services</v>
      </c>
      <c r="C582" s="43">
        <v>580.0</v>
      </c>
      <c r="D582" s="43">
        <v>0.73</v>
      </c>
      <c r="E582" s="43">
        <v>2.0</v>
      </c>
      <c r="F582" s="43">
        <v>16.0</v>
      </c>
      <c r="G582" s="43">
        <v>0.0</v>
      </c>
      <c r="H582" s="43">
        <v>3000.0</v>
      </c>
      <c r="I582" s="43">
        <v>0.0</v>
      </c>
      <c r="J582" s="43">
        <v>4470.0</v>
      </c>
      <c r="K582" s="43">
        <v>7640.22</v>
      </c>
      <c r="L582" s="43">
        <v>3218.533333</v>
      </c>
      <c r="M582" s="43">
        <v>0.0</v>
      </c>
      <c r="N582" s="43">
        <v>0.0</v>
      </c>
      <c r="O582" s="43">
        <v>0.0</v>
      </c>
      <c r="P582" s="43">
        <v>0.0</v>
      </c>
      <c r="Q582" s="43">
        <v>8725.44</v>
      </c>
      <c r="R582" s="43">
        <v>5469.78</v>
      </c>
      <c r="T582" s="43">
        <v>0.0</v>
      </c>
      <c r="U582" s="43">
        <v>-37.312273</v>
      </c>
      <c r="V582" s="43">
        <v>0.421261429644696</v>
      </c>
      <c r="W582" s="43">
        <v>1.0</v>
      </c>
      <c r="X582" s="43">
        <v>1.0</v>
      </c>
      <c r="Y582" s="43">
        <v>0.0</v>
      </c>
      <c r="Z582" s="43">
        <v>0.0</v>
      </c>
      <c r="AA582" s="43">
        <v>0.0</v>
      </c>
      <c r="AB582" s="43">
        <v>1.0</v>
      </c>
      <c r="AC582" s="43">
        <v>0.73</v>
      </c>
      <c r="AD582" s="43">
        <v>2.0</v>
      </c>
      <c r="AE582" s="43">
        <v>1.0</v>
      </c>
      <c r="AF582" s="43">
        <v>0.0</v>
      </c>
      <c r="AG582" s="43">
        <v>3218.533333</v>
      </c>
      <c r="AH582" s="43">
        <v>0.0</v>
      </c>
      <c r="AI582" s="43">
        <v>0.0</v>
      </c>
      <c r="AJ582" s="43">
        <v>0.0</v>
      </c>
      <c r="AK582" s="43">
        <v>3000.0</v>
      </c>
      <c r="AL582" s="43">
        <v>0.0</v>
      </c>
      <c r="AM582" s="43">
        <v>4470.0</v>
      </c>
      <c r="AN582" s="43">
        <v>0.0</v>
      </c>
      <c r="AO582" s="43">
        <v>0.2397140796656769</v>
      </c>
      <c r="AP582" s="43">
        <v>0.0</v>
      </c>
      <c r="AQ582" s="43">
        <v>1.0</v>
      </c>
      <c r="AR582" s="43">
        <v>143.0</v>
      </c>
      <c r="AS582" s="43">
        <v>2.0</v>
      </c>
    </row>
    <row r="583" ht="15.75" customHeight="1">
      <c r="A583" s="47">
        <v>3378.0</v>
      </c>
      <c r="B583" s="48" t="str">
        <f t="array" ref="B583">XLOOKUP(A583,Industry_index!$A:$A,Industry_index!$B:$B)</f>
        <v>Services</v>
      </c>
      <c r="C583" s="43">
        <v>575.0</v>
      </c>
      <c r="D583" s="43">
        <v>5.02</v>
      </c>
      <c r="E583" s="43">
        <v>1.0</v>
      </c>
      <c r="F583" s="43">
        <v>0.0</v>
      </c>
      <c r="G583" s="43">
        <v>0.0</v>
      </c>
      <c r="H583" s="43">
        <v>6000.0</v>
      </c>
      <c r="I583" s="43">
        <v>0.0</v>
      </c>
      <c r="J583" s="43">
        <v>8940.0</v>
      </c>
      <c r="K583" s="43">
        <v>45479.973333</v>
      </c>
      <c r="L583" s="43">
        <v>3382.49</v>
      </c>
      <c r="M583" s="43">
        <v>0.0</v>
      </c>
      <c r="N583" s="43">
        <v>0.0</v>
      </c>
      <c r="O583" s="43">
        <v>0.0</v>
      </c>
      <c r="P583" s="43">
        <v>0.0</v>
      </c>
      <c r="Q583" s="43">
        <v>38601.007142</v>
      </c>
      <c r="R583" s="43">
        <v>25828.03</v>
      </c>
      <c r="S583" s="43">
        <v>0.0</v>
      </c>
      <c r="T583" s="43">
        <v>0.0</v>
      </c>
      <c r="U583" s="43">
        <v>-33.089758</v>
      </c>
      <c r="V583" s="43">
        <v>0.076425875112243</v>
      </c>
      <c r="W583" s="43">
        <v>0.0</v>
      </c>
      <c r="X583" s="43">
        <v>1.0</v>
      </c>
      <c r="Y583" s="43">
        <v>0.0</v>
      </c>
      <c r="Z583" s="43">
        <v>0.0</v>
      </c>
      <c r="AA583" s="43">
        <v>0.0</v>
      </c>
      <c r="AB583" s="43">
        <v>1.0</v>
      </c>
      <c r="AC583" s="43">
        <v>5.02</v>
      </c>
      <c r="AD583" s="43">
        <v>1.0</v>
      </c>
      <c r="AE583" s="43">
        <v>1.0</v>
      </c>
      <c r="AF583" s="43">
        <v>0.0</v>
      </c>
      <c r="AG583" s="43">
        <v>3382.49</v>
      </c>
      <c r="AH583" s="43">
        <v>0.0</v>
      </c>
      <c r="AI583" s="43">
        <v>0.0</v>
      </c>
      <c r="AJ583" s="43">
        <v>0.0</v>
      </c>
      <c r="AK583" s="43">
        <v>6000.0</v>
      </c>
      <c r="AL583" s="43">
        <v>0.0</v>
      </c>
      <c r="AM583" s="43">
        <v>8940.0</v>
      </c>
      <c r="AN583" s="43">
        <v>0.0</v>
      </c>
      <c r="AO583" s="43">
        <v>0.2089172526588963</v>
      </c>
      <c r="AP583" s="43">
        <v>0.0</v>
      </c>
      <c r="AQ583" s="43">
        <v>1.0</v>
      </c>
      <c r="AR583" s="43">
        <v>55.0</v>
      </c>
      <c r="AS583" s="43">
        <v>1.0</v>
      </c>
    </row>
    <row r="584" ht="15.75" customHeight="1">
      <c r="A584" s="47">
        <v>3384.0</v>
      </c>
      <c r="B584" s="48" t="str">
        <f t="array" ref="B584">XLOOKUP(A584,Industry_index!$A:$A,Industry_index!$B:$B)</f>
        <v>Services</v>
      </c>
      <c r="C584" s="43">
        <v>509.0</v>
      </c>
      <c r="D584" s="43">
        <v>2.95</v>
      </c>
      <c r="E584" s="43">
        <v>3.0</v>
      </c>
      <c r="F584" s="43">
        <v>38.0</v>
      </c>
      <c r="G584" s="43">
        <v>0.0</v>
      </c>
      <c r="H584" s="43">
        <v>3000.0</v>
      </c>
      <c r="I584" s="43">
        <v>0.0</v>
      </c>
      <c r="J584" s="43">
        <v>4470.0</v>
      </c>
      <c r="K584" s="43">
        <v>19169.463333</v>
      </c>
      <c r="L584" s="43">
        <v>2054.216666</v>
      </c>
      <c r="M584" s="43">
        <v>2.333333</v>
      </c>
      <c r="N584" s="43">
        <v>1.333333</v>
      </c>
      <c r="O584" s="43">
        <v>3.0</v>
      </c>
      <c r="P584" s="43">
        <v>9.0</v>
      </c>
      <c r="Q584" s="43">
        <v>18443.316</v>
      </c>
      <c r="R584" s="43">
        <v>19205.14</v>
      </c>
      <c r="S584" s="43">
        <v>1.0</v>
      </c>
      <c r="T584" s="43">
        <v>2.0</v>
      </c>
      <c r="U584" s="43">
        <v>4.130602</v>
      </c>
      <c r="V584" s="43">
        <v>0.109050149215461</v>
      </c>
      <c r="W584" s="43">
        <v>0.0</v>
      </c>
      <c r="X584" s="43">
        <v>1.0</v>
      </c>
      <c r="Y584" s="43">
        <v>0.0</v>
      </c>
      <c r="Z584" s="43">
        <v>1.0</v>
      </c>
      <c r="AA584" s="43">
        <v>0.0</v>
      </c>
      <c r="AB584" s="43">
        <v>1.0</v>
      </c>
      <c r="AC584" s="43">
        <v>2.95</v>
      </c>
      <c r="AD584" s="43">
        <v>3.0</v>
      </c>
      <c r="AE584" s="43">
        <v>1.0</v>
      </c>
      <c r="AF584" s="43">
        <v>0.0</v>
      </c>
      <c r="AG584" s="43">
        <v>2054.216666</v>
      </c>
      <c r="AH584" s="43">
        <v>0.0</v>
      </c>
      <c r="AI584" s="43">
        <v>1.0</v>
      </c>
      <c r="AJ584" s="43">
        <v>0.0</v>
      </c>
      <c r="AK584" s="43">
        <v>3000.0</v>
      </c>
      <c r="AL584" s="43">
        <v>0.0</v>
      </c>
      <c r="AM584" s="43">
        <v>4470.0</v>
      </c>
      <c r="AN584" s="43">
        <v>0.0</v>
      </c>
      <c r="AO584" s="43">
        <v>0.3759401367346425</v>
      </c>
      <c r="AP584" s="43">
        <v>0.0</v>
      </c>
      <c r="AQ584" s="43">
        <v>1.0</v>
      </c>
      <c r="AR584" s="43">
        <v>590.0</v>
      </c>
      <c r="AS584" s="43">
        <v>7.0</v>
      </c>
    </row>
    <row r="585" ht="15.75" customHeight="1">
      <c r="A585" s="47">
        <v>3390.0</v>
      </c>
      <c r="B585" s="48" t="str">
        <f t="array" ref="B585">XLOOKUP(A585,Industry_index!$A:$A,Industry_index!$B:$B)</f>
        <v>Services</v>
      </c>
      <c r="C585" s="43">
        <v>579.0</v>
      </c>
      <c r="D585" s="43">
        <v>0.86</v>
      </c>
      <c r="E585" s="43">
        <v>2.0</v>
      </c>
      <c r="F585" s="43">
        <v>4.0</v>
      </c>
      <c r="G585" s="43">
        <v>0.0</v>
      </c>
      <c r="H585" s="43">
        <v>2000.0</v>
      </c>
      <c r="I585" s="43">
        <v>0.0</v>
      </c>
      <c r="J585" s="43">
        <v>2980.0</v>
      </c>
      <c r="K585" s="43">
        <v>8081.706666</v>
      </c>
      <c r="L585" s="43">
        <v>377.886666</v>
      </c>
      <c r="M585" s="43">
        <v>0.0</v>
      </c>
      <c r="N585" s="43">
        <v>1.0</v>
      </c>
      <c r="O585" s="43">
        <v>0.0</v>
      </c>
      <c r="P585" s="43">
        <v>0.0</v>
      </c>
      <c r="Q585" s="43">
        <v>7116.076666</v>
      </c>
      <c r="R585" s="43">
        <v>7443.87</v>
      </c>
      <c r="S585" s="43">
        <v>0.0</v>
      </c>
      <c r="T585" s="43">
        <v>3.0</v>
      </c>
      <c r="U585" s="43">
        <v>4.60633</v>
      </c>
      <c r="V585" s="43">
        <v>0.047867263681868</v>
      </c>
      <c r="W585" s="43">
        <v>1.0</v>
      </c>
      <c r="X585" s="43">
        <v>1.0</v>
      </c>
      <c r="Y585" s="43">
        <v>0.0</v>
      </c>
      <c r="Z585" s="43">
        <v>1.0</v>
      </c>
      <c r="AA585" s="43">
        <v>0.0</v>
      </c>
      <c r="AB585" s="43">
        <v>1.0</v>
      </c>
      <c r="AC585" s="43">
        <v>0.86</v>
      </c>
      <c r="AD585" s="43">
        <v>2.0</v>
      </c>
      <c r="AE585" s="43">
        <v>1.0</v>
      </c>
      <c r="AF585" s="43">
        <v>0.0</v>
      </c>
      <c r="AG585" s="43">
        <v>377.886666</v>
      </c>
      <c r="AH585" s="43">
        <v>0.0</v>
      </c>
      <c r="AI585" s="43">
        <v>1.0</v>
      </c>
      <c r="AJ585" s="43">
        <v>0.0</v>
      </c>
      <c r="AK585" s="43">
        <v>2000.0</v>
      </c>
      <c r="AL585" s="43">
        <v>0.0</v>
      </c>
      <c r="AM585" s="43">
        <v>2980.0</v>
      </c>
      <c r="AN585" s="43">
        <v>0.0</v>
      </c>
      <c r="AO585" s="43">
        <v>0.380735991254307</v>
      </c>
      <c r="AP585" s="43">
        <v>0.0</v>
      </c>
      <c r="AQ585" s="43">
        <v>1.0</v>
      </c>
      <c r="AR585" s="43">
        <v>614.0</v>
      </c>
      <c r="AS585" s="43">
        <v>8.0</v>
      </c>
    </row>
    <row r="586" ht="15.75" customHeight="1">
      <c r="A586" s="47">
        <v>3393.0</v>
      </c>
      <c r="B586" s="48" t="str">
        <f t="array" ref="B586">XLOOKUP(A586,Industry_index!$A:$A,Industry_index!$B:$B)</f>
        <v>Services</v>
      </c>
      <c r="C586" s="43">
        <v>742.0</v>
      </c>
      <c r="D586" s="43">
        <v>15.97</v>
      </c>
      <c r="E586" s="43">
        <v>4.0</v>
      </c>
      <c r="F586" s="43">
        <v>4.0</v>
      </c>
      <c r="G586" s="43">
        <v>0.0</v>
      </c>
      <c r="H586" s="43">
        <v>75000.0</v>
      </c>
      <c r="I586" s="43">
        <v>0.0</v>
      </c>
      <c r="J586" s="43">
        <v>111750.0</v>
      </c>
      <c r="K586" s="43">
        <v>59241.17</v>
      </c>
      <c r="L586" s="43">
        <v>10096.3</v>
      </c>
      <c r="M586" s="43">
        <v>0.0</v>
      </c>
      <c r="N586" s="43">
        <v>0.0</v>
      </c>
      <c r="O586" s="43">
        <v>0.0</v>
      </c>
      <c r="P586" s="43">
        <v>0.0</v>
      </c>
      <c r="Q586" s="43">
        <v>68022.13</v>
      </c>
      <c r="R586" s="43">
        <v>60593.664</v>
      </c>
      <c r="S586" s="43">
        <v>0.0</v>
      </c>
      <c r="T586" s="43">
        <v>0.0</v>
      </c>
      <c r="U586" s="43">
        <v>505.046004</v>
      </c>
      <c r="V586" s="43">
        <v>0.866276732540707</v>
      </c>
      <c r="W586" s="43">
        <v>0.0</v>
      </c>
      <c r="X586" s="43">
        <v>1.0</v>
      </c>
      <c r="Y586" s="43">
        <v>0.0</v>
      </c>
      <c r="Z586" s="43">
        <v>0.0</v>
      </c>
      <c r="AA586" s="43">
        <v>1.0</v>
      </c>
      <c r="AB586" s="43">
        <v>1.0</v>
      </c>
      <c r="AC586" s="43">
        <v>15.97</v>
      </c>
      <c r="AD586" s="43">
        <v>4.0</v>
      </c>
      <c r="AE586" s="43">
        <v>1.0</v>
      </c>
      <c r="AF586" s="43">
        <v>0.0</v>
      </c>
      <c r="AG586" s="43">
        <v>10096.3</v>
      </c>
      <c r="AH586" s="43">
        <v>1.0</v>
      </c>
      <c r="AI586" s="43">
        <v>0.0</v>
      </c>
      <c r="AJ586" s="43">
        <v>0.0</v>
      </c>
      <c r="AK586" s="43">
        <v>75000.0</v>
      </c>
      <c r="AL586" s="43">
        <v>0.0</v>
      </c>
      <c r="AM586" s="43">
        <v>111750.0</v>
      </c>
      <c r="AN586" s="43">
        <v>0.0</v>
      </c>
      <c r="AO586" s="43">
        <v>0.2817693299684632</v>
      </c>
      <c r="AP586" s="43">
        <v>0.0</v>
      </c>
      <c r="AQ586" s="43">
        <v>1.0</v>
      </c>
      <c r="AR586" s="43">
        <v>236.0</v>
      </c>
      <c r="AS586" s="43">
        <v>3.0</v>
      </c>
    </row>
    <row r="587" ht="15.75" customHeight="1">
      <c r="A587" s="47">
        <v>3394.0</v>
      </c>
      <c r="B587" s="48" t="str">
        <f t="array" ref="B587">XLOOKUP(A587,Industry_index!$A:$A,Industry_index!$B:$B)</f>
        <v>Services</v>
      </c>
      <c r="C587" s="43">
        <v>595.0</v>
      </c>
      <c r="D587" s="43">
        <v>2.29</v>
      </c>
      <c r="E587" s="43">
        <v>4.0</v>
      </c>
      <c r="F587" s="43">
        <v>31.0</v>
      </c>
      <c r="G587" s="43">
        <v>0.0</v>
      </c>
      <c r="H587" s="43">
        <v>4000.0</v>
      </c>
      <c r="I587" s="43">
        <v>0.0</v>
      </c>
      <c r="J587" s="43">
        <v>5960.0</v>
      </c>
      <c r="K587" s="43">
        <v>20048.08</v>
      </c>
      <c r="L587" s="43">
        <v>2745.133333</v>
      </c>
      <c r="M587" s="43">
        <v>0.0</v>
      </c>
      <c r="N587" s="43">
        <v>3.333333</v>
      </c>
      <c r="O587" s="43">
        <v>0.0</v>
      </c>
      <c r="P587" s="43">
        <v>0.0</v>
      </c>
      <c r="Q587" s="43">
        <v>21090.282</v>
      </c>
      <c r="R587" s="43">
        <v>16832.83</v>
      </c>
      <c r="S587" s="43">
        <v>0.0</v>
      </c>
      <c r="T587" s="43">
        <v>4.0</v>
      </c>
      <c r="U587" s="43">
        <v>-20.186785</v>
      </c>
      <c r="V587" s="43">
        <v>0.136927326706597</v>
      </c>
      <c r="W587" s="43">
        <v>0.0</v>
      </c>
      <c r="X587" s="43">
        <v>1.0</v>
      </c>
      <c r="Y587" s="43">
        <v>0.0</v>
      </c>
      <c r="Z587" s="43">
        <v>0.0</v>
      </c>
      <c r="AA587" s="43">
        <v>0.0</v>
      </c>
      <c r="AB587" s="43">
        <v>1.0</v>
      </c>
      <c r="AC587" s="43">
        <v>2.29</v>
      </c>
      <c r="AD587" s="43">
        <v>4.0</v>
      </c>
      <c r="AE587" s="43">
        <v>1.0</v>
      </c>
      <c r="AF587" s="43">
        <v>0.0</v>
      </c>
      <c r="AG587" s="43">
        <v>2745.133333</v>
      </c>
      <c r="AH587" s="43">
        <v>0.0</v>
      </c>
      <c r="AI587" s="43">
        <v>0.0</v>
      </c>
      <c r="AJ587" s="43">
        <v>0.0</v>
      </c>
      <c r="AK587" s="43">
        <v>4000.0</v>
      </c>
      <c r="AL587" s="43">
        <v>0.0</v>
      </c>
      <c r="AM587" s="43">
        <v>5960.0</v>
      </c>
      <c r="AN587" s="43">
        <v>0.0</v>
      </c>
      <c r="AO587" s="43">
        <v>0.2600911684588381</v>
      </c>
      <c r="AP587" s="43">
        <v>0.0</v>
      </c>
      <c r="AQ587" s="43">
        <v>1.0</v>
      </c>
      <c r="AR587" s="43">
        <v>187.0</v>
      </c>
      <c r="AS587" s="43">
        <v>3.0</v>
      </c>
    </row>
    <row r="588" ht="15.75" customHeight="1">
      <c r="A588" s="47">
        <v>3399.0</v>
      </c>
      <c r="B588" s="48" t="str">
        <f t="array" ref="B588">XLOOKUP(A588,Industry_index!$A:$A,Industry_index!$B:$B)</f>
        <v>Services</v>
      </c>
      <c r="C588" s="43">
        <v>616.0</v>
      </c>
      <c r="D588" s="43">
        <v>4.15</v>
      </c>
      <c r="E588" s="43">
        <v>2.0</v>
      </c>
      <c r="F588" s="43">
        <v>18.0</v>
      </c>
      <c r="G588" s="43">
        <v>0.0</v>
      </c>
      <c r="H588" s="43">
        <v>3000.0</v>
      </c>
      <c r="I588" s="43">
        <v>0.0</v>
      </c>
      <c r="J588" s="43">
        <v>4470.0</v>
      </c>
      <c r="K588" s="43">
        <v>12742.96</v>
      </c>
      <c r="L588" s="43">
        <v>929.473333</v>
      </c>
      <c r="M588" s="43">
        <v>0.0</v>
      </c>
      <c r="N588" s="43">
        <v>0.666666</v>
      </c>
      <c r="O588" s="43">
        <v>0.0</v>
      </c>
      <c r="P588" s="43">
        <v>0.0</v>
      </c>
      <c r="Q588" s="43">
        <v>15030.028</v>
      </c>
      <c r="R588" s="43">
        <v>14482.33</v>
      </c>
      <c r="T588" s="43">
        <v>2.0</v>
      </c>
      <c r="U588" s="43">
        <v>-3.644038</v>
      </c>
      <c r="V588" s="43">
        <v>0.072939882099606</v>
      </c>
      <c r="W588" s="43">
        <v>1.0</v>
      </c>
      <c r="X588" s="43">
        <v>1.0</v>
      </c>
      <c r="Y588" s="43">
        <v>0.0</v>
      </c>
      <c r="Z588" s="43">
        <v>1.0</v>
      </c>
      <c r="AA588" s="43">
        <v>0.0</v>
      </c>
      <c r="AB588" s="43">
        <v>1.0</v>
      </c>
      <c r="AC588" s="43">
        <v>4.15</v>
      </c>
      <c r="AD588" s="43">
        <v>2.0</v>
      </c>
      <c r="AE588" s="43">
        <v>1.0</v>
      </c>
      <c r="AF588" s="43">
        <v>0.0</v>
      </c>
      <c r="AG588" s="43">
        <v>929.473333</v>
      </c>
      <c r="AH588" s="43">
        <v>0.0</v>
      </c>
      <c r="AI588" s="43">
        <v>1.0</v>
      </c>
      <c r="AJ588" s="43">
        <v>0.0</v>
      </c>
      <c r="AK588" s="43">
        <v>3000.0</v>
      </c>
      <c r="AL588" s="43">
        <v>0.0</v>
      </c>
      <c r="AM588" s="43">
        <v>4470.0</v>
      </c>
      <c r="AN588" s="43">
        <v>0.0</v>
      </c>
      <c r="AO588" s="43">
        <v>0.3590533550603</v>
      </c>
      <c r="AP588" s="43">
        <v>0.0</v>
      </c>
      <c r="AQ588" s="43">
        <v>1.0</v>
      </c>
      <c r="AR588" s="43">
        <v>505.0</v>
      </c>
      <c r="AS588" s="43">
        <v>6.0</v>
      </c>
    </row>
    <row r="589" ht="15.75" customHeight="1">
      <c r="A589" s="47">
        <v>3403.0</v>
      </c>
      <c r="B589" s="48" t="str">
        <f t="array" ref="B589">XLOOKUP(A589,Industry_index!$A:$A,Industry_index!$B:$B)</f>
        <v>Services</v>
      </c>
      <c r="C589" s="43">
        <v>811.0</v>
      </c>
      <c r="D589" s="43">
        <v>8.97</v>
      </c>
      <c r="E589" s="43">
        <v>1.0</v>
      </c>
      <c r="F589" s="43">
        <v>0.0</v>
      </c>
      <c r="G589" s="43">
        <v>0.0</v>
      </c>
      <c r="H589" s="43">
        <v>25000.0</v>
      </c>
      <c r="I589" s="43">
        <v>0.0</v>
      </c>
      <c r="J589" s="43">
        <v>34750.0</v>
      </c>
      <c r="K589" s="43">
        <v>21509.875</v>
      </c>
      <c r="L589" s="43">
        <v>10096.3</v>
      </c>
      <c r="M589" s="43">
        <v>0.0</v>
      </c>
      <c r="N589" s="43">
        <v>0.0</v>
      </c>
      <c r="O589" s="43">
        <v>0.0</v>
      </c>
      <c r="P589" s="43">
        <v>0.0</v>
      </c>
      <c r="Q589" s="43">
        <v>21469.25</v>
      </c>
      <c r="R589" s="43">
        <v>19826.75</v>
      </c>
      <c r="T589" s="43">
        <v>0.0</v>
      </c>
      <c r="U589" s="43">
        <v>-7.650476</v>
      </c>
      <c r="V589" s="43">
        <v>1.77412071169954</v>
      </c>
      <c r="W589" s="43">
        <v>1.0</v>
      </c>
      <c r="X589" s="43">
        <v>1.0</v>
      </c>
      <c r="Y589" s="43">
        <v>0.0</v>
      </c>
      <c r="Z589" s="43">
        <v>1.0</v>
      </c>
      <c r="AA589" s="43">
        <v>0.0</v>
      </c>
      <c r="AB589" s="43">
        <v>1.0</v>
      </c>
      <c r="AC589" s="43">
        <v>8.97</v>
      </c>
      <c r="AD589" s="43">
        <v>1.0</v>
      </c>
      <c r="AE589" s="43">
        <v>1.0</v>
      </c>
      <c r="AF589" s="43">
        <v>0.0</v>
      </c>
      <c r="AG589" s="43">
        <v>10096.3</v>
      </c>
      <c r="AH589" s="43">
        <v>0.0</v>
      </c>
      <c r="AI589" s="43">
        <v>1.0</v>
      </c>
      <c r="AJ589" s="43">
        <v>0.0</v>
      </c>
      <c r="AK589" s="43">
        <v>25000.0</v>
      </c>
      <c r="AL589" s="43">
        <v>0.0</v>
      </c>
      <c r="AM589" s="43">
        <v>34750.0</v>
      </c>
      <c r="AN589" s="43">
        <v>0.0</v>
      </c>
      <c r="AO589" s="43">
        <v>0.2748359378391675</v>
      </c>
      <c r="AP589" s="43">
        <v>0.0</v>
      </c>
      <c r="AQ589" s="43">
        <v>1.0</v>
      </c>
      <c r="AR589" s="43">
        <v>220.0</v>
      </c>
      <c r="AS589" s="43">
        <v>3.0</v>
      </c>
    </row>
    <row r="590" ht="15.75" customHeight="1">
      <c r="A590" s="47">
        <v>3404.0</v>
      </c>
      <c r="B590" s="48" t="str">
        <f t="array" ref="B590">XLOOKUP(A590,Industry_index!$A:$A,Industry_index!$B:$B)</f>
        <v>Services</v>
      </c>
      <c r="C590" s="43">
        <v>0.0</v>
      </c>
      <c r="D590" s="43">
        <v>1.88</v>
      </c>
      <c r="E590" s="43">
        <v>3.0</v>
      </c>
      <c r="F590" s="43">
        <v>30.0</v>
      </c>
      <c r="G590" s="43">
        <v>0.0</v>
      </c>
      <c r="H590" s="43">
        <v>10000.0</v>
      </c>
      <c r="I590" s="43">
        <v>0.0</v>
      </c>
      <c r="J590" s="43">
        <v>14900.0</v>
      </c>
      <c r="K590" s="43">
        <v>53464.183333</v>
      </c>
      <c r="L590" s="43">
        <v>21286.113333</v>
      </c>
      <c r="M590" s="43">
        <v>0.0</v>
      </c>
      <c r="N590" s="43">
        <v>0.666666</v>
      </c>
      <c r="O590" s="43">
        <v>0.0</v>
      </c>
      <c r="P590" s="43">
        <v>0.0</v>
      </c>
      <c r="Q590" s="43">
        <v>50356.8925</v>
      </c>
      <c r="R590" s="43">
        <v>40616.55</v>
      </c>
      <c r="S590" s="43">
        <v>0.0</v>
      </c>
      <c r="T590" s="43">
        <v>0.0</v>
      </c>
      <c r="U590" s="43">
        <v>-19.342615</v>
      </c>
      <c r="V590" s="43">
        <v>0.353567833478389</v>
      </c>
      <c r="W590" s="43">
        <v>0.0</v>
      </c>
      <c r="X590" s="43">
        <v>1.0</v>
      </c>
      <c r="Y590" s="43">
        <v>0.0</v>
      </c>
      <c r="Z590" s="43">
        <v>1.0</v>
      </c>
      <c r="AA590" s="43">
        <v>0.0</v>
      </c>
      <c r="AB590" s="43">
        <v>1.0</v>
      </c>
      <c r="AC590" s="43">
        <v>1.88</v>
      </c>
      <c r="AD590" s="43">
        <v>3.0</v>
      </c>
      <c r="AE590" s="43">
        <v>1.0</v>
      </c>
      <c r="AF590" s="43">
        <v>0.0</v>
      </c>
      <c r="AG590" s="43">
        <v>21286.113333</v>
      </c>
      <c r="AH590" s="43">
        <v>0.0</v>
      </c>
      <c r="AI590" s="43">
        <v>1.0</v>
      </c>
      <c r="AJ590" s="43">
        <v>0.0</v>
      </c>
      <c r="AK590" s="43">
        <v>10000.0</v>
      </c>
      <c r="AL590" s="43">
        <v>0.0</v>
      </c>
      <c r="AM590" s="43">
        <v>14900.0</v>
      </c>
      <c r="AN590" s="43">
        <v>0.0</v>
      </c>
      <c r="AO590" s="43">
        <v>0.2872245737424539</v>
      </c>
      <c r="AP590" s="43">
        <v>0.0</v>
      </c>
      <c r="AQ590" s="43">
        <v>1.0</v>
      </c>
      <c r="AR590" s="43">
        <v>252.0</v>
      </c>
      <c r="AS590" s="43">
        <v>3.0</v>
      </c>
    </row>
    <row r="591" ht="15.75" customHeight="1">
      <c r="A591" s="47">
        <v>3411.0</v>
      </c>
      <c r="B591" s="48" t="str">
        <f t="array" ref="B591">XLOOKUP(A591,Industry_index!$A:$A,Industry_index!$B:$B)</f>
        <v>Services</v>
      </c>
      <c r="C591" s="43">
        <v>638.0</v>
      </c>
      <c r="D591" s="43">
        <v>2.93</v>
      </c>
      <c r="E591" s="43">
        <v>2.0</v>
      </c>
      <c r="F591" s="43">
        <v>4.0</v>
      </c>
      <c r="G591" s="43">
        <v>0.0</v>
      </c>
      <c r="H591" s="43">
        <v>12000.0</v>
      </c>
      <c r="I591" s="43">
        <v>0.0</v>
      </c>
      <c r="J591" s="43">
        <v>17880.0</v>
      </c>
      <c r="K591" s="43">
        <v>48495.676666</v>
      </c>
      <c r="L591" s="43">
        <v>14678.886666</v>
      </c>
      <c r="M591" s="43">
        <v>0.0</v>
      </c>
      <c r="N591" s="43">
        <v>0.0</v>
      </c>
      <c r="O591" s="43">
        <v>0.0</v>
      </c>
      <c r="P591" s="43">
        <v>0.0</v>
      </c>
      <c r="Q591" s="43">
        <v>40790.14</v>
      </c>
      <c r="R591" s="43">
        <v>46617.08</v>
      </c>
      <c r="T591" s="43">
        <v>0.0</v>
      </c>
      <c r="U591" s="43">
        <v>14.285167</v>
      </c>
      <c r="V591" s="43">
        <v>0.271598281340539</v>
      </c>
      <c r="W591" s="43">
        <v>0.0</v>
      </c>
      <c r="X591" s="43">
        <v>1.0</v>
      </c>
      <c r="Y591" s="43">
        <v>0.0</v>
      </c>
      <c r="Z591" s="43">
        <v>1.0</v>
      </c>
      <c r="AA591" s="43">
        <v>0.0</v>
      </c>
      <c r="AB591" s="43">
        <v>1.0</v>
      </c>
      <c r="AC591" s="43">
        <v>2.93</v>
      </c>
      <c r="AD591" s="43">
        <v>2.0</v>
      </c>
      <c r="AE591" s="43">
        <v>1.0</v>
      </c>
      <c r="AF591" s="43">
        <v>0.0</v>
      </c>
      <c r="AG591" s="43">
        <v>14678.886666</v>
      </c>
      <c r="AH591" s="43">
        <v>0.0</v>
      </c>
      <c r="AI591" s="43">
        <v>1.0</v>
      </c>
      <c r="AJ591" s="43">
        <v>0.0</v>
      </c>
      <c r="AK591" s="43">
        <v>12000.0</v>
      </c>
      <c r="AL591" s="43">
        <v>0.0</v>
      </c>
      <c r="AM591" s="43">
        <v>17880.0</v>
      </c>
      <c r="AN591" s="43">
        <v>0.0</v>
      </c>
      <c r="AO591" s="43">
        <v>0.2982244725308802</v>
      </c>
      <c r="AP591" s="43">
        <v>0.0</v>
      </c>
      <c r="AQ591" s="43">
        <v>1.0</v>
      </c>
      <c r="AR591" s="43">
        <v>297.0</v>
      </c>
      <c r="AS591" s="43">
        <v>4.0</v>
      </c>
    </row>
    <row r="592" ht="15.75" customHeight="1">
      <c r="A592" s="47">
        <v>3413.0</v>
      </c>
      <c r="B592" s="48" t="str">
        <f t="array" ref="B592">XLOOKUP(A592,Industry_index!$A:$A,Industry_index!$B:$B)</f>
        <v>Transportation &amp; Public Utilities</v>
      </c>
      <c r="C592" s="43">
        <v>689.0</v>
      </c>
      <c r="D592" s="43">
        <v>2.99</v>
      </c>
      <c r="E592" s="43">
        <v>3.0</v>
      </c>
      <c r="F592" s="43">
        <v>31.0</v>
      </c>
      <c r="G592" s="43">
        <v>0.0</v>
      </c>
      <c r="H592" s="43">
        <v>5000.0</v>
      </c>
      <c r="I592" s="43">
        <v>0.0</v>
      </c>
      <c r="J592" s="43">
        <v>7450.0</v>
      </c>
      <c r="K592" s="43">
        <v>28090.17</v>
      </c>
      <c r="L592" s="43">
        <v>4847.55</v>
      </c>
      <c r="M592" s="43">
        <v>0.0</v>
      </c>
      <c r="N592" s="43">
        <v>0.0</v>
      </c>
      <c r="O592" s="43">
        <v>0.0</v>
      </c>
      <c r="P592" s="43">
        <v>0.0</v>
      </c>
      <c r="Q592" s="43">
        <v>25732.373333</v>
      </c>
      <c r="R592" s="43">
        <v>20753.84</v>
      </c>
      <c r="S592" s="43">
        <v>0.0</v>
      </c>
      <c r="T592" s="43">
        <v>0.0</v>
      </c>
      <c r="U592" s="43">
        <v>-19.34734</v>
      </c>
      <c r="V592" s="43">
        <v>0.159339031068858</v>
      </c>
      <c r="W592" s="43">
        <v>1.0</v>
      </c>
      <c r="X592" s="43">
        <v>0.0</v>
      </c>
      <c r="Y592" s="43">
        <v>1.0</v>
      </c>
      <c r="Z592" s="43">
        <v>1.0</v>
      </c>
      <c r="AA592" s="43">
        <v>0.0</v>
      </c>
      <c r="AB592" s="43">
        <v>1.0</v>
      </c>
      <c r="AC592" s="43">
        <v>2.99</v>
      </c>
      <c r="AD592" s="43">
        <v>3.0</v>
      </c>
      <c r="AE592" s="43">
        <v>0.0</v>
      </c>
      <c r="AF592" s="43">
        <v>1.0</v>
      </c>
      <c r="AG592" s="43">
        <v>4847.55</v>
      </c>
      <c r="AH592" s="43">
        <v>0.0</v>
      </c>
      <c r="AI592" s="43">
        <v>1.0</v>
      </c>
      <c r="AJ592" s="43">
        <v>0.0</v>
      </c>
      <c r="AK592" s="43">
        <v>5000.0</v>
      </c>
      <c r="AL592" s="43">
        <v>0.0</v>
      </c>
      <c r="AM592" s="43">
        <v>7450.0</v>
      </c>
      <c r="AN592" s="43">
        <v>0.0</v>
      </c>
      <c r="AO592" s="43">
        <v>0.4353046751911266</v>
      </c>
      <c r="AP592" s="43">
        <v>0.0</v>
      </c>
      <c r="AQ592" s="43">
        <v>1.0</v>
      </c>
      <c r="AR592" s="43">
        <v>796.0</v>
      </c>
      <c r="AS592" s="43">
        <v>10.0</v>
      </c>
    </row>
    <row r="593" ht="15.75" customHeight="1">
      <c r="A593" s="47">
        <v>3424.0</v>
      </c>
      <c r="B593" s="48" t="str">
        <f t="array" ref="B593">XLOOKUP(A593,Industry_index!$A:$A,Industry_index!$B:$B)</f>
        <v>Construction</v>
      </c>
      <c r="C593" s="43">
        <v>530.0</v>
      </c>
      <c r="D593" s="43">
        <v>1.05</v>
      </c>
      <c r="E593" s="43">
        <v>2.0</v>
      </c>
      <c r="F593" s="43">
        <v>12.0</v>
      </c>
      <c r="G593" s="43">
        <v>0.0</v>
      </c>
      <c r="H593" s="43">
        <v>3000.0</v>
      </c>
      <c r="I593" s="43">
        <v>0.0</v>
      </c>
      <c r="J593" s="43">
        <v>4470.0</v>
      </c>
      <c r="K593" s="43">
        <v>28006.34</v>
      </c>
      <c r="L593" s="43">
        <v>3390.403333</v>
      </c>
      <c r="M593" s="43">
        <v>0.0</v>
      </c>
      <c r="N593" s="43">
        <v>0.0</v>
      </c>
      <c r="O593" s="43">
        <v>0.0</v>
      </c>
      <c r="P593" s="43">
        <v>0.0</v>
      </c>
      <c r="Q593" s="43">
        <v>23759.388</v>
      </c>
      <c r="R593" s="43">
        <v>40700.49</v>
      </c>
      <c r="S593" s="43">
        <v>0.0</v>
      </c>
      <c r="T593" s="43">
        <v>0.0</v>
      </c>
      <c r="U593" s="43">
        <v>71.302762</v>
      </c>
      <c r="V593" s="43">
        <v>0.133428205442214</v>
      </c>
      <c r="W593" s="43">
        <v>0.0</v>
      </c>
      <c r="X593" s="43">
        <v>0.0</v>
      </c>
      <c r="Y593" s="43">
        <v>1.0</v>
      </c>
      <c r="Z593" s="43">
        <v>0.0</v>
      </c>
      <c r="AA593" s="43">
        <v>1.0</v>
      </c>
      <c r="AB593" s="43">
        <v>1.0</v>
      </c>
      <c r="AC593" s="43">
        <v>1.05</v>
      </c>
      <c r="AD593" s="43">
        <v>2.0</v>
      </c>
      <c r="AE593" s="43">
        <v>0.0</v>
      </c>
      <c r="AF593" s="43">
        <v>1.0</v>
      </c>
      <c r="AG593" s="43">
        <v>3390.403333</v>
      </c>
      <c r="AH593" s="43">
        <v>1.0</v>
      </c>
      <c r="AI593" s="43">
        <v>0.0</v>
      </c>
      <c r="AJ593" s="43">
        <v>0.0</v>
      </c>
      <c r="AK593" s="43">
        <v>3000.0</v>
      </c>
      <c r="AL593" s="43">
        <v>0.0</v>
      </c>
      <c r="AM593" s="43">
        <v>4470.0</v>
      </c>
      <c r="AN593" s="43">
        <v>1.0</v>
      </c>
      <c r="AO593" s="43">
        <v>0.4386089121308613</v>
      </c>
      <c r="AP593" s="43">
        <v>0.0</v>
      </c>
      <c r="AQ593" s="43">
        <v>0.0</v>
      </c>
      <c r="AR593" s="43">
        <v>815.0</v>
      </c>
      <c r="AS593" s="43">
        <v>10.0</v>
      </c>
    </row>
    <row r="594" ht="15.75" customHeight="1">
      <c r="A594" s="47">
        <v>3425.0</v>
      </c>
      <c r="B594" s="48" t="str">
        <f t="array" ref="B594">XLOOKUP(A594,Industry_index!$A:$A,Industry_index!$B:$B)</f>
        <v>Retail</v>
      </c>
      <c r="C594" s="43">
        <v>570.0</v>
      </c>
      <c r="D594" s="43">
        <v>0.58</v>
      </c>
      <c r="E594" s="43">
        <v>1.0</v>
      </c>
      <c r="F594" s="43">
        <v>4.0</v>
      </c>
      <c r="G594" s="43">
        <v>0.0</v>
      </c>
      <c r="H594" s="43">
        <v>5000.0</v>
      </c>
      <c r="I594" s="43">
        <v>0.0</v>
      </c>
      <c r="J594" s="43">
        <v>7450.0</v>
      </c>
      <c r="K594" s="43">
        <v>24004.686666</v>
      </c>
      <c r="L594" s="43">
        <v>2368.92</v>
      </c>
      <c r="M594" s="43">
        <v>1.333333</v>
      </c>
      <c r="N594" s="43">
        <v>1.666666</v>
      </c>
      <c r="O594" s="43">
        <v>1.333333</v>
      </c>
      <c r="P594" s="43">
        <v>4.0</v>
      </c>
      <c r="Q594" s="43">
        <v>34325.617777</v>
      </c>
      <c r="R594" s="43">
        <v>19733.27</v>
      </c>
      <c r="S594" s="43">
        <v>1.0</v>
      </c>
      <c r="T594" s="43">
        <v>1.0</v>
      </c>
      <c r="U594" s="43">
        <v>-42.511543</v>
      </c>
      <c r="V594" s="43">
        <v>0.098589288768734</v>
      </c>
      <c r="W594" s="43">
        <v>1.0</v>
      </c>
      <c r="X594" s="43">
        <v>1.0</v>
      </c>
      <c r="Y594" s="43">
        <v>0.0</v>
      </c>
      <c r="Z594" s="43">
        <v>0.0</v>
      </c>
      <c r="AA594" s="43">
        <v>0.0</v>
      </c>
      <c r="AB594" s="43">
        <v>1.0</v>
      </c>
      <c r="AC594" s="43">
        <v>0.58</v>
      </c>
      <c r="AD594" s="43">
        <v>1.0</v>
      </c>
      <c r="AE594" s="43">
        <v>1.0</v>
      </c>
      <c r="AF594" s="43">
        <v>0.0</v>
      </c>
      <c r="AG594" s="43">
        <v>2368.92</v>
      </c>
      <c r="AH594" s="43">
        <v>0.0</v>
      </c>
      <c r="AI594" s="43">
        <v>0.0</v>
      </c>
      <c r="AJ594" s="43">
        <v>0.0</v>
      </c>
      <c r="AK594" s="43">
        <v>5000.0</v>
      </c>
      <c r="AL594" s="43">
        <v>0.0</v>
      </c>
      <c r="AM594" s="43">
        <v>7450.0</v>
      </c>
      <c r="AN594" s="43">
        <v>0.0</v>
      </c>
      <c r="AO594" s="43">
        <v>0.2314940428513323</v>
      </c>
      <c r="AP594" s="43">
        <v>0.0</v>
      </c>
      <c r="AQ594" s="43">
        <v>1.0</v>
      </c>
      <c r="AR594" s="43">
        <v>115.0</v>
      </c>
      <c r="AS594" s="43">
        <v>2.0</v>
      </c>
    </row>
    <row r="595" ht="15.75" customHeight="1">
      <c r="A595" s="47">
        <v>3427.0</v>
      </c>
      <c r="B595" s="48" t="str">
        <f t="array" ref="B595">XLOOKUP(A595,Industry_index!$A:$A,Industry_index!$B:$B)</f>
        <v>Wholesale</v>
      </c>
      <c r="C595" s="43">
        <v>612.0</v>
      </c>
      <c r="D595" s="43">
        <v>3.35</v>
      </c>
      <c r="E595" s="43">
        <v>5.0</v>
      </c>
      <c r="F595" s="43">
        <v>19.0</v>
      </c>
      <c r="G595" s="43">
        <v>0.0</v>
      </c>
      <c r="H595" s="43">
        <v>10000.0</v>
      </c>
      <c r="I595" s="43">
        <v>0.0</v>
      </c>
      <c r="J595" s="43">
        <v>14900.0</v>
      </c>
      <c r="K595" s="43">
        <v>40326.266666</v>
      </c>
      <c r="L595" s="43">
        <v>14966.753333</v>
      </c>
      <c r="M595" s="43">
        <v>0.0</v>
      </c>
      <c r="N595" s="43">
        <v>0.333333</v>
      </c>
      <c r="O595" s="43">
        <v>0.333333</v>
      </c>
      <c r="P595" s="43">
        <v>1.0</v>
      </c>
      <c r="Q595" s="43">
        <v>26402.504285</v>
      </c>
      <c r="R595" s="43">
        <v>74593.7</v>
      </c>
      <c r="T595" s="43">
        <v>1.0</v>
      </c>
      <c r="U595" s="43">
        <v>182.52511</v>
      </c>
      <c r="V595" s="43">
        <v>0.365277027437747</v>
      </c>
      <c r="W595" s="43">
        <v>1.0</v>
      </c>
      <c r="X595" s="43">
        <v>0.0</v>
      </c>
      <c r="Y595" s="43">
        <v>0.0</v>
      </c>
      <c r="Z595" s="43">
        <v>0.0</v>
      </c>
      <c r="AA595" s="43">
        <v>1.0</v>
      </c>
      <c r="AB595" s="43">
        <v>1.0</v>
      </c>
      <c r="AC595" s="43">
        <v>3.35</v>
      </c>
      <c r="AD595" s="43">
        <v>5.0</v>
      </c>
      <c r="AE595" s="43">
        <v>0.0</v>
      </c>
      <c r="AF595" s="43">
        <v>0.0</v>
      </c>
      <c r="AG595" s="43">
        <v>14966.753333</v>
      </c>
      <c r="AH595" s="43">
        <v>1.0</v>
      </c>
      <c r="AI595" s="43">
        <v>0.0</v>
      </c>
      <c r="AJ595" s="43">
        <v>0.0</v>
      </c>
      <c r="AK595" s="43">
        <v>10000.0</v>
      </c>
      <c r="AL595" s="43">
        <v>0.0</v>
      </c>
      <c r="AM595" s="43">
        <v>14900.0</v>
      </c>
      <c r="AN595" s="43">
        <v>0.0</v>
      </c>
      <c r="AO595" s="43">
        <v>0.4071989529584885</v>
      </c>
      <c r="AP595" s="43">
        <v>0.0</v>
      </c>
      <c r="AQ595" s="43">
        <v>1.0</v>
      </c>
      <c r="AR595" s="43">
        <v>682.0</v>
      </c>
      <c r="AS595" s="43">
        <v>8.0</v>
      </c>
    </row>
    <row r="596" ht="15.75" customHeight="1">
      <c r="A596" s="47">
        <v>3436.0</v>
      </c>
      <c r="B596" s="48" t="str">
        <f t="array" ref="B596">XLOOKUP(A596,Industry_index!$A:$A,Industry_index!$B:$B)</f>
        <v>Services</v>
      </c>
      <c r="C596" s="43">
        <v>662.0</v>
      </c>
      <c r="D596" s="43">
        <v>29.7</v>
      </c>
      <c r="E596" s="43">
        <v>4.0</v>
      </c>
      <c r="F596" s="43">
        <v>4.0</v>
      </c>
      <c r="G596" s="43">
        <v>0.0</v>
      </c>
      <c r="H596" s="43">
        <v>25000.0</v>
      </c>
      <c r="I596" s="43">
        <v>0.0</v>
      </c>
      <c r="J596" s="43">
        <v>37250.0</v>
      </c>
      <c r="K596" s="43">
        <v>124829.393333</v>
      </c>
      <c r="L596" s="43">
        <v>10096.3</v>
      </c>
      <c r="M596" s="43">
        <v>0.0</v>
      </c>
      <c r="N596" s="43">
        <v>0.0</v>
      </c>
      <c r="O596" s="43">
        <v>0.0</v>
      </c>
      <c r="P596" s="43">
        <v>0.0</v>
      </c>
      <c r="Q596" s="43">
        <v>159992.408</v>
      </c>
      <c r="R596" s="43">
        <v>60566.43</v>
      </c>
      <c r="S596" s="43">
        <v>0.0</v>
      </c>
      <c r="T596" s="43">
        <v>0.0</v>
      </c>
      <c r="U596" s="43">
        <v>-62.144186</v>
      </c>
      <c r="V596" s="43">
        <v>0.343460774591338</v>
      </c>
      <c r="W596" s="43">
        <v>0.0</v>
      </c>
      <c r="X596" s="43">
        <v>1.0</v>
      </c>
      <c r="Y596" s="43">
        <v>0.0</v>
      </c>
      <c r="Z596" s="43">
        <v>0.0</v>
      </c>
      <c r="AA596" s="43">
        <v>0.0</v>
      </c>
      <c r="AB596" s="43">
        <v>1.0</v>
      </c>
      <c r="AC596" s="43">
        <v>29.7</v>
      </c>
      <c r="AD596" s="43">
        <v>4.0</v>
      </c>
      <c r="AE596" s="43">
        <v>1.0</v>
      </c>
      <c r="AF596" s="43">
        <v>0.0</v>
      </c>
      <c r="AG596" s="43">
        <v>10096.3</v>
      </c>
      <c r="AH596" s="43">
        <v>0.0</v>
      </c>
      <c r="AI596" s="43">
        <v>0.0</v>
      </c>
      <c r="AJ596" s="43">
        <v>0.0</v>
      </c>
      <c r="AK596" s="43">
        <v>25000.0</v>
      </c>
      <c r="AL596" s="43">
        <v>0.0</v>
      </c>
      <c r="AM596" s="43">
        <v>37250.0</v>
      </c>
      <c r="AN596" s="43">
        <v>0.0</v>
      </c>
      <c r="AO596" s="43">
        <v>0.1321479648235659</v>
      </c>
      <c r="AP596" s="43">
        <v>0.0</v>
      </c>
      <c r="AQ596" s="43">
        <v>1.0</v>
      </c>
      <c r="AR596" s="43">
        <v>5.0</v>
      </c>
      <c r="AS596" s="43">
        <v>1.0</v>
      </c>
    </row>
    <row r="597" ht="15.75" customHeight="1">
      <c r="A597" s="47">
        <v>3438.0</v>
      </c>
      <c r="B597" s="48" t="str">
        <f t="array" ref="B597">XLOOKUP(A597,Industry_index!$A:$A,Industry_index!$B:$B)</f>
        <v>Construction</v>
      </c>
      <c r="C597" s="43">
        <v>555.0</v>
      </c>
      <c r="D597" s="43">
        <v>14.71</v>
      </c>
      <c r="E597" s="43">
        <v>1.0</v>
      </c>
      <c r="F597" s="43">
        <v>0.0</v>
      </c>
      <c r="G597" s="43">
        <v>0.0</v>
      </c>
      <c r="H597" s="43">
        <v>5000.0</v>
      </c>
      <c r="I597" s="43">
        <v>0.0</v>
      </c>
      <c r="J597" s="43">
        <v>7450.0</v>
      </c>
      <c r="K597" s="43">
        <v>9976.396666</v>
      </c>
      <c r="L597" s="43">
        <v>626.09</v>
      </c>
      <c r="M597" s="43">
        <v>0.0</v>
      </c>
      <c r="N597" s="43">
        <v>1.0</v>
      </c>
      <c r="O597" s="43">
        <v>0.0</v>
      </c>
      <c r="P597" s="43">
        <v>0.0</v>
      </c>
      <c r="Q597" s="43">
        <v>10170.455</v>
      </c>
      <c r="R597" s="43">
        <v>9588.28</v>
      </c>
      <c r="T597" s="43">
        <v>2.0</v>
      </c>
      <c r="U597" s="43">
        <v>-5.724227</v>
      </c>
      <c r="V597" s="43">
        <v>0.062757106771981</v>
      </c>
      <c r="W597" s="43">
        <v>0.0</v>
      </c>
      <c r="X597" s="43">
        <v>0.0</v>
      </c>
      <c r="Y597" s="43">
        <v>1.0</v>
      </c>
      <c r="Z597" s="43">
        <v>1.0</v>
      </c>
      <c r="AA597" s="43">
        <v>0.0</v>
      </c>
      <c r="AB597" s="43">
        <v>1.0</v>
      </c>
      <c r="AC597" s="43">
        <v>14.71</v>
      </c>
      <c r="AD597" s="43">
        <v>1.0</v>
      </c>
      <c r="AE597" s="43">
        <v>0.0</v>
      </c>
      <c r="AF597" s="43">
        <v>1.0</v>
      </c>
      <c r="AG597" s="43">
        <v>626.09</v>
      </c>
      <c r="AH597" s="43">
        <v>0.0</v>
      </c>
      <c r="AI597" s="43">
        <v>1.0</v>
      </c>
      <c r="AJ597" s="43">
        <v>0.0</v>
      </c>
      <c r="AK597" s="43">
        <v>5000.0</v>
      </c>
      <c r="AL597" s="43">
        <v>0.0</v>
      </c>
      <c r="AM597" s="43">
        <v>7450.0</v>
      </c>
      <c r="AN597" s="43">
        <v>0.0</v>
      </c>
      <c r="AO597" s="43">
        <v>0.3565368675131848</v>
      </c>
      <c r="AP597" s="43">
        <v>0.0</v>
      </c>
      <c r="AQ597" s="43">
        <v>1.0</v>
      </c>
      <c r="AR597" s="43">
        <v>487.0</v>
      </c>
      <c r="AS597" s="43">
        <v>6.0</v>
      </c>
    </row>
    <row r="598" ht="15.75" customHeight="1">
      <c r="A598" s="47">
        <v>3440.0</v>
      </c>
      <c r="B598" s="48" t="str">
        <f t="array" ref="B598">XLOOKUP(A598,Industry_index!$A:$A,Industry_index!$B:$B)</f>
        <v>Retail</v>
      </c>
      <c r="C598" s="43">
        <v>557.0</v>
      </c>
      <c r="D598" s="43">
        <v>1.61</v>
      </c>
      <c r="E598" s="43">
        <v>4.0</v>
      </c>
      <c r="F598" s="43">
        <v>4.0</v>
      </c>
      <c r="G598" s="43">
        <v>0.0</v>
      </c>
      <c r="H598" s="43">
        <v>4000.0</v>
      </c>
      <c r="I598" s="43">
        <v>0.0</v>
      </c>
      <c r="J598" s="43">
        <v>5960.0</v>
      </c>
      <c r="K598" s="43">
        <v>29312.89</v>
      </c>
      <c r="L598" s="43">
        <v>2148.43</v>
      </c>
      <c r="M598" s="43">
        <v>0.333333</v>
      </c>
      <c r="N598" s="43">
        <v>0.333333</v>
      </c>
      <c r="O598" s="43">
        <v>0.0</v>
      </c>
      <c r="P598" s="43">
        <v>0.0</v>
      </c>
      <c r="Q598" s="43">
        <v>28014.225</v>
      </c>
      <c r="R598" s="43">
        <v>21754.92</v>
      </c>
      <c r="T598" s="43">
        <v>0.0</v>
      </c>
      <c r="U598" s="43">
        <v>-22.343327</v>
      </c>
      <c r="V598" s="43">
        <v>0.076163728866994</v>
      </c>
      <c r="W598" s="43">
        <v>1.0</v>
      </c>
      <c r="X598" s="43">
        <v>1.0</v>
      </c>
      <c r="Y598" s="43">
        <v>0.0</v>
      </c>
      <c r="Z598" s="43">
        <v>0.0</v>
      </c>
      <c r="AA598" s="43">
        <v>0.0</v>
      </c>
      <c r="AB598" s="43">
        <v>1.0</v>
      </c>
      <c r="AC598" s="43">
        <v>1.61</v>
      </c>
      <c r="AD598" s="43">
        <v>4.0</v>
      </c>
      <c r="AE598" s="43">
        <v>1.0</v>
      </c>
      <c r="AF598" s="43">
        <v>0.0</v>
      </c>
      <c r="AG598" s="43">
        <v>2148.43</v>
      </c>
      <c r="AH598" s="43">
        <v>0.0</v>
      </c>
      <c r="AI598" s="43">
        <v>0.0</v>
      </c>
      <c r="AJ598" s="43">
        <v>0.0</v>
      </c>
      <c r="AK598" s="43">
        <v>4000.0</v>
      </c>
      <c r="AL598" s="43">
        <v>0.0</v>
      </c>
      <c r="AM598" s="43">
        <v>5960.0</v>
      </c>
      <c r="AN598" s="43">
        <v>0.0</v>
      </c>
      <c r="AO598" s="43">
        <v>0.2659026342147402</v>
      </c>
      <c r="AP598" s="43">
        <v>0.0</v>
      </c>
      <c r="AQ598" s="43">
        <v>1.0</v>
      </c>
      <c r="AR598" s="43">
        <v>200.0</v>
      </c>
      <c r="AS598" s="43">
        <v>3.0</v>
      </c>
    </row>
    <row r="599" ht="15.75" customHeight="1">
      <c r="A599" s="47">
        <v>3442.0</v>
      </c>
      <c r="B599" s="48" t="str">
        <f t="array" ref="B599">XLOOKUP(A599,Industry_index!$A:$A,Industry_index!$B:$B)</f>
        <v>Transportation &amp; Public Utilities</v>
      </c>
      <c r="C599" s="43">
        <v>521.0</v>
      </c>
      <c r="D599" s="43">
        <v>1.33</v>
      </c>
      <c r="E599" s="43">
        <v>1.0</v>
      </c>
      <c r="F599" s="43">
        <v>0.0</v>
      </c>
      <c r="G599" s="43">
        <v>0.0</v>
      </c>
      <c r="H599" s="43">
        <v>4000.0</v>
      </c>
      <c r="I599" s="43">
        <v>0.0</v>
      </c>
      <c r="J599" s="43">
        <v>5960.0</v>
      </c>
      <c r="K599" s="43">
        <v>66631.306666</v>
      </c>
      <c r="L599" s="43">
        <v>2800.57</v>
      </c>
      <c r="M599" s="43">
        <v>0.0</v>
      </c>
      <c r="N599" s="43">
        <v>0.333333</v>
      </c>
      <c r="O599" s="43">
        <v>0.0</v>
      </c>
      <c r="P599" s="43">
        <v>0.0</v>
      </c>
      <c r="Q599" s="43">
        <v>47766.923333</v>
      </c>
      <c r="R599" s="43">
        <v>87700.67</v>
      </c>
      <c r="S599" s="43">
        <v>0.0</v>
      </c>
      <c r="T599" s="43">
        <v>0.0</v>
      </c>
      <c r="U599" s="43">
        <v>83.60126</v>
      </c>
      <c r="V599" s="43">
        <v>0.043938427396816</v>
      </c>
      <c r="W599" s="43">
        <v>1.0</v>
      </c>
      <c r="X599" s="43">
        <v>0.0</v>
      </c>
      <c r="Y599" s="43">
        <v>1.0</v>
      </c>
      <c r="Z599" s="43">
        <v>0.0</v>
      </c>
      <c r="AA599" s="43">
        <v>1.0</v>
      </c>
      <c r="AB599" s="43">
        <v>1.0</v>
      </c>
      <c r="AC599" s="43">
        <v>1.33</v>
      </c>
      <c r="AD599" s="43">
        <v>1.0</v>
      </c>
      <c r="AE599" s="43">
        <v>0.0</v>
      </c>
      <c r="AF599" s="43">
        <v>1.0</v>
      </c>
      <c r="AG599" s="43">
        <v>2800.57</v>
      </c>
      <c r="AH599" s="43">
        <v>1.0</v>
      </c>
      <c r="AI599" s="43">
        <v>0.0</v>
      </c>
      <c r="AJ599" s="43">
        <v>0.0</v>
      </c>
      <c r="AK599" s="43">
        <v>4000.0</v>
      </c>
      <c r="AL599" s="43">
        <v>0.0</v>
      </c>
      <c r="AM599" s="43">
        <v>5960.0</v>
      </c>
      <c r="AN599" s="43">
        <v>0.0</v>
      </c>
      <c r="AO599" s="43">
        <v>0.4234081584526211</v>
      </c>
      <c r="AP599" s="43">
        <v>0.0</v>
      </c>
      <c r="AQ599" s="43">
        <v>1.0</v>
      </c>
      <c r="AR599" s="43">
        <v>730.0</v>
      </c>
      <c r="AS599" s="43">
        <v>9.0</v>
      </c>
    </row>
    <row r="600" ht="15.75" customHeight="1">
      <c r="A600" s="47">
        <v>3445.0</v>
      </c>
      <c r="B600" s="48" t="str">
        <f t="array" ref="B600">XLOOKUP(A600,Industry_index!$A:$A,Industry_index!$B:$B)</f>
        <v>Retail</v>
      </c>
      <c r="C600" s="43">
        <v>522.0</v>
      </c>
      <c r="D600" s="43">
        <v>2.95</v>
      </c>
      <c r="E600" s="43">
        <v>1.0</v>
      </c>
      <c r="F600" s="43">
        <v>0.0</v>
      </c>
      <c r="G600" s="43">
        <v>0.0</v>
      </c>
      <c r="H600" s="43">
        <v>2000.0</v>
      </c>
      <c r="I600" s="43">
        <v>0.0</v>
      </c>
      <c r="J600" s="43">
        <v>2980.0</v>
      </c>
      <c r="K600" s="43">
        <v>18285.06</v>
      </c>
      <c r="L600" s="43">
        <v>1794.81</v>
      </c>
      <c r="M600" s="43">
        <v>0.0</v>
      </c>
      <c r="N600" s="43">
        <v>0.0</v>
      </c>
      <c r="O600" s="43">
        <v>0.0</v>
      </c>
      <c r="P600" s="43">
        <v>0.0</v>
      </c>
      <c r="Q600" s="43">
        <v>21234.57</v>
      </c>
      <c r="R600" s="43">
        <v>16002.12</v>
      </c>
      <c r="S600" s="43">
        <v>0.0</v>
      </c>
      <c r="T600" s="43">
        <v>0.0</v>
      </c>
      <c r="U600" s="43">
        <v>-24.641186</v>
      </c>
      <c r="V600" s="43">
        <v>0.161635885461642</v>
      </c>
      <c r="W600" s="43">
        <v>0.0</v>
      </c>
      <c r="X600" s="43">
        <v>1.0</v>
      </c>
      <c r="Y600" s="43">
        <v>0.0</v>
      </c>
      <c r="Z600" s="43">
        <v>0.0</v>
      </c>
      <c r="AA600" s="43">
        <v>0.0</v>
      </c>
      <c r="AB600" s="43">
        <v>1.0</v>
      </c>
      <c r="AC600" s="43">
        <v>2.95</v>
      </c>
      <c r="AD600" s="43">
        <v>1.0</v>
      </c>
      <c r="AE600" s="43">
        <v>1.0</v>
      </c>
      <c r="AF600" s="43">
        <v>0.0</v>
      </c>
      <c r="AG600" s="43">
        <v>1794.81</v>
      </c>
      <c r="AH600" s="43">
        <v>0.0</v>
      </c>
      <c r="AI600" s="43">
        <v>0.0</v>
      </c>
      <c r="AJ600" s="43">
        <v>0.0</v>
      </c>
      <c r="AK600" s="43">
        <v>2000.0</v>
      </c>
      <c r="AL600" s="43">
        <v>0.0</v>
      </c>
      <c r="AM600" s="43">
        <v>2980.0</v>
      </c>
      <c r="AN600" s="43">
        <v>0.0</v>
      </c>
      <c r="AO600" s="43">
        <v>0.2235170979225353</v>
      </c>
      <c r="AP600" s="43">
        <v>0.0</v>
      </c>
      <c r="AQ600" s="43">
        <v>1.0</v>
      </c>
      <c r="AR600" s="43">
        <v>85.0</v>
      </c>
      <c r="AS600" s="43">
        <v>1.0</v>
      </c>
    </row>
    <row r="601" ht="15.75" customHeight="1">
      <c r="A601" s="47">
        <v>3452.0</v>
      </c>
      <c r="B601" s="48" t="str">
        <f t="array" ref="B601">XLOOKUP(A601,Industry_index!$A:$A,Industry_index!$B:$B)</f>
        <v>Construction</v>
      </c>
      <c r="C601" s="43">
        <v>523.0</v>
      </c>
      <c r="D601" s="43">
        <v>4.39</v>
      </c>
      <c r="E601" s="43">
        <v>1.0</v>
      </c>
      <c r="F601" s="43">
        <v>0.0</v>
      </c>
      <c r="G601" s="43">
        <v>0.0</v>
      </c>
      <c r="H601" s="43">
        <v>5000.0</v>
      </c>
      <c r="I601" s="43">
        <v>0.0</v>
      </c>
      <c r="J601" s="43">
        <v>7450.0</v>
      </c>
      <c r="K601" s="43">
        <v>23109.15</v>
      </c>
      <c r="L601" s="43">
        <v>2891.033333</v>
      </c>
      <c r="M601" s="43">
        <v>0.0</v>
      </c>
      <c r="N601" s="43">
        <v>0.666666</v>
      </c>
      <c r="O601" s="43">
        <v>0.333333</v>
      </c>
      <c r="P601" s="43">
        <v>1.0</v>
      </c>
      <c r="Q601" s="43">
        <v>49739.904</v>
      </c>
      <c r="R601" s="43">
        <v>26637.2</v>
      </c>
      <c r="S601" s="43">
        <v>0.0</v>
      </c>
      <c r="T601" s="43">
        <v>2.0</v>
      </c>
      <c r="U601" s="43">
        <v>-46.447013</v>
      </c>
      <c r="V601" s="43">
        <v>0.163436881429416</v>
      </c>
      <c r="W601" s="43">
        <v>1.0</v>
      </c>
      <c r="X601" s="43">
        <v>0.0</v>
      </c>
      <c r="Y601" s="43">
        <v>1.0</v>
      </c>
      <c r="Z601" s="43">
        <v>0.0</v>
      </c>
      <c r="AA601" s="43">
        <v>0.0</v>
      </c>
      <c r="AB601" s="43">
        <v>1.0</v>
      </c>
      <c r="AC601" s="43">
        <v>4.39</v>
      </c>
      <c r="AD601" s="43">
        <v>1.0</v>
      </c>
      <c r="AE601" s="43">
        <v>0.0</v>
      </c>
      <c r="AF601" s="43">
        <v>1.0</v>
      </c>
      <c r="AG601" s="43">
        <v>2891.033333</v>
      </c>
      <c r="AH601" s="43">
        <v>0.0</v>
      </c>
      <c r="AI601" s="43">
        <v>0.0</v>
      </c>
      <c r="AJ601" s="43">
        <v>0.0</v>
      </c>
      <c r="AK601" s="43">
        <v>5000.0</v>
      </c>
      <c r="AL601" s="43">
        <v>0.0</v>
      </c>
      <c r="AM601" s="43">
        <v>7450.0</v>
      </c>
      <c r="AN601" s="43">
        <v>0.0</v>
      </c>
      <c r="AO601" s="43">
        <v>0.2698707420777472</v>
      </c>
      <c r="AP601" s="43">
        <v>0.0</v>
      </c>
      <c r="AQ601" s="43">
        <v>1.0</v>
      </c>
      <c r="AR601" s="43">
        <v>213.0</v>
      </c>
      <c r="AS601" s="43">
        <v>3.0</v>
      </c>
    </row>
    <row r="602" ht="15.75" customHeight="1">
      <c r="A602" s="47">
        <v>3455.0</v>
      </c>
      <c r="B602" s="48" t="str">
        <f t="array" ref="B602">XLOOKUP(A602,Industry_index!$A:$A,Industry_index!$B:$B)</f>
        <v>Agriculture, Forestry, Fishing</v>
      </c>
      <c r="C602" s="43">
        <v>570.0</v>
      </c>
      <c r="D602" s="43">
        <v>4.16</v>
      </c>
      <c r="E602" s="43">
        <v>2.0</v>
      </c>
      <c r="F602" s="43">
        <v>4.0</v>
      </c>
      <c r="G602" s="43">
        <v>0.0</v>
      </c>
      <c r="H602" s="43">
        <v>2000.0</v>
      </c>
      <c r="I602" s="43">
        <v>0.0</v>
      </c>
      <c r="J602" s="43">
        <v>2980.0</v>
      </c>
      <c r="K602" s="43">
        <v>7450.596666</v>
      </c>
      <c r="L602" s="43">
        <v>1066.1</v>
      </c>
      <c r="M602" s="43">
        <v>0.333333</v>
      </c>
      <c r="N602" s="43">
        <v>1.333333</v>
      </c>
      <c r="O602" s="43">
        <v>0.333333</v>
      </c>
      <c r="P602" s="43">
        <v>1.0</v>
      </c>
      <c r="Q602" s="43">
        <v>6605.6475</v>
      </c>
      <c r="R602" s="43">
        <v>6974.98</v>
      </c>
      <c r="S602" s="43">
        <v>0.0</v>
      </c>
      <c r="T602" s="43">
        <v>1.0</v>
      </c>
      <c r="U602" s="43">
        <v>5.591124</v>
      </c>
      <c r="V602" s="43">
        <v>0.134807662010919</v>
      </c>
      <c r="W602" s="43">
        <v>1.0</v>
      </c>
      <c r="X602" s="43">
        <v>0.0</v>
      </c>
      <c r="Y602" s="43">
        <v>0.0</v>
      </c>
      <c r="Z602" s="43">
        <v>1.0</v>
      </c>
      <c r="AA602" s="43">
        <v>0.0</v>
      </c>
      <c r="AB602" s="43">
        <v>1.0</v>
      </c>
      <c r="AC602" s="43">
        <v>4.16</v>
      </c>
      <c r="AD602" s="43">
        <v>2.0</v>
      </c>
      <c r="AE602" s="43">
        <v>0.0</v>
      </c>
      <c r="AF602" s="43">
        <v>0.0</v>
      </c>
      <c r="AG602" s="43">
        <v>1066.1</v>
      </c>
      <c r="AH602" s="43">
        <v>0.0</v>
      </c>
      <c r="AI602" s="43">
        <v>1.0</v>
      </c>
      <c r="AJ602" s="43">
        <v>0.0</v>
      </c>
      <c r="AK602" s="43">
        <v>2000.0</v>
      </c>
      <c r="AL602" s="43">
        <v>0.0</v>
      </c>
      <c r="AM602" s="43">
        <v>2980.0</v>
      </c>
      <c r="AN602" s="43">
        <v>0.0</v>
      </c>
      <c r="AO602" s="43">
        <v>0.4274673223578697</v>
      </c>
      <c r="AP602" s="43">
        <v>0.0</v>
      </c>
      <c r="AQ602" s="43">
        <v>1.0</v>
      </c>
      <c r="AR602" s="43">
        <v>757.0</v>
      </c>
      <c r="AS602" s="43">
        <v>9.0</v>
      </c>
    </row>
    <row r="603" ht="15.75" customHeight="1">
      <c r="A603" s="47">
        <v>3461.0</v>
      </c>
      <c r="B603" s="48" t="str">
        <f t="array" ref="B603">XLOOKUP(A603,Industry_index!$A:$A,Industry_index!$B:$B)</f>
        <v>Construction</v>
      </c>
      <c r="C603" s="43">
        <v>582.0</v>
      </c>
      <c r="D603" s="43">
        <v>1.59</v>
      </c>
      <c r="E603" s="43">
        <v>3.0</v>
      </c>
      <c r="F603" s="43">
        <v>4.0</v>
      </c>
      <c r="G603" s="43">
        <v>5132.25</v>
      </c>
      <c r="H603" s="43">
        <v>6000.0</v>
      </c>
      <c r="I603" s="43">
        <v>2192.25</v>
      </c>
      <c r="J603" s="43">
        <v>8940.0</v>
      </c>
      <c r="K603" s="43">
        <v>35675.465</v>
      </c>
      <c r="L603" s="43">
        <v>5185.875</v>
      </c>
      <c r="M603" s="43">
        <v>0.0</v>
      </c>
      <c r="N603" s="43">
        <v>0.5</v>
      </c>
      <c r="O603" s="43">
        <v>0.0</v>
      </c>
      <c r="P603" s="43">
        <v>0.0</v>
      </c>
      <c r="Q603" s="43">
        <v>32312.235</v>
      </c>
      <c r="R603" s="43">
        <v>32828.2</v>
      </c>
      <c r="S603" s="43">
        <v>0.0</v>
      </c>
      <c r="T603" s="43">
        <v>1.0</v>
      </c>
      <c r="U603" s="43">
        <v>1.596825</v>
      </c>
      <c r="V603" s="43">
        <v>0.150933283914466</v>
      </c>
      <c r="W603" s="43">
        <v>1.0</v>
      </c>
      <c r="X603" s="43">
        <v>0.0</v>
      </c>
      <c r="Y603" s="43">
        <v>1.0</v>
      </c>
      <c r="Z603" s="43">
        <v>1.0</v>
      </c>
      <c r="AA603" s="43">
        <v>0.0</v>
      </c>
      <c r="AB603" s="43">
        <v>1.0</v>
      </c>
      <c r="AC603" s="43">
        <v>1.59</v>
      </c>
      <c r="AD603" s="43">
        <v>3.0</v>
      </c>
      <c r="AE603" s="43">
        <v>0.0</v>
      </c>
      <c r="AF603" s="43">
        <v>1.0</v>
      </c>
      <c r="AG603" s="43">
        <v>5185.875</v>
      </c>
      <c r="AH603" s="43">
        <v>0.0</v>
      </c>
      <c r="AI603" s="43">
        <v>1.0</v>
      </c>
      <c r="AJ603" s="43">
        <v>5132.25</v>
      </c>
      <c r="AK603" s="43">
        <v>6000.0</v>
      </c>
      <c r="AL603" s="43">
        <v>2192.25</v>
      </c>
      <c r="AM603" s="43">
        <v>8940.0</v>
      </c>
      <c r="AN603" s="43">
        <v>1.0</v>
      </c>
      <c r="AO603" s="43">
        <v>0.4419115008231485</v>
      </c>
      <c r="AP603" s="43">
        <v>0.0</v>
      </c>
      <c r="AQ603" s="43">
        <v>0.0</v>
      </c>
      <c r="AR603" s="43">
        <v>822.0</v>
      </c>
      <c r="AS603" s="43">
        <v>10.0</v>
      </c>
    </row>
    <row r="604" ht="15.75" customHeight="1">
      <c r="A604" s="47">
        <v>3476.0</v>
      </c>
      <c r="B604" s="48" t="str">
        <f t="array" ref="B604">XLOOKUP(A604,Industry_index!$A:$A,Industry_index!$B:$B)</f>
        <v>Transportation &amp; Public Utilities</v>
      </c>
      <c r="C604" s="43">
        <v>566.0</v>
      </c>
      <c r="D604" s="43">
        <v>5.19</v>
      </c>
      <c r="E604" s="43">
        <v>2.0</v>
      </c>
      <c r="F604" s="43">
        <v>0.0</v>
      </c>
      <c r="G604" s="43">
        <v>0.0</v>
      </c>
      <c r="H604" s="43">
        <v>20000.0</v>
      </c>
      <c r="I604" s="43">
        <v>0.0</v>
      </c>
      <c r="J604" s="43">
        <v>29800.0</v>
      </c>
      <c r="K604" s="43">
        <v>62104.77</v>
      </c>
      <c r="L604" s="43">
        <v>11751.473333</v>
      </c>
      <c r="M604" s="43">
        <v>0.333333</v>
      </c>
      <c r="N604" s="43">
        <v>0.333333</v>
      </c>
      <c r="O604" s="43">
        <v>0.333333</v>
      </c>
      <c r="P604" s="43">
        <v>1.0</v>
      </c>
      <c r="Q604" s="43">
        <v>72314.225714</v>
      </c>
      <c r="R604" s="43">
        <v>46492.95</v>
      </c>
      <c r="S604" s="43">
        <v>0.0</v>
      </c>
      <c r="T604" s="43">
        <v>0.0</v>
      </c>
      <c r="U604" s="43">
        <v>-35.707054</v>
      </c>
      <c r="V604" s="43">
        <v>0.171068427684931</v>
      </c>
      <c r="W604" s="43">
        <v>1.0</v>
      </c>
      <c r="X604" s="43">
        <v>0.0</v>
      </c>
      <c r="Y604" s="43">
        <v>1.0</v>
      </c>
      <c r="Z604" s="43">
        <v>0.0</v>
      </c>
      <c r="AA604" s="43">
        <v>0.0</v>
      </c>
      <c r="AB604" s="43">
        <v>1.0</v>
      </c>
      <c r="AC604" s="43">
        <v>5.19</v>
      </c>
      <c r="AD604" s="43">
        <v>2.0</v>
      </c>
      <c r="AE604" s="43">
        <v>0.0</v>
      </c>
      <c r="AF604" s="43">
        <v>1.0</v>
      </c>
      <c r="AG604" s="43">
        <v>11751.473333</v>
      </c>
      <c r="AH604" s="43">
        <v>0.0</v>
      </c>
      <c r="AI604" s="43">
        <v>0.0</v>
      </c>
      <c r="AJ604" s="43">
        <v>0.0</v>
      </c>
      <c r="AK604" s="43">
        <v>20000.0</v>
      </c>
      <c r="AL604" s="43">
        <v>0.0</v>
      </c>
      <c r="AM604" s="43">
        <v>29800.0</v>
      </c>
      <c r="AN604" s="43">
        <v>0.0</v>
      </c>
      <c r="AO604" s="43">
        <v>0.2415841940019971</v>
      </c>
      <c r="AP604" s="43">
        <v>0.0</v>
      </c>
      <c r="AQ604" s="43">
        <v>1.0</v>
      </c>
      <c r="AR604" s="43">
        <v>152.0</v>
      </c>
      <c r="AS604" s="43">
        <v>2.0</v>
      </c>
    </row>
    <row r="605" ht="15.75" customHeight="1">
      <c r="A605" s="47">
        <v>3478.0</v>
      </c>
      <c r="B605" s="48" t="str">
        <f t="array" ref="B605">XLOOKUP(A605,Industry_index!$A:$A,Industry_index!$B:$B)</f>
        <v>Services</v>
      </c>
      <c r="C605" s="43">
        <v>638.0</v>
      </c>
      <c r="D605" s="43">
        <v>0.42</v>
      </c>
      <c r="E605" s="43">
        <v>2.0</v>
      </c>
      <c r="F605" s="43">
        <v>8.0</v>
      </c>
      <c r="G605" s="43">
        <v>0.0</v>
      </c>
      <c r="H605" s="43">
        <v>8000.0</v>
      </c>
      <c r="I605" s="43">
        <v>0.0</v>
      </c>
      <c r="J605" s="43">
        <v>11920.0</v>
      </c>
      <c r="K605" s="43">
        <v>24512.91</v>
      </c>
      <c r="L605" s="43">
        <v>8433.416666</v>
      </c>
      <c r="M605" s="43">
        <v>0.0</v>
      </c>
      <c r="N605" s="43">
        <v>0.0</v>
      </c>
      <c r="O605" s="43">
        <v>0.0</v>
      </c>
      <c r="P605" s="43">
        <v>0.0</v>
      </c>
      <c r="Q605" s="43">
        <v>17884.163333</v>
      </c>
      <c r="R605" s="43">
        <v>25829.0</v>
      </c>
      <c r="T605" s="43">
        <v>0.0</v>
      </c>
      <c r="U605" s="43">
        <v>44.423884</v>
      </c>
      <c r="V605" s="43">
        <v>0.502513757523645</v>
      </c>
      <c r="W605" s="43">
        <v>1.0</v>
      </c>
      <c r="X605" s="43">
        <v>1.0</v>
      </c>
      <c r="Y605" s="43">
        <v>0.0</v>
      </c>
      <c r="Z605" s="43">
        <v>0.0</v>
      </c>
      <c r="AA605" s="43">
        <v>1.0</v>
      </c>
      <c r="AB605" s="43">
        <v>1.0</v>
      </c>
      <c r="AC605" s="43">
        <v>0.42</v>
      </c>
      <c r="AD605" s="43">
        <v>2.0</v>
      </c>
      <c r="AE605" s="43">
        <v>1.0</v>
      </c>
      <c r="AF605" s="43">
        <v>0.0</v>
      </c>
      <c r="AG605" s="43">
        <v>8433.416666</v>
      </c>
      <c r="AH605" s="43">
        <v>1.0</v>
      </c>
      <c r="AI605" s="43">
        <v>0.0</v>
      </c>
      <c r="AJ605" s="43">
        <v>0.0</v>
      </c>
      <c r="AK605" s="43">
        <v>8000.0</v>
      </c>
      <c r="AL605" s="43">
        <v>0.0</v>
      </c>
      <c r="AM605" s="43">
        <v>11920.0</v>
      </c>
      <c r="AN605" s="43">
        <v>0.0</v>
      </c>
      <c r="AO605" s="43">
        <v>0.3422144426724562</v>
      </c>
      <c r="AP605" s="43">
        <v>0.0</v>
      </c>
      <c r="AQ605" s="43">
        <v>1.0</v>
      </c>
      <c r="AR605" s="43">
        <v>421.0</v>
      </c>
      <c r="AS605" s="43">
        <v>5.0</v>
      </c>
    </row>
    <row r="606" ht="15.75" customHeight="1">
      <c r="A606" s="47">
        <v>3479.0</v>
      </c>
      <c r="B606" s="48" t="str">
        <f t="array" ref="B606">XLOOKUP(A606,Industry_index!$A:$A,Industry_index!$B:$B)</f>
        <v>Agriculture, Forestry, Fishing</v>
      </c>
      <c r="C606" s="43">
        <v>545.0</v>
      </c>
      <c r="D606" s="43">
        <v>4.18</v>
      </c>
      <c r="E606" s="43">
        <v>1.0</v>
      </c>
      <c r="F606" s="43">
        <v>0.0</v>
      </c>
      <c r="G606" s="43">
        <v>0.0</v>
      </c>
      <c r="H606" s="43">
        <v>4000.0</v>
      </c>
      <c r="I606" s="43">
        <v>0.0</v>
      </c>
      <c r="J606" s="43">
        <v>5960.0</v>
      </c>
      <c r="K606" s="43">
        <v>35242.016666</v>
      </c>
      <c r="L606" s="43">
        <v>1330.183333</v>
      </c>
      <c r="M606" s="43">
        <v>0.666666</v>
      </c>
      <c r="N606" s="43">
        <v>2.333333</v>
      </c>
      <c r="O606" s="43">
        <v>0.666666</v>
      </c>
      <c r="P606" s="43">
        <v>2.0</v>
      </c>
      <c r="Q606" s="43">
        <v>90362.222857</v>
      </c>
      <c r="R606" s="43">
        <v>34151.82</v>
      </c>
      <c r="S606" s="43">
        <v>1.0</v>
      </c>
      <c r="T606" s="43">
        <v>3.0</v>
      </c>
      <c r="U606" s="43">
        <v>-62.205641</v>
      </c>
      <c r="V606" s="43">
        <v>0.038410178413125</v>
      </c>
      <c r="W606" s="43">
        <v>1.0</v>
      </c>
      <c r="X606" s="43">
        <v>0.0</v>
      </c>
      <c r="Y606" s="43">
        <v>0.0</v>
      </c>
      <c r="Z606" s="43">
        <v>0.0</v>
      </c>
      <c r="AA606" s="43">
        <v>0.0</v>
      </c>
      <c r="AB606" s="43">
        <v>1.0</v>
      </c>
      <c r="AC606" s="43">
        <v>4.18</v>
      </c>
      <c r="AD606" s="43">
        <v>1.0</v>
      </c>
      <c r="AE606" s="43">
        <v>0.0</v>
      </c>
      <c r="AF606" s="43">
        <v>0.0</v>
      </c>
      <c r="AG606" s="43">
        <v>1330.183333</v>
      </c>
      <c r="AH606" s="43">
        <v>0.0</v>
      </c>
      <c r="AI606" s="43">
        <v>0.0</v>
      </c>
      <c r="AJ606" s="43">
        <v>0.0</v>
      </c>
      <c r="AK606" s="43">
        <v>4000.0</v>
      </c>
      <c r="AL606" s="43">
        <v>0.0</v>
      </c>
      <c r="AM606" s="43">
        <v>5960.0</v>
      </c>
      <c r="AN606" s="43">
        <v>0.0</v>
      </c>
      <c r="AO606" s="43">
        <v>0.273972376644461</v>
      </c>
      <c r="AP606" s="43">
        <v>0.0</v>
      </c>
      <c r="AQ606" s="43">
        <v>1.0</v>
      </c>
      <c r="AR606" s="43">
        <v>218.0</v>
      </c>
      <c r="AS606" s="43">
        <v>3.0</v>
      </c>
    </row>
    <row r="607" ht="15.75" customHeight="1">
      <c r="A607" s="47">
        <v>3481.0</v>
      </c>
      <c r="B607" s="48" t="str">
        <f t="array" ref="B607">XLOOKUP(A607,Industry_index!$A:$A,Industry_index!$B:$B)</f>
        <v>Retail</v>
      </c>
      <c r="C607" s="43">
        <v>544.0</v>
      </c>
      <c r="D607" s="43">
        <v>1.82</v>
      </c>
      <c r="E607" s="43">
        <v>5.0</v>
      </c>
      <c r="F607" s="43">
        <v>46.0</v>
      </c>
      <c r="G607" s="43">
        <v>2384.0</v>
      </c>
      <c r="H607" s="43">
        <v>3000.0</v>
      </c>
      <c r="I607" s="43">
        <v>914.0</v>
      </c>
      <c r="J607" s="43">
        <v>4470.0</v>
      </c>
      <c r="K607" s="43">
        <v>40738.93</v>
      </c>
      <c r="L607" s="43">
        <v>5660.313333</v>
      </c>
      <c r="M607" s="43">
        <v>0.0</v>
      </c>
      <c r="N607" s="43">
        <v>0.0</v>
      </c>
      <c r="O607" s="43">
        <v>0.0</v>
      </c>
      <c r="P607" s="43">
        <v>0.0</v>
      </c>
      <c r="Q607" s="43">
        <v>44481.18</v>
      </c>
      <c r="R607" s="43">
        <v>33254.43</v>
      </c>
      <c r="S607" s="43">
        <v>0.0</v>
      </c>
      <c r="T607" s="43">
        <v>0.0</v>
      </c>
      <c r="U607" s="43">
        <v>-25.239325</v>
      </c>
      <c r="V607" s="43">
        <v>0.13894105711662</v>
      </c>
      <c r="W607" s="43">
        <v>0.0</v>
      </c>
      <c r="X607" s="43">
        <v>1.0</v>
      </c>
      <c r="Y607" s="43">
        <v>0.0</v>
      </c>
      <c r="Z607" s="43">
        <v>0.0</v>
      </c>
      <c r="AA607" s="43">
        <v>0.0</v>
      </c>
      <c r="AB607" s="43">
        <v>1.0</v>
      </c>
      <c r="AC607" s="43">
        <v>1.82</v>
      </c>
      <c r="AD607" s="43">
        <v>5.0</v>
      </c>
      <c r="AE607" s="43">
        <v>1.0</v>
      </c>
      <c r="AF607" s="43">
        <v>0.0</v>
      </c>
      <c r="AG607" s="43">
        <v>5660.313333</v>
      </c>
      <c r="AH607" s="43">
        <v>0.0</v>
      </c>
      <c r="AI607" s="43">
        <v>0.0</v>
      </c>
      <c r="AJ607" s="43">
        <v>2384.0</v>
      </c>
      <c r="AK607" s="43">
        <v>3000.0</v>
      </c>
      <c r="AL607" s="43">
        <v>914.0</v>
      </c>
      <c r="AM607" s="43">
        <v>4470.0</v>
      </c>
      <c r="AN607" s="43">
        <v>1.0</v>
      </c>
      <c r="AO607" s="43">
        <v>0.2629610763083959</v>
      </c>
      <c r="AP607" s="43">
        <v>0.0</v>
      </c>
      <c r="AQ607" s="43">
        <v>0.0</v>
      </c>
      <c r="AR607" s="43">
        <v>196.0</v>
      </c>
      <c r="AS607" s="43">
        <v>3.0</v>
      </c>
    </row>
    <row r="608" ht="15.75" customHeight="1">
      <c r="A608" s="47">
        <v>3482.0</v>
      </c>
      <c r="B608" s="48" t="str">
        <f t="array" ref="B608">XLOOKUP(A608,Industry_index!$A:$A,Industry_index!$B:$B)</f>
        <v>Transportation &amp; Public Utilities</v>
      </c>
      <c r="C608" s="43">
        <v>0.0</v>
      </c>
      <c r="D608" s="43">
        <v>0.94</v>
      </c>
      <c r="E608" s="43">
        <v>2.0</v>
      </c>
      <c r="F608" s="43">
        <v>0.0</v>
      </c>
      <c r="G608" s="43">
        <v>0.0</v>
      </c>
      <c r="H608" s="43">
        <v>2500.0</v>
      </c>
      <c r="I608" s="43">
        <v>0.0</v>
      </c>
      <c r="J608" s="43">
        <v>3725.0</v>
      </c>
      <c r="K608" s="43">
        <v>11331.026666</v>
      </c>
      <c r="L608" s="43">
        <v>3518.06</v>
      </c>
      <c r="M608" s="43">
        <v>0.0</v>
      </c>
      <c r="N608" s="43">
        <v>0.0</v>
      </c>
      <c r="O608" s="43">
        <v>0.0</v>
      </c>
      <c r="P608" s="43">
        <v>0.0</v>
      </c>
      <c r="Q608" s="43">
        <v>12706.753333</v>
      </c>
      <c r="R608" s="43">
        <v>12388.91</v>
      </c>
      <c r="T608" s="43">
        <v>0.0</v>
      </c>
      <c r="U608" s="43">
        <v>-2.501347</v>
      </c>
      <c r="V608" s="43">
        <v>0.41498119477105</v>
      </c>
      <c r="W608" s="43">
        <v>1.0</v>
      </c>
      <c r="X608" s="43">
        <v>0.0</v>
      </c>
      <c r="Y608" s="43">
        <v>1.0</v>
      </c>
      <c r="Z608" s="43">
        <v>1.0</v>
      </c>
      <c r="AA608" s="43">
        <v>0.0</v>
      </c>
      <c r="AB608" s="43">
        <v>1.0</v>
      </c>
      <c r="AC608" s="43">
        <v>0.94</v>
      </c>
      <c r="AD608" s="43">
        <v>2.0</v>
      </c>
      <c r="AE608" s="43">
        <v>0.0</v>
      </c>
      <c r="AF608" s="43">
        <v>1.0</v>
      </c>
      <c r="AG608" s="43">
        <v>3518.06</v>
      </c>
      <c r="AH608" s="43">
        <v>0.0</v>
      </c>
      <c r="AI608" s="43">
        <v>1.0</v>
      </c>
      <c r="AJ608" s="43">
        <v>0.0</v>
      </c>
      <c r="AK608" s="43">
        <v>2500.0</v>
      </c>
      <c r="AL608" s="43">
        <v>0.0</v>
      </c>
      <c r="AM608" s="43">
        <v>3725.0</v>
      </c>
      <c r="AN608" s="43">
        <v>0.0</v>
      </c>
      <c r="AO608" s="43">
        <v>0.4381788570219408</v>
      </c>
      <c r="AP608" s="43">
        <v>0.0</v>
      </c>
      <c r="AQ608" s="43">
        <v>1.0</v>
      </c>
      <c r="AR608" s="43">
        <v>811.0</v>
      </c>
      <c r="AS608" s="43">
        <v>10.0</v>
      </c>
    </row>
    <row r="609" ht="15.75" customHeight="1">
      <c r="A609" s="47">
        <v>3493.0</v>
      </c>
      <c r="B609" s="48" t="str">
        <f t="array" ref="B609">XLOOKUP(A609,Industry_index!$A:$A,Industry_index!$B:$B)</f>
        <v>Transportation &amp; Public Utilities</v>
      </c>
      <c r="C609" s="43">
        <v>576.0</v>
      </c>
      <c r="D609" s="43">
        <v>1.25</v>
      </c>
      <c r="E609" s="43">
        <v>2.0</v>
      </c>
      <c r="F609" s="43">
        <v>4.0</v>
      </c>
      <c r="G609" s="43">
        <v>0.0</v>
      </c>
      <c r="H609" s="43">
        <v>3000.0</v>
      </c>
      <c r="I609" s="43">
        <v>0.0</v>
      </c>
      <c r="J609" s="43">
        <v>4470.0</v>
      </c>
      <c r="K609" s="43">
        <v>12242.326666</v>
      </c>
      <c r="L609" s="43">
        <v>5793.633333</v>
      </c>
      <c r="M609" s="43">
        <v>0.0</v>
      </c>
      <c r="N609" s="43">
        <v>0.0</v>
      </c>
      <c r="O609" s="43">
        <v>0.0</v>
      </c>
      <c r="P609" s="43">
        <v>0.0</v>
      </c>
      <c r="Q609" s="43">
        <v>9879.913333</v>
      </c>
      <c r="R609" s="43">
        <v>16955.65</v>
      </c>
      <c r="T609" s="43">
        <v>0.0</v>
      </c>
      <c r="U609" s="43">
        <v>71.617429</v>
      </c>
      <c r="V609" s="43">
        <v>0.524063748782068</v>
      </c>
      <c r="W609" s="43">
        <v>1.0</v>
      </c>
      <c r="X609" s="43">
        <v>0.0</v>
      </c>
      <c r="Y609" s="43">
        <v>1.0</v>
      </c>
      <c r="Z609" s="43">
        <v>0.0</v>
      </c>
      <c r="AA609" s="43">
        <v>1.0</v>
      </c>
      <c r="AB609" s="43">
        <v>1.0</v>
      </c>
      <c r="AC609" s="43">
        <v>1.25</v>
      </c>
      <c r="AD609" s="43">
        <v>2.0</v>
      </c>
      <c r="AE609" s="43">
        <v>0.0</v>
      </c>
      <c r="AF609" s="43">
        <v>1.0</v>
      </c>
      <c r="AG609" s="43">
        <v>5793.633333</v>
      </c>
      <c r="AH609" s="43">
        <v>1.0</v>
      </c>
      <c r="AI609" s="43">
        <v>0.0</v>
      </c>
      <c r="AJ609" s="43">
        <v>0.0</v>
      </c>
      <c r="AK609" s="43">
        <v>3000.0</v>
      </c>
      <c r="AL609" s="43">
        <v>0.0</v>
      </c>
      <c r="AM609" s="43">
        <v>4470.0</v>
      </c>
      <c r="AN609" s="43">
        <v>0.0</v>
      </c>
      <c r="AO609" s="43">
        <v>0.4242754358920495</v>
      </c>
      <c r="AP609" s="43">
        <v>0.0</v>
      </c>
      <c r="AQ609" s="43">
        <v>1.0</v>
      </c>
      <c r="AR609" s="43">
        <v>739.0</v>
      </c>
      <c r="AS609" s="43">
        <v>9.0</v>
      </c>
    </row>
    <row r="610" ht="15.75" customHeight="1">
      <c r="A610" s="47">
        <v>3499.0</v>
      </c>
      <c r="B610" s="48" t="str">
        <f t="array" ref="B610">XLOOKUP(A610,Industry_index!$A:$A,Industry_index!$B:$B)</f>
        <v>Services</v>
      </c>
      <c r="C610" s="43">
        <v>582.0</v>
      </c>
      <c r="D610" s="43">
        <v>0.72</v>
      </c>
      <c r="E610" s="43">
        <v>1.0</v>
      </c>
      <c r="F610" s="43">
        <v>0.0</v>
      </c>
      <c r="G610" s="43">
        <v>4470.0</v>
      </c>
      <c r="H610" s="43">
        <v>3000.0</v>
      </c>
      <c r="I610" s="43">
        <v>3000.0</v>
      </c>
      <c r="J610" s="43">
        <v>4470.0</v>
      </c>
      <c r="K610" s="43">
        <v>7522.153333</v>
      </c>
      <c r="L610" s="43">
        <v>1896.863333</v>
      </c>
      <c r="M610" s="43">
        <v>0.0</v>
      </c>
      <c r="N610" s="43">
        <v>0.0</v>
      </c>
      <c r="O610" s="43">
        <v>0.0</v>
      </c>
      <c r="P610" s="43">
        <v>0.0</v>
      </c>
      <c r="Q610" s="43">
        <v>6744.87</v>
      </c>
      <c r="R610" s="43">
        <v>9076.72</v>
      </c>
      <c r="S610" s="43">
        <v>0.0</v>
      </c>
      <c r="T610" s="43">
        <v>0.0</v>
      </c>
      <c r="U610" s="43">
        <v>34.5722</v>
      </c>
      <c r="V610" s="43">
        <v>0.252169924822025</v>
      </c>
      <c r="W610" s="43">
        <v>1.0</v>
      </c>
      <c r="X610" s="43">
        <v>1.0</v>
      </c>
      <c r="Y610" s="43">
        <v>0.0</v>
      </c>
      <c r="Z610" s="43">
        <v>0.0</v>
      </c>
      <c r="AA610" s="43">
        <v>1.0</v>
      </c>
      <c r="AB610" s="43">
        <v>1.0</v>
      </c>
      <c r="AC610" s="43">
        <v>0.72</v>
      </c>
      <c r="AD610" s="43">
        <v>1.0</v>
      </c>
      <c r="AE610" s="43">
        <v>1.0</v>
      </c>
      <c r="AF610" s="43">
        <v>0.0</v>
      </c>
      <c r="AG610" s="43">
        <v>1896.863333</v>
      </c>
      <c r="AH610" s="43">
        <v>1.0</v>
      </c>
      <c r="AI610" s="43">
        <v>0.0</v>
      </c>
      <c r="AJ610" s="43">
        <v>4470.0</v>
      </c>
      <c r="AK610" s="43">
        <v>3000.0</v>
      </c>
      <c r="AL610" s="43">
        <v>3000.0</v>
      </c>
      <c r="AM610" s="43">
        <v>4470.0</v>
      </c>
      <c r="AN610" s="43">
        <v>1.0</v>
      </c>
      <c r="AO610" s="43">
        <v>0.3581346890469719</v>
      </c>
      <c r="AP610" s="43">
        <v>0.0</v>
      </c>
      <c r="AQ610" s="43">
        <v>0.0</v>
      </c>
      <c r="AR610" s="43">
        <v>498.0</v>
      </c>
      <c r="AS610" s="43">
        <v>6.0</v>
      </c>
    </row>
    <row r="611" ht="15.75" customHeight="1">
      <c r="A611" s="47">
        <v>3500.0</v>
      </c>
      <c r="B611" s="48" t="str">
        <f t="array" ref="B611">XLOOKUP(A611,Industry_index!$A:$A,Industry_index!$B:$B)</f>
        <v>Transportation &amp; Public Utilities</v>
      </c>
      <c r="C611" s="43">
        <v>581.0</v>
      </c>
      <c r="D611" s="43">
        <v>7.98</v>
      </c>
      <c r="E611" s="43">
        <v>1.0</v>
      </c>
      <c r="F611" s="43">
        <v>0.0</v>
      </c>
      <c r="G611" s="43">
        <v>0.0</v>
      </c>
      <c r="H611" s="43">
        <v>40000.0</v>
      </c>
      <c r="I611" s="43">
        <v>0.0</v>
      </c>
      <c r="J611" s="43">
        <v>59600.0</v>
      </c>
      <c r="K611" s="43">
        <v>40125.876666</v>
      </c>
      <c r="L611" s="43">
        <v>5293.236666</v>
      </c>
      <c r="M611" s="43">
        <v>0.0</v>
      </c>
      <c r="N611" s="43">
        <v>0.0</v>
      </c>
      <c r="O611" s="43">
        <v>0.0</v>
      </c>
      <c r="P611" s="43">
        <v>0.0</v>
      </c>
      <c r="Q611" s="43">
        <v>47371.232</v>
      </c>
      <c r="R611" s="43">
        <v>57355.22</v>
      </c>
      <c r="S611" s="43">
        <v>0.0</v>
      </c>
      <c r="T611" s="43">
        <v>0.0</v>
      </c>
      <c r="U611" s="43">
        <v>21.076061</v>
      </c>
      <c r="V611" s="43">
        <v>0.131915860786106</v>
      </c>
      <c r="W611" s="43">
        <v>1.0</v>
      </c>
      <c r="X611" s="43">
        <v>0.0</v>
      </c>
      <c r="Y611" s="43">
        <v>1.0</v>
      </c>
      <c r="Z611" s="43">
        <v>0.0</v>
      </c>
      <c r="AA611" s="43">
        <v>1.0</v>
      </c>
      <c r="AB611" s="43">
        <v>1.0</v>
      </c>
      <c r="AC611" s="43">
        <v>7.98</v>
      </c>
      <c r="AD611" s="43">
        <v>1.0</v>
      </c>
      <c r="AE611" s="43">
        <v>0.0</v>
      </c>
      <c r="AF611" s="43">
        <v>1.0</v>
      </c>
      <c r="AG611" s="43">
        <v>5293.236666</v>
      </c>
      <c r="AH611" s="43">
        <v>1.0</v>
      </c>
      <c r="AI611" s="43">
        <v>0.0</v>
      </c>
      <c r="AJ611" s="43">
        <v>0.0</v>
      </c>
      <c r="AK611" s="43">
        <v>40000.0</v>
      </c>
      <c r="AL611" s="43">
        <v>0.0</v>
      </c>
      <c r="AM611" s="43">
        <v>59600.0</v>
      </c>
      <c r="AN611" s="43">
        <v>0.0</v>
      </c>
      <c r="AO611" s="43">
        <v>0.3710852113511379</v>
      </c>
      <c r="AP611" s="43">
        <v>0.0</v>
      </c>
      <c r="AQ611" s="43">
        <v>1.0</v>
      </c>
      <c r="AR611" s="43">
        <v>567.0</v>
      </c>
      <c r="AS611" s="43">
        <v>7.0</v>
      </c>
    </row>
    <row r="612" ht="15.75" customHeight="1">
      <c r="A612" s="47">
        <v>3530.0</v>
      </c>
      <c r="B612" s="48" t="str">
        <f t="array" ref="B612">XLOOKUP(A612,Industry_index!$A:$A,Industry_index!$B:$B)</f>
        <v>Finance, Insurance, Real Estate</v>
      </c>
      <c r="C612" s="43">
        <v>582.0</v>
      </c>
      <c r="D612" s="43">
        <v>0.94</v>
      </c>
      <c r="E612" s="43">
        <v>1.0</v>
      </c>
      <c r="F612" s="43">
        <v>0.0</v>
      </c>
      <c r="G612" s="43">
        <v>0.0</v>
      </c>
      <c r="H612" s="43">
        <v>8000.0</v>
      </c>
      <c r="I612" s="43">
        <v>0.0</v>
      </c>
      <c r="J612" s="43">
        <v>11920.0</v>
      </c>
      <c r="K612" s="43">
        <v>25374.476666</v>
      </c>
      <c r="L612" s="43">
        <v>4873.05</v>
      </c>
      <c r="M612" s="43">
        <v>0.0</v>
      </c>
      <c r="N612" s="43">
        <v>0.0</v>
      </c>
      <c r="O612" s="43">
        <v>0.0</v>
      </c>
      <c r="P612" s="43">
        <v>0.0</v>
      </c>
      <c r="Q612" s="43">
        <v>25280.885</v>
      </c>
      <c r="R612" s="43">
        <v>9140.65</v>
      </c>
      <c r="S612" s="43">
        <v>0.0</v>
      </c>
      <c r="T612" s="43">
        <v>0.0</v>
      </c>
      <c r="U612" s="43">
        <v>-63.843651</v>
      </c>
      <c r="V612" s="43">
        <v>0.168461299864722</v>
      </c>
      <c r="W612" s="43">
        <v>1.0</v>
      </c>
      <c r="X612" s="43">
        <v>0.0</v>
      </c>
      <c r="Y612" s="43">
        <v>0.0</v>
      </c>
      <c r="Z612" s="43">
        <v>0.0</v>
      </c>
      <c r="AA612" s="43">
        <v>0.0</v>
      </c>
      <c r="AB612" s="43">
        <v>1.0</v>
      </c>
      <c r="AC612" s="43">
        <v>0.94</v>
      </c>
      <c r="AD612" s="43">
        <v>1.0</v>
      </c>
      <c r="AE612" s="43">
        <v>0.0</v>
      </c>
      <c r="AF612" s="43">
        <v>0.0</v>
      </c>
      <c r="AG612" s="43">
        <v>4873.05</v>
      </c>
      <c r="AH612" s="43">
        <v>0.0</v>
      </c>
      <c r="AI612" s="43">
        <v>0.0</v>
      </c>
      <c r="AJ612" s="43">
        <v>0.0</v>
      </c>
      <c r="AK612" s="43">
        <v>8000.0</v>
      </c>
      <c r="AL612" s="43">
        <v>0.0</v>
      </c>
      <c r="AM612" s="43">
        <v>11920.0</v>
      </c>
      <c r="AN612" s="43">
        <v>0.0</v>
      </c>
      <c r="AO612" s="43">
        <v>0.2740970057775773</v>
      </c>
      <c r="AP612" s="43">
        <v>0.0</v>
      </c>
      <c r="AQ612" s="43">
        <v>1.0</v>
      </c>
      <c r="AR612" s="43">
        <v>219.0</v>
      </c>
      <c r="AS612" s="43">
        <v>3.0</v>
      </c>
    </row>
    <row r="613" ht="15.75" customHeight="1">
      <c r="A613" s="47">
        <v>3540.0</v>
      </c>
      <c r="B613" s="48" t="str">
        <f t="array" ref="B613">XLOOKUP(A613,Industry_index!$A:$A,Industry_index!$B:$B)</f>
        <v>Services</v>
      </c>
      <c r="C613" s="43">
        <v>652.0</v>
      </c>
      <c r="D613" s="43">
        <v>31.78</v>
      </c>
      <c r="E613" s="43">
        <v>3.0</v>
      </c>
      <c r="F613" s="43">
        <v>26.0</v>
      </c>
      <c r="G613" s="43">
        <v>0.0</v>
      </c>
      <c r="H613" s="43">
        <v>2000.0</v>
      </c>
      <c r="I613" s="43">
        <v>0.0</v>
      </c>
      <c r="J613" s="43">
        <v>2980.0</v>
      </c>
      <c r="K613" s="43">
        <v>18395.15</v>
      </c>
      <c r="L613" s="43">
        <v>1875.293333</v>
      </c>
      <c r="M613" s="43">
        <v>0.333333</v>
      </c>
      <c r="N613" s="43">
        <v>0.0</v>
      </c>
      <c r="O613" s="43">
        <v>0.333333</v>
      </c>
      <c r="P613" s="43">
        <v>1.0</v>
      </c>
      <c r="Q613" s="43">
        <v>18496.935</v>
      </c>
      <c r="R613" s="43">
        <v>13284.38</v>
      </c>
      <c r="S613" s="43">
        <v>0.0</v>
      </c>
      <c r="T613" s="43">
        <v>0.0</v>
      </c>
      <c r="U613" s="43">
        <v>-28.180668</v>
      </c>
      <c r="V613" s="43">
        <v>0.1043795716655</v>
      </c>
      <c r="W613" s="43">
        <v>0.0</v>
      </c>
      <c r="X613" s="43">
        <v>1.0</v>
      </c>
      <c r="Y613" s="43">
        <v>0.0</v>
      </c>
      <c r="Z613" s="43">
        <v>0.0</v>
      </c>
      <c r="AA613" s="43">
        <v>0.0</v>
      </c>
      <c r="AB613" s="43">
        <v>1.0</v>
      </c>
      <c r="AC613" s="43">
        <v>31.78</v>
      </c>
      <c r="AD613" s="43">
        <v>3.0</v>
      </c>
      <c r="AE613" s="43">
        <v>1.0</v>
      </c>
      <c r="AF613" s="43">
        <v>0.0</v>
      </c>
      <c r="AG613" s="43">
        <v>1875.293333</v>
      </c>
      <c r="AH613" s="43">
        <v>0.0</v>
      </c>
      <c r="AI613" s="43">
        <v>0.0</v>
      </c>
      <c r="AJ613" s="43">
        <v>0.0</v>
      </c>
      <c r="AK613" s="43">
        <v>2000.0</v>
      </c>
      <c r="AL613" s="43">
        <v>0.0</v>
      </c>
      <c r="AM613" s="43">
        <v>2980.0</v>
      </c>
      <c r="AN613" s="43">
        <v>0.0</v>
      </c>
      <c r="AO613" s="43">
        <v>0.1396373586710731</v>
      </c>
      <c r="AP613" s="43">
        <v>0.0</v>
      </c>
      <c r="AQ613" s="43">
        <v>1.0</v>
      </c>
      <c r="AR613" s="43">
        <v>7.0</v>
      </c>
      <c r="AS613" s="43">
        <v>1.0</v>
      </c>
    </row>
    <row r="614" ht="15.75" customHeight="1">
      <c r="A614" s="47">
        <v>3545.0</v>
      </c>
      <c r="B614" s="48" t="str">
        <f t="array" ref="B614">XLOOKUP(A614,Industry_index!$A:$A,Industry_index!$B:$B)</f>
        <v>Services</v>
      </c>
      <c r="C614" s="43">
        <v>582.0</v>
      </c>
      <c r="D614" s="43">
        <v>2.76</v>
      </c>
      <c r="E614" s="43">
        <v>2.0</v>
      </c>
      <c r="F614" s="43">
        <v>0.0</v>
      </c>
      <c r="G614" s="43">
        <v>4023.0</v>
      </c>
      <c r="H614" s="43">
        <v>5000.0</v>
      </c>
      <c r="I614" s="43">
        <v>1573.0</v>
      </c>
      <c r="J614" s="43">
        <v>7450.0</v>
      </c>
      <c r="K614" s="43">
        <v>25039.93</v>
      </c>
      <c r="L614" s="43">
        <v>4170.036666</v>
      </c>
      <c r="M614" s="43">
        <v>0.0</v>
      </c>
      <c r="N614" s="43">
        <v>1.0</v>
      </c>
      <c r="O614" s="43">
        <v>0.0</v>
      </c>
      <c r="P614" s="43">
        <v>0.0</v>
      </c>
      <c r="Q614" s="43">
        <v>29837.84</v>
      </c>
      <c r="R614" s="43">
        <v>20673.22</v>
      </c>
      <c r="S614" s="43">
        <v>0.0</v>
      </c>
      <c r="T614" s="43">
        <v>0.0</v>
      </c>
      <c r="U614" s="43">
        <v>-30.714756</v>
      </c>
      <c r="V614" s="43">
        <v>0.122308330560386</v>
      </c>
      <c r="W614" s="43">
        <v>0.0</v>
      </c>
      <c r="X614" s="43">
        <v>1.0</v>
      </c>
      <c r="Y614" s="43">
        <v>0.0</v>
      </c>
      <c r="Z614" s="43">
        <v>0.0</v>
      </c>
      <c r="AA614" s="43">
        <v>0.0</v>
      </c>
      <c r="AB614" s="43">
        <v>1.0</v>
      </c>
      <c r="AC614" s="43">
        <v>2.76</v>
      </c>
      <c r="AD614" s="43">
        <v>2.0</v>
      </c>
      <c r="AE614" s="43">
        <v>1.0</v>
      </c>
      <c r="AF614" s="43">
        <v>0.0</v>
      </c>
      <c r="AG614" s="43">
        <v>4170.036666</v>
      </c>
      <c r="AH614" s="43">
        <v>0.0</v>
      </c>
      <c r="AI614" s="43">
        <v>0.0</v>
      </c>
      <c r="AJ614" s="43">
        <v>4023.0</v>
      </c>
      <c r="AK614" s="43">
        <v>5000.0</v>
      </c>
      <c r="AL614" s="43">
        <v>1573.0</v>
      </c>
      <c r="AM614" s="43">
        <v>7450.0</v>
      </c>
      <c r="AN614" s="43">
        <v>1.0</v>
      </c>
      <c r="AO614" s="43">
        <v>0.2270096928779714</v>
      </c>
      <c r="AP614" s="43">
        <v>0.0</v>
      </c>
      <c r="AQ614" s="43">
        <v>0.0</v>
      </c>
      <c r="AR614" s="43">
        <v>96.0</v>
      </c>
      <c r="AS614" s="43">
        <v>2.0</v>
      </c>
    </row>
    <row r="615" ht="15.75" customHeight="1">
      <c r="A615" s="47">
        <v>3546.0</v>
      </c>
      <c r="B615" s="48" t="str">
        <f t="array" ref="B615">XLOOKUP(A615,Industry_index!$A:$A,Industry_index!$B:$B)</f>
        <v>Services</v>
      </c>
      <c r="C615" s="43">
        <v>603.0</v>
      </c>
      <c r="D615" s="43">
        <v>0.32</v>
      </c>
      <c r="E615" s="43">
        <v>1.0</v>
      </c>
      <c r="F615" s="43">
        <v>0.0</v>
      </c>
      <c r="G615" s="43">
        <v>0.0</v>
      </c>
      <c r="H615" s="43">
        <v>6000.0</v>
      </c>
      <c r="I615" s="43">
        <v>0.0</v>
      </c>
      <c r="J615" s="43">
        <v>8940.0</v>
      </c>
      <c r="K615" s="43">
        <v>21236.863333</v>
      </c>
      <c r="L615" s="43">
        <v>1277.096666</v>
      </c>
      <c r="M615" s="43">
        <v>0.0</v>
      </c>
      <c r="N615" s="43">
        <v>0.666666</v>
      </c>
      <c r="O615" s="43">
        <v>0.0</v>
      </c>
      <c r="P615" s="43">
        <v>0.0</v>
      </c>
      <c r="Q615" s="43">
        <v>6942.375</v>
      </c>
      <c r="R615" s="43">
        <v>49825.84</v>
      </c>
      <c r="T615" s="43">
        <v>2.0</v>
      </c>
      <c r="U615" s="43">
        <v>617.706044</v>
      </c>
      <c r="V615" s="43">
        <v>0.060136008807328</v>
      </c>
      <c r="W615" s="43">
        <v>0.0</v>
      </c>
      <c r="X615" s="43">
        <v>1.0</v>
      </c>
      <c r="Y615" s="43">
        <v>0.0</v>
      </c>
      <c r="Z615" s="43">
        <v>0.0</v>
      </c>
      <c r="AA615" s="43">
        <v>1.0</v>
      </c>
      <c r="AB615" s="43">
        <v>1.0</v>
      </c>
      <c r="AC615" s="43">
        <v>0.32</v>
      </c>
      <c r="AD615" s="43">
        <v>1.0</v>
      </c>
      <c r="AE615" s="43">
        <v>1.0</v>
      </c>
      <c r="AF615" s="43">
        <v>0.0</v>
      </c>
      <c r="AG615" s="43">
        <v>1277.096666</v>
      </c>
      <c r="AH615" s="43">
        <v>1.0</v>
      </c>
      <c r="AI615" s="43">
        <v>0.0</v>
      </c>
      <c r="AJ615" s="43">
        <v>0.0</v>
      </c>
      <c r="AK615" s="43">
        <v>6000.0</v>
      </c>
      <c r="AL615" s="43">
        <v>0.0</v>
      </c>
      <c r="AM615" s="43">
        <v>8940.0</v>
      </c>
      <c r="AN615" s="43">
        <v>0.0</v>
      </c>
      <c r="AO615" s="43">
        <v>0.3635831139523638</v>
      </c>
      <c r="AP615" s="43">
        <v>0.0</v>
      </c>
      <c r="AQ615" s="43">
        <v>1.0</v>
      </c>
      <c r="AR615" s="43">
        <v>533.0</v>
      </c>
      <c r="AS615" s="43">
        <v>7.0</v>
      </c>
    </row>
    <row r="616" ht="15.75" customHeight="1">
      <c r="A616" s="47">
        <v>3550.0</v>
      </c>
      <c r="B616" s="48" t="str">
        <f t="array" ref="B616">XLOOKUP(A616,Industry_index!$A:$A,Industry_index!$B:$B)</f>
        <v>Services</v>
      </c>
      <c r="C616" s="43">
        <v>563.0</v>
      </c>
      <c r="D616" s="43">
        <v>3.85</v>
      </c>
      <c r="E616" s="43">
        <v>4.0</v>
      </c>
      <c r="F616" s="43">
        <v>46.0</v>
      </c>
      <c r="G616" s="43">
        <v>0.0</v>
      </c>
      <c r="H616" s="43">
        <v>3000.0</v>
      </c>
      <c r="I616" s="43">
        <v>0.0</v>
      </c>
      <c r="J616" s="43">
        <v>4470.0</v>
      </c>
      <c r="K616" s="43">
        <v>27453.133333</v>
      </c>
      <c r="L616" s="43">
        <v>7270.846666</v>
      </c>
      <c r="M616" s="43">
        <v>0.0</v>
      </c>
      <c r="N616" s="43">
        <v>1.666666</v>
      </c>
      <c r="O616" s="43">
        <v>0.0</v>
      </c>
      <c r="P616" s="43">
        <v>0.0</v>
      </c>
      <c r="Q616" s="43">
        <v>28418.7025</v>
      </c>
      <c r="R616" s="43">
        <v>23316.78</v>
      </c>
      <c r="T616" s="43">
        <v>3.0</v>
      </c>
      <c r="U616" s="43">
        <v>-17.952684</v>
      </c>
      <c r="V616" s="43">
        <v>0.418028404456603</v>
      </c>
      <c r="W616" s="43">
        <v>0.0</v>
      </c>
      <c r="X616" s="43">
        <v>1.0</v>
      </c>
      <c r="Y616" s="43">
        <v>0.0</v>
      </c>
      <c r="Z616" s="43">
        <v>1.0</v>
      </c>
      <c r="AA616" s="43">
        <v>0.0</v>
      </c>
      <c r="AB616" s="43">
        <v>1.0</v>
      </c>
      <c r="AC616" s="43">
        <v>3.85</v>
      </c>
      <c r="AD616" s="43">
        <v>4.0</v>
      </c>
      <c r="AE616" s="43">
        <v>1.0</v>
      </c>
      <c r="AF616" s="43">
        <v>0.0</v>
      </c>
      <c r="AG616" s="43">
        <v>7270.846666</v>
      </c>
      <c r="AH616" s="43">
        <v>0.0</v>
      </c>
      <c r="AI616" s="43">
        <v>1.0</v>
      </c>
      <c r="AJ616" s="43">
        <v>0.0</v>
      </c>
      <c r="AK616" s="43">
        <v>3000.0</v>
      </c>
      <c r="AL616" s="43">
        <v>0.0</v>
      </c>
      <c r="AM616" s="43">
        <v>4470.0</v>
      </c>
      <c r="AN616" s="43">
        <v>0.0</v>
      </c>
      <c r="AO616" s="43">
        <v>0.3596582266824088</v>
      </c>
      <c r="AP616" s="43">
        <v>0.0</v>
      </c>
      <c r="AQ616" s="43">
        <v>1.0</v>
      </c>
      <c r="AR616" s="43">
        <v>512.0</v>
      </c>
      <c r="AS616" s="43">
        <v>6.0</v>
      </c>
    </row>
    <row r="617" ht="15.75" customHeight="1">
      <c r="A617" s="47">
        <v>3552.0</v>
      </c>
      <c r="B617" s="48" t="str">
        <f t="array" ref="B617">XLOOKUP(A617,Industry_index!$A:$A,Industry_index!$B:$B)</f>
        <v>Transportation &amp; Public Utilities</v>
      </c>
      <c r="C617" s="43">
        <v>589.0</v>
      </c>
      <c r="D617" s="43">
        <v>3.53</v>
      </c>
      <c r="E617" s="43">
        <v>1.0</v>
      </c>
      <c r="F617" s="43">
        <v>0.0</v>
      </c>
      <c r="G617" s="43">
        <v>0.0</v>
      </c>
      <c r="H617" s="43">
        <v>6000.0</v>
      </c>
      <c r="I617" s="43">
        <v>0.0</v>
      </c>
      <c r="J617" s="43">
        <v>8940.0</v>
      </c>
      <c r="K617" s="43">
        <v>14754.433333</v>
      </c>
      <c r="L617" s="43">
        <v>500.366666</v>
      </c>
      <c r="M617" s="43">
        <v>0.666666</v>
      </c>
      <c r="N617" s="43">
        <v>2.0</v>
      </c>
      <c r="O617" s="43">
        <v>0.666666</v>
      </c>
      <c r="P617" s="43">
        <v>2.0</v>
      </c>
      <c r="Q617" s="43">
        <v>11567.03</v>
      </c>
      <c r="R617" s="43">
        <v>19173.5</v>
      </c>
      <c r="S617" s="43">
        <v>2.0</v>
      </c>
      <c r="T617" s="43">
        <v>1.0</v>
      </c>
      <c r="U617" s="43">
        <v>65.759922</v>
      </c>
      <c r="V617" s="43">
        <v>0.033913204373195</v>
      </c>
      <c r="W617" s="43">
        <v>1.0</v>
      </c>
      <c r="X617" s="43">
        <v>0.0</v>
      </c>
      <c r="Y617" s="43">
        <v>1.0</v>
      </c>
      <c r="Z617" s="43">
        <v>0.0</v>
      </c>
      <c r="AA617" s="43">
        <v>1.0</v>
      </c>
      <c r="AB617" s="43">
        <v>1.0</v>
      </c>
      <c r="AC617" s="43">
        <v>3.53</v>
      </c>
      <c r="AD617" s="43">
        <v>1.0</v>
      </c>
      <c r="AE617" s="43">
        <v>0.0</v>
      </c>
      <c r="AF617" s="43">
        <v>1.0</v>
      </c>
      <c r="AG617" s="43">
        <v>500.366666</v>
      </c>
      <c r="AH617" s="43">
        <v>1.0</v>
      </c>
      <c r="AI617" s="43">
        <v>0.0</v>
      </c>
      <c r="AJ617" s="43">
        <v>0.0</v>
      </c>
      <c r="AK617" s="43">
        <v>6000.0</v>
      </c>
      <c r="AL617" s="43">
        <v>0.0</v>
      </c>
      <c r="AM617" s="43">
        <v>8940.0</v>
      </c>
      <c r="AN617" s="43">
        <v>0.0</v>
      </c>
      <c r="AO617" s="43">
        <v>0.4227310761240076</v>
      </c>
      <c r="AP617" s="43">
        <v>0.0</v>
      </c>
      <c r="AQ617" s="43">
        <v>1.0</v>
      </c>
      <c r="AR617" s="43">
        <v>727.0</v>
      </c>
      <c r="AS617" s="43">
        <v>9.0</v>
      </c>
    </row>
    <row r="618" ht="15.75" customHeight="1">
      <c r="A618" s="47">
        <v>3555.0</v>
      </c>
      <c r="B618" s="48" t="str">
        <f t="array" ref="B618">XLOOKUP(A618,Industry_index!$A:$A,Industry_index!$B:$B)</f>
        <v>Services</v>
      </c>
      <c r="C618" s="43">
        <v>583.0</v>
      </c>
      <c r="D618" s="43">
        <v>1.78</v>
      </c>
      <c r="E618" s="43">
        <v>1.0</v>
      </c>
      <c r="F618" s="43">
        <v>4.0</v>
      </c>
      <c r="G618" s="43">
        <v>0.0</v>
      </c>
      <c r="H618" s="43">
        <v>7000.0</v>
      </c>
      <c r="I618" s="43">
        <v>0.0</v>
      </c>
      <c r="J618" s="43">
        <v>10430.0</v>
      </c>
      <c r="K618" s="43">
        <v>20146.746666</v>
      </c>
      <c r="L618" s="43">
        <v>2414.203333</v>
      </c>
      <c r="M618" s="43">
        <v>0.0</v>
      </c>
      <c r="N618" s="43">
        <v>5.333333</v>
      </c>
      <c r="O618" s="43">
        <v>0.0</v>
      </c>
      <c r="P618" s="43">
        <v>0.0</v>
      </c>
      <c r="Q618" s="43">
        <v>21681.1575</v>
      </c>
      <c r="R618" s="43">
        <v>11873.8</v>
      </c>
      <c r="T618" s="43">
        <v>16.0</v>
      </c>
      <c r="U618" s="43">
        <v>-45.234485</v>
      </c>
      <c r="V618" s="43">
        <v>0.101220350947796</v>
      </c>
      <c r="W618" s="43">
        <v>0.0</v>
      </c>
      <c r="X618" s="43">
        <v>1.0</v>
      </c>
      <c r="Y618" s="43">
        <v>0.0</v>
      </c>
      <c r="Z618" s="43">
        <v>0.0</v>
      </c>
      <c r="AA618" s="43">
        <v>0.0</v>
      </c>
      <c r="AB618" s="43">
        <v>1.0</v>
      </c>
      <c r="AC618" s="43">
        <v>1.78</v>
      </c>
      <c r="AD618" s="43">
        <v>1.0</v>
      </c>
      <c r="AE618" s="43">
        <v>1.0</v>
      </c>
      <c r="AF618" s="43">
        <v>0.0</v>
      </c>
      <c r="AG618" s="43">
        <v>2414.203333</v>
      </c>
      <c r="AH618" s="43">
        <v>0.0</v>
      </c>
      <c r="AI618" s="43">
        <v>0.0</v>
      </c>
      <c r="AJ618" s="43">
        <v>0.0</v>
      </c>
      <c r="AK618" s="43">
        <v>7000.0</v>
      </c>
      <c r="AL618" s="43">
        <v>0.0</v>
      </c>
      <c r="AM618" s="43">
        <v>10430.0</v>
      </c>
      <c r="AN618" s="43">
        <v>0.0</v>
      </c>
      <c r="AO618" s="43">
        <v>0.2261182753307585</v>
      </c>
      <c r="AP618" s="43">
        <v>0.0</v>
      </c>
      <c r="AQ618" s="43">
        <v>1.0</v>
      </c>
      <c r="AR618" s="43">
        <v>94.0</v>
      </c>
      <c r="AS618" s="43">
        <v>2.0</v>
      </c>
    </row>
    <row r="619" ht="15.75" customHeight="1">
      <c r="A619" s="47">
        <v>3557.0</v>
      </c>
      <c r="B619" s="48" t="str">
        <f t="array" ref="B619">XLOOKUP(A619,Industry_index!$A:$A,Industry_index!$B:$B)</f>
        <v>Construction</v>
      </c>
      <c r="C619" s="43">
        <v>530.0</v>
      </c>
      <c r="D619" s="43">
        <v>17.0</v>
      </c>
      <c r="E619" s="43">
        <v>1.0</v>
      </c>
      <c r="F619" s="43">
        <v>4.0</v>
      </c>
      <c r="G619" s="43">
        <v>0.0</v>
      </c>
      <c r="H619" s="43">
        <v>20000.0</v>
      </c>
      <c r="I619" s="43">
        <v>0.0</v>
      </c>
      <c r="J619" s="43">
        <v>29800.0</v>
      </c>
      <c r="K619" s="43">
        <v>59241.17</v>
      </c>
      <c r="L619" s="43">
        <v>10096.3</v>
      </c>
      <c r="M619" s="43">
        <v>1.333333</v>
      </c>
      <c r="N619" s="43">
        <v>3.0</v>
      </c>
      <c r="O619" s="43">
        <v>1.333333</v>
      </c>
      <c r="P619" s="43">
        <v>4.0</v>
      </c>
      <c r="Q619" s="43">
        <v>188334.59</v>
      </c>
      <c r="R619" s="43">
        <v>60593.664</v>
      </c>
      <c r="S619" s="43">
        <v>1.0</v>
      </c>
      <c r="T619" s="43">
        <v>2.0</v>
      </c>
      <c r="U619" s="43">
        <v>37.617885</v>
      </c>
      <c r="V619" s="43">
        <v>0.159959284637028</v>
      </c>
      <c r="W619" s="43">
        <v>0.0</v>
      </c>
      <c r="X619" s="43">
        <v>0.0</v>
      </c>
      <c r="Y619" s="43">
        <v>1.0</v>
      </c>
      <c r="Z619" s="43">
        <v>0.0</v>
      </c>
      <c r="AA619" s="43">
        <v>1.0</v>
      </c>
      <c r="AB619" s="43">
        <v>1.0</v>
      </c>
      <c r="AC619" s="43">
        <v>17.0</v>
      </c>
      <c r="AD619" s="43">
        <v>1.0</v>
      </c>
      <c r="AE619" s="43">
        <v>0.0</v>
      </c>
      <c r="AF619" s="43">
        <v>1.0</v>
      </c>
      <c r="AG619" s="43">
        <v>10096.3</v>
      </c>
      <c r="AH619" s="43">
        <v>1.0</v>
      </c>
      <c r="AI619" s="43">
        <v>0.0</v>
      </c>
      <c r="AJ619" s="43">
        <v>0.0</v>
      </c>
      <c r="AK619" s="43">
        <v>20000.0</v>
      </c>
      <c r="AL619" s="43">
        <v>0.0</v>
      </c>
      <c r="AM619" s="43">
        <v>29800.0</v>
      </c>
      <c r="AN619" s="43">
        <v>0.0</v>
      </c>
      <c r="AO619" s="43">
        <v>0.2981821571723101</v>
      </c>
      <c r="AP619" s="43">
        <v>0.0</v>
      </c>
      <c r="AQ619" s="43">
        <v>1.0</v>
      </c>
      <c r="AR619" s="43">
        <v>296.0</v>
      </c>
      <c r="AS619" s="43">
        <v>4.0</v>
      </c>
    </row>
    <row r="620" ht="15.75" customHeight="1">
      <c r="A620" s="47">
        <v>3559.0</v>
      </c>
      <c r="B620" s="48" t="str">
        <f t="array" ref="B620">XLOOKUP(A620,Industry_index!$A:$A,Industry_index!$B:$B)</f>
        <v>Transportation &amp; Public Utilities</v>
      </c>
      <c r="C620" s="43">
        <v>703.0</v>
      </c>
      <c r="D620" s="43">
        <v>3.09</v>
      </c>
      <c r="E620" s="43">
        <v>1.0</v>
      </c>
      <c r="F620" s="43">
        <v>0.0</v>
      </c>
      <c r="G620" s="43">
        <v>0.0</v>
      </c>
      <c r="H620" s="43">
        <v>5000.0</v>
      </c>
      <c r="I620" s="43">
        <v>0.0</v>
      </c>
      <c r="J620" s="43">
        <v>7450.0</v>
      </c>
      <c r="K620" s="43">
        <v>29485.976666</v>
      </c>
      <c r="L620" s="43">
        <v>2523.353333</v>
      </c>
      <c r="M620" s="43">
        <v>0.0</v>
      </c>
      <c r="N620" s="43">
        <v>0.0</v>
      </c>
      <c r="O620" s="43">
        <v>0.0</v>
      </c>
      <c r="P620" s="43">
        <v>0.0</v>
      </c>
      <c r="Q620" s="43">
        <v>44114.882857</v>
      </c>
      <c r="R620" s="43">
        <v>20195.2</v>
      </c>
      <c r="T620" s="43">
        <v>0.0</v>
      </c>
      <c r="U620" s="43">
        <v>-54.221338</v>
      </c>
      <c r="V620" s="43">
        <v>0.082348574455916</v>
      </c>
      <c r="W620" s="43">
        <v>0.0</v>
      </c>
      <c r="X620" s="43">
        <v>0.0</v>
      </c>
      <c r="Y620" s="43">
        <v>1.0</v>
      </c>
      <c r="Z620" s="43">
        <v>0.0</v>
      </c>
      <c r="AA620" s="43">
        <v>0.0</v>
      </c>
      <c r="AB620" s="43">
        <v>1.0</v>
      </c>
      <c r="AC620" s="43">
        <v>3.09</v>
      </c>
      <c r="AD620" s="43">
        <v>1.0</v>
      </c>
      <c r="AE620" s="43">
        <v>0.0</v>
      </c>
      <c r="AF620" s="43">
        <v>1.0</v>
      </c>
      <c r="AG620" s="43">
        <v>2523.353333</v>
      </c>
      <c r="AH620" s="43">
        <v>0.0</v>
      </c>
      <c r="AI620" s="43">
        <v>0.0</v>
      </c>
      <c r="AJ620" s="43">
        <v>0.0</v>
      </c>
      <c r="AK620" s="43">
        <v>5000.0</v>
      </c>
      <c r="AL620" s="43">
        <v>0.0</v>
      </c>
      <c r="AM620" s="43">
        <v>7450.0</v>
      </c>
      <c r="AN620" s="43">
        <v>0.0</v>
      </c>
      <c r="AO620" s="43">
        <v>0.2778450360789696</v>
      </c>
      <c r="AP620" s="43">
        <v>0.0</v>
      </c>
      <c r="AQ620" s="43">
        <v>1.0</v>
      </c>
      <c r="AR620" s="43">
        <v>226.0</v>
      </c>
      <c r="AS620" s="43">
        <v>3.0</v>
      </c>
    </row>
    <row r="621" ht="15.75" customHeight="1">
      <c r="A621" s="47">
        <v>3561.0</v>
      </c>
      <c r="B621" s="48" t="str">
        <f t="array" ref="B621">XLOOKUP(A621,Industry_index!$A:$A,Industry_index!$B:$B)</f>
        <v>Manufacturing</v>
      </c>
      <c r="C621" s="43">
        <v>546.0</v>
      </c>
      <c r="D621" s="43">
        <v>1.92</v>
      </c>
      <c r="E621" s="43">
        <v>1.0</v>
      </c>
      <c r="F621" s="43">
        <v>0.0</v>
      </c>
      <c r="G621" s="43">
        <v>0.0</v>
      </c>
      <c r="H621" s="43">
        <v>5000.0</v>
      </c>
      <c r="I621" s="43">
        <v>0.0</v>
      </c>
      <c r="J621" s="43">
        <v>7450.0</v>
      </c>
      <c r="K621" s="43">
        <v>29198.93</v>
      </c>
      <c r="L621" s="43">
        <v>1885.166666</v>
      </c>
      <c r="M621" s="43">
        <v>0.0</v>
      </c>
      <c r="N621" s="43">
        <v>1.333333</v>
      </c>
      <c r="O621" s="43">
        <v>0.333333</v>
      </c>
      <c r="P621" s="43">
        <v>1.0</v>
      </c>
      <c r="Q621" s="43">
        <v>36155.747777</v>
      </c>
      <c r="R621" s="43">
        <v>31663.62</v>
      </c>
      <c r="T621" s="43">
        <v>1.0</v>
      </c>
      <c r="U621" s="43">
        <v>-12.424386</v>
      </c>
      <c r="V621" s="43">
        <v>0.05939713930014</v>
      </c>
      <c r="W621" s="43">
        <v>1.0</v>
      </c>
      <c r="X621" s="43">
        <v>0.0</v>
      </c>
      <c r="Y621" s="43">
        <v>0.0</v>
      </c>
      <c r="Z621" s="43">
        <v>1.0</v>
      </c>
      <c r="AA621" s="43">
        <v>0.0</v>
      </c>
      <c r="AB621" s="43">
        <v>1.0</v>
      </c>
      <c r="AC621" s="43">
        <v>1.92</v>
      </c>
      <c r="AD621" s="43">
        <v>1.0</v>
      </c>
      <c r="AE621" s="43">
        <v>0.0</v>
      </c>
      <c r="AF621" s="43">
        <v>0.0</v>
      </c>
      <c r="AG621" s="43">
        <v>1885.166666</v>
      </c>
      <c r="AH621" s="43">
        <v>0.0</v>
      </c>
      <c r="AI621" s="43">
        <v>1.0</v>
      </c>
      <c r="AJ621" s="43">
        <v>0.0</v>
      </c>
      <c r="AK621" s="43">
        <v>5000.0</v>
      </c>
      <c r="AL621" s="43">
        <v>0.0</v>
      </c>
      <c r="AM621" s="43">
        <v>7450.0</v>
      </c>
      <c r="AN621" s="43">
        <v>0.0</v>
      </c>
      <c r="AO621" s="43">
        <v>0.4197745780475878</v>
      </c>
      <c r="AP621" s="43">
        <v>0.0</v>
      </c>
      <c r="AQ621" s="43">
        <v>1.0</v>
      </c>
      <c r="AR621" s="43">
        <v>718.0</v>
      </c>
      <c r="AS621" s="43">
        <v>9.0</v>
      </c>
    </row>
    <row r="622" ht="15.75" customHeight="1">
      <c r="A622" s="47">
        <v>3564.0</v>
      </c>
      <c r="B622" s="48" t="str">
        <f t="array" ref="B622">XLOOKUP(A622,Industry_index!$A:$A,Industry_index!$B:$B)</f>
        <v>Services</v>
      </c>
      <c r="C622" s="43">
        <v>655.0</v>
      </c>
      <c r="D622" s="43">
        <v>13.08</v>
      </c>
      <c r="E622" s="43">
        <v>1.0</v>
      </c>
      <c r="F622" s="43">
        <v>0.0</v>
      </c>
      <c r="G622" s="43">
        <v>0.0</v>
      </c>
      <c r="H622" s="43">
        <v>80000.0</v>
      </c>
      <c r="I622" s="43">
        <v>0.0</v>
      </c>
      <c r="J622" s="43">
        <v>117600.0</v>
      </c>
      <c r="K622" s="43">
        <v>59241.17</v>
      </c>
      <c r="L622" s="43">
        <v>10096.3</v>
      </c>
      <c r="M622" s="43">
        <v>0.0</v>
      </c>
      <c r="N622" s="43">
        <v>0.0</v>
      </c>
      <c r="O622" s="43">
        <v>0.0</v>
      </c>
      <c r="P622" s="43">
        <v>0.0</v>
      </c>
      <c r="Q622" s="43">
        <v>210592.23</v>
      </c>
      <c r="R622" s="43">
        <v>60593.664</v>
      </c>
      <c r="T622" s="43">
        <v>0.0</v>
      </c>
      <c r="U622" s="43">
        <v>-7.587601</v>
      </c>
      <c r="V622" s="43">
        <v>0.223418992773906</v>
      </c>
      <c r="W622" s="43">
        <v>1.0</v>
      </c>
      <c r="X622" s="43">
        <v>1.0</v>
      </c>
      <c r="Y622" s="43">
        <v>0.0</v>
      </c>
      <c r="Z622" s="43">
        <v>1.0</v>
      </c>
      <c r="AA622" s="43">
        <v>0.0</v>
      </c>
      <c r="AB622" s="43">
        <v>1.0</v>
      </c>
      <c r="AC622" s="43">
        <v>13.08</v>
      </c>
      <c r="AD622" s="43">
        <v>1.0</v>
      </c>
      <c r="AE622" s="43">
        <v>1.0</v>
      </c>
      <c r="AF622" s="43">
        <v>0.0</v>
      </c>
      <c r="AG622" s="43">
        <v>10096.3</v>
      </c>
      <c r="AH622" s="43">
        <v>0.0</v>
      </c>
      <c r="AI622" s="43">
        <v>1.0</v>
      </c>
      <c r="AJ622" s="43">
        <v>0.0</v>
      </c>
      <c r="AK622" s="43">
        <v>80000.0</v>
      </c>
      <c r="AL622" s="43">
        <v>0.0</v>
      </c>
      <c r="AM622" s="43">
        <v>117600.0</v>
      </c>
      <c r="AN622" s="43">
        <v>0.0</v>
      </c>
      <c r="AO622" s="43">
        <v>0.2551906242012046</v>
      </c>
      <c r="AP622" s="43">
        <v>0.0</v>
      </c>
      <c r="AQ622" s="43">
        <v>1.0</v>
      </c>
      <c r="AR622" s="43">
        <v>182.0</v>
      </c>
      <c r="AS622" s="43">
        <v>3.0</v>
      </c>
    </row>
    <row r="623" ht="15.75" customHeight="1">
      <c r="A623" s="47">
        <v>3566.0</v>
      </c>
      <c r="B623" s="48" t="str">
        <f t="array" ref="B623">XLOOKUP(A623,Industry_index!$A:$A,Industry_index!$B:$B)</f>
        <v>Retail</v>
      </c>
      <c r="C623" s="43">
        <v>553.0</v>
      </c>
      <c r="D623" s="43">
        <v>0.95</v>
      </c>
      <c r="E623" s="43">
        <v>3.0</v>
      </c>
      <c r="F623" s="43">
        <v>39.0</v>
      </c>
      <c r="G623" s="43">
        <v>0.0</v>
      </c>
      <c r="H623" s="43">
        <v>3000.0</v>
      </c>
      <c r="I623" s="43">
        <v>0.0</v>
      </c>
      <c r="J623" s="43">
        <v>4470.0</v>
      </c>
      <c r="K623" s="43">
        <v>15170.426666</v>
      </c>
      <c r="L623" s="43">
        <v>723.4</v>
      </c>
      <c r="M623" s="43">
        <v>1.333333</v>
      </c>
      <c r="N623" s="43">
        <v>3.666666</v>
      </c>
      <c r="O623" s="43">
        <v>2.333333</v>
      </c>
      <c r="P623" s="43">
        <v>7.0</v>
      </c>
      <c r="Q623" s="43">
        <v>21046.572857</v>
      </c>
      <c r="R623" s="43">
        <v>13483.21</v>
      </c>
      <c r="T623" s="43">
        <v>3.0</v>
      </c>
      <c r="U623" s="43">
        <v>-35.936302</v>
      </c>
      <c r="V623" s="43">
        <v>0.138194710069271</v>
      </c>
      <c r="W623" s="43">
        <v>0.0</v>
      </c>
      <c r="X623" s="43">
        <v>1.0</v>
      </c>
      <c r="Y623" s="43">
        <v>0.0</v>
      </c>
      <c r="Z623" s="43">
        <v>0.0</v>
      </c>
      <c r="AA623" s="43">
        <v>0.0</v>
      </c>
      <c r="AB623" s="43">
        <v>1.0</v>
      </c>
      <c r="AC623" s="43">
        <v>0.95</v>
      </c>
      <c r="AD623" s="43">
        <v>3.0</v>
      </c>
      <c r="AE623" s="43">
        <v>1.0</v>
      </c>
      <c r="AF623" s="43">
        <v>0.0</v>
      </c>
      <c r="AG623" s="43">
        <v>723.4</v>
      </c>
      <c r="AH623" s="43">
        <v>0.0</v>
      </c>
      <c r="AI623" s="43">
        <v>0.0</v>
      </c>
      <c r="AJ623" s="43">
        <v>0.0</v>
      </c>
      <c r="AK623" s="43">
        <v>3000.0</v>
      </c>
      <c r="AL623" s="43">
        <v>0.0</v>
      </c>
      <c r="AM623" s="43">
        <v>4470.0</v>
      </c>
      <c r="AN623" s="43">
        <v>0.0</v>
      </c>
      <c r="AO623" s="43">
        <v>0.2619569467170395</v>
      </c>
      <c r="AP623" s="43">
        <v>0.0</v>
      </c>
      <c r="AQ623" s="43">
        <v>1.0</v>
      </c>
      <c r="AR623" s="43">
        <v>193.0</v>
      </c>
      <c r="AS623" s="43">
        <v>3.0</v>
      </c>
    </row>
    <row r="624" ht="15.75" customHeight="1">
      <c r="A624" s="47">
        <v>3567.0</v>
      </c>
      <c r="B624" s="48" t="str">
        <f t="array" ref="B624">XLOOKUP(A624,Industry_index!$A:$A,Industry_index!$B:$B)</f>
        <v>Retail</v>
      </c>
      <c r="C624" s="43">
        <v>581.0</v>
      </c>
      <c r="D624" s="43">
        <v>1.88</v>
      </c>
      <c r="E624" s="43">
        <v>3.0</v>
      </c>
      <c r="F624" s="43">
        <v>45.0</v>
      </c>
      <c r="G624" s="43">
        <v>1490.0</v>
      </c>
      <c r="H624" s="43">
        <v>2000.0</v>
      </c>
      <c r="I624" s="43">
        <v>510.0</v>
      </c>
      <c r="J624" s="43">
        <v>2980.0</v>
      </c>
      <c r="K624" s="43">
        <v>9170.126666</v>
      </c>
      <c r="L624" s="43">
        <v>3906.406666</v>
      </c>
      <c r="M624" s="43">
        <v>0.0</v>
      </c>
      <c r="N624" s="43">
        <v>0.0</v>
      </c>
      <c r="O624" s="43">
        <v>0.0</v>
      </c>
      <c r="P624" s="43">
        <v>0.0</v>
      </c>
      <c r="Q624" s="43">
        <v>8680.565</v>
      </c>
      <c r="R624" s="43">
        <v>10149.25</v>
      </c>
      <c r="T624" s="43">
        <v>0.0</v>
      </c>
      <c r="U624" s="43">
        <v>16.91929</v>
      </c>
      <c r="V624" s="43">
        <v>0.425992870330082</v>
      </c>
      <c r="W624" s="43">
        <v>0.0</v>
      </c>
      <c r="X624" s="43">
        <v>1.0</v>
      </c>
      <c r="Y624" s="43">
        <v>0.0</v>
      </c>
      <c r="Z624" s="43">
        <v>1.0</v>
      </c>
      <c r="AA624" s="43">
        <v>0.0</v>
      </c>
      <c r="AB624" s="43">
        <v>1.0</v>
      </c>
      <c r="AC624" s="43">
        <v>1.88</v>
      </c>
      <c r="AD624" s="43">
        <v>3.0</v>
      </c>
      <c r="AE624" s="43">
        <v>1.0</v>
      </c>
      <c r="AF624" s="43">
        <v>0.0</v>
      </c>
      <c r="AG624" s="43">
        <v>3906.406666</v>
      </c>
      <c r="AH624" s="43">
        <v>0.0</v>
      </c>
      <c r="AI624" s="43">
        <v>1.0</v>
      </c>
      <c r="AJ624" s="43">
        <v>1490.0</v>
      </c>
      <c r="AK624" s="43">
        <v>2000.0</v>
      </c>
      <c r="AL624" s="43">
        <v>510.0</v>
      </c>
      <c r="AM624" s="43">
        <v>2980.0</v>
      </c>
      <c r="AN624" s="43">
        <v>1.0</v>
      </c>
      <c r="AO624" s="43">
        <v>0.3724306216541981</v>
      </c>
      <c r="AP624" s="43">
        <v>0.0</v>
      </c>
      <c r="AQ624" s="43">
        <v>0.0</v>
      </c>
      <c r="AR624" s="43">
        <v>572.0</v>
      </c>
      <c r="AS624" s="43">
        <v>7.0</v>
      </c>
    </row>
    <row r="625" ht="15.75" customHeight="1">
      <c r="A625" s="47">
        <v>3568.0</v>
      </c>
      <c r="B625" s="48" t="str">
        <f t="array" ref="B625">XLOOKUP(A625,Industry_index!$A:$A,Industry_index!$B:$B)</f>
        <v>Services</v>
      </c>
      <c r="C625" s="43">
        <v>597.0</v>
      </c>
      <c r="D625" s="43">
        <v>0.3</v>
      </c>
      <c r="E625" s="43">
        <v>1.0</v>
      </c>
      <c r="F625" s="43">
        <v>0.0</v>
      </c>
      <c r="G625" s="43">
        <v>0.0</v>
      </c>
      <c r="H625" s="43">
        <v>3000.0</v>
      </c>
      <c r="I625" s="43">
        <v>0.0</v>
      </c>
      <c r="J625" s="43">
        <v>4470.0</v>
      </c>
      <c r="K625" s="43">
        <v>9713.39</v>
      </c>
      <c r="L625" s="43">
        <v>1675.326666</v>
      </c>
      <c r="M625" s="43">
        <v>0.0</v>
      </c>
      <c r="N625" s="43">
        <v>0.0</v>
      </c>
      <c r="O625" s="43">
        <v>0.0</v>
      </c>
      <c r="P625" s="43">
        <v>0.0</v>
      </c>
      <c r="Q625" s="43">
        <v>12684.433333</v>
      </c>
      <c r="R625" s="43">
        <v>6380.71</v>
      </c>
      <c r="S625" s="43">
        <v>0.0</v>
      </c>
      <c r="T625" s="43">
        <v>0.0</v>
      </c>
      <c r="U625" s="43">
        <v>-49.696504</v>
      </c>
      <c r="V625" s="43">
        <v>0.194292798599353</v>
      </c>
      <c r="W625" s="43">
        <v>1.0</v>
      </c>
      <c r="X625" s="43">
        <v>1.0</v>
      </c>
      <c r="Y625" s="43">
        <v>0.0</v>
      </c>
      <c r="Z625" s="43">
        <v>0.0</v>
      </c>
      <c r="AA625" s="43">
        <v>0.0</v>
      </c>
      <c r="AB625" s="43">
        <v>1.0</v>
      </c>
      <c r="AC625" s="43">
        <v>0.3</v>
      </c>
      <c r="AD625" s="43">
        <v>1.0</v>
      </c>
      <c r="AE625" s="43">
        <v>1.0</v>
      </c>
      <c r="AF625" s="43">
        <v>0.0</v>
      </c>
      <c r="AG625" s="43">
        <v>1675.326666</v>
      </c>
      <c r="AH625" s="43">
        <v>0.0</v>
      </c>
      <c r="AI625" s="43">
        <v>0.0</v>
      </c>
      <c r="AJ625" s="43">
        <v>0.0</v>
      </c>
      <c r="AK625" s="43">
        <v>3000.0</v>
      </c>
      <c r="AL625" s="43">
        <v>0.0</v>
      </c>
      <c r="AM625" s="43">
        <v>4470.0</v>
      </c>
      <c r="AN625" s="43">
        <v>0.0</v>
      </c>
      <c r="AO625" s="43">
        <v>0.2354890009420055</v>
      </c>
      <c r="AP625" s="43">
        <v>0.0</v>
      </c>
      <c r="AQ625" s="43">
        <v>1.0</v>
      </c>
      <c r="AR625" s="43">
        <v>128.0</v>
      </c>
      <c r="AS625" s="43">
        <v>2.0</v>
      </c>
    </row>
    <row r="626" ht="15.75" customHeight="1">
      <c r="A626" s="47">
        <v>3571.0</v>
      </c>
      <c r="B626" s="48" t="str">
        <f t="array" ref="B626">XLOOKUP(A626,Industry_index!$A:$A,Industry_index!$B:$B)</f>
        <v>Retail</v>
      </c>
      <c r="C626" s="43">
        <v>550.0</v>
      </c>
      <c r="D626" s="43">
        <v>5.19</v>
      </c>
      <c r="E626" s="43">
        <v>1.0</v>
      </c>
      <c r="F626" s="43">
        <v>4.0</v>
      </c>
      <c r="G626" s="43">
        <v>0.0</v>
      </c>
      <c r="H626" s="43">
        <v>20000.0</v>
      </c>
      <c r="I626" s="43">
        <v>0.0</v>
      </c>
      <c r="J626" s="43">
        <v>29800.0</v>
      </c>
      <c r="K626" s="43">
        <v>70623.5</v>
      </c>
      <c r="L626" s="43">
        <v>13193.693333</v>
      </c>
      <c r="M626" s="43">
        <v>0.0</v>
      </c>
      <c r="N626" s="43">
        <v>0.666666</v>
      </c>
      <c r="O626" s="43">
        <v>0.0</v>
      </c>
      <c r="P626" s="43">
        <v>0.0</v>
      </c>
      <c r="Q626" s="43">
        <v>72135.794</v>
      </c>
      <c r="R626" s="43">
        <v>108030.28</v>
      </c>
      <c r="S626" s="43">
        <v>0.0</v>
      </c>
      <c r="T626" s="43">
        <v>1.0</v>
      </c>
      <c r="U626" s="43">
        <v>49.75961</v>
      </c>
      <c r="V626" s="43">
        <v>0.188506296899029</v>
      </c>
      <c r="W626" s="43">
        <v>1.0</v>
      </c>
      <c r="X626" s="43">
        <v>1.0</v>
      </c>
      <c r="Y626" s="43">
        <v>0.0</v>
      </c>
      <c r="Z626" s="43">
        <v>0.0</v>
      </c>
      <c r="AA626" s="43">
        <v>1.0</v>
      </c>
      <c r="AB626" s="43">
        <v>1.0</v>
      </c>
      <c r="AC626" s="43">
        <v>5.19</v>
      </c>
      <c r="AD626" s="43">
        <v>1.0</v>
      </c>
      <c r="AE626" s="43">
        <v>1.0</v>
      </c>
      <c r="AF626" s="43">
        <v>0.0</v>
      </c>
      <c r="AG626" s="43">
        <v>13193.693333</v>
      </c>
      <c r="AH626" s="43">
        <v>1.0</v>
      </c>
      <c r="AI626" s="43">
        <v>0.0</v>
      </c>
      <c r="AJ626" s="43">
        <v>0.0</v>
      </c>
      <c r="AK626" s="43">
        <v>20000.0</v>
      </c>
      <c r="AL626" s="43">
        <v>0.0</v>
      </c>
      <c r="AM626" s="43">
        <v>29800.0</v>
      </c>
      <c r="AN626" s="43">
        <v>0.0</v>
      </c>
      <c r="AO626" s="43">
        <v>0.279928723169602</v>
      </c>
      <c r="AP626" s="43">
        <v>0.0</v>
      </c>
      <c r="AQ626" s="43">
        <v>1.0</v>
      </c>
      <c r="AR626" s="43">
        <v>234.0</v>
      </c>
      <c r="AS626" s="43">
        <v>3.0</v>
      </c>
    </row>
    <row r="627" ht="15.75" customHeight="1">
      <c r="A627" s="47">
        <v>3575.0</v>
      </c>
      <c r="B627" s="48" t="str">
        <f t="array" ref="B627">XLOOKUP(A627,Industry_index!$A:$A,Industry_index!$B:$B)</f>
        <v>Agriculture, Forestry, Fishing</v>
      </c>
      <c r="C627" s="43">
        <v>605.0</v>
      </c>
      <c r="D627" s="43">
        <v>10.68</v>
      </c>
      <c r="E627" s="43">
        <v>1.0</v>
      </c>
      <c r="F627" s="43">
        <v>0.0</v>
      </c>
      <c r="G627" s="43">
        <v>0.0</v>
      </c>
      <c r="H627" s="43">
        <v>4000.0</v>
      </c>
      <c r="I627" s="43">
        <v>0.0</v>
      </c>
      <c r="J627" s="43">
        <v>5960.0</v>
      </c>
      <c r="K627" s="43">
        <v>6627.8</v>
      </c>
      <c r="L627" s="43">
        <v>1516.163333</v>
      </c>
      <c r="M627" s="43">
        <v>0.0</v>
      </c>
      <c r="N627" s="43">
        <v>0.0</v>
      </c>
      <c r="O627" s="43">
        <v>0.0</v>
      </c>
      <c r="P627" s="43">
        <v>0.0</v>
      </c>
      <c r="Q627" s="43">
        <v>6823.06375</v>
      </c>
      <c r="R627" s="43">
        <v>7240.5</v>
      </c>
      <c r="S627" s="43">
        <v>0.0</v>
      </c>
      <c r="T627" s="43">
        <v>0.0</v>
      </c>
      <c r="U627" s="43">
        <v>6.118072</v>
      </c>
      <c r="V627" s="43">
        <v>0.178259767384829</v>
      </c>
      <c r="W627" s="43">
        <v>0.0</v>
      </c>
      <c r="X627" s="43">
        <v>0.0</v>
      </c>
      <c r="Y627" s="43">
        <v>0.0</v>
      </c>
      <c r="Z627" s="43">
        <v>1.0</v>
      </c>
      <c r="AA627" s="43">
        <v>0.0</v>
      </c>
      <c r="AB627" s="43">
        <v>1.0</v>
      </c>
      <c r="AC627" s="43">
        <v>10.68</v>
      </c>
      <c r="AD627" s="43">
        <v>1.0</v>
      </c>
      <c r="AE627" s="43">
        <v>0.0</v>
      </c>
      <c r="AF627" s="43">
        <v>0.0</v>
      </c>
      <c r="AG627" s="43">
        <v>1516.163333</v>
      </c>
      <c r="AH627" s="43">
        <v>0.0</v>
      </c>
      <c r="AI627" s="43">
        <v>1.0</v>
      </c>
      <c r="AJ627" s="43">
        <v>0.0</v>
      </c>
      <c r="AK627" s="43">
        <v>4000.0</v>
      </c>
      <c r="AL627" s="43">
        <v>0.0</v>
      </c>
      <c r="AM627" s="43">
        <v>5960.0</v>
      </c>
      <c r="AN627" s="43">
        <v>0.0</v>
      </c>
      <c r="AO627" s="43">
        <v>0.3703946874397336</v>
      </c>
      <c r="AP627" s="43">
        <v>0.0</v>
      </c>
      <c r="AQ627" s="43">
        <v>1.0</v>
      </c>
      <c r="AR627" s="43">
        <v>564.0</v>
      </c>
      <c r="AS627" s="43">
        <v>7.0</v>
      </c>
    </row>
    <row r="628" ht="15.75" customHeight="1">
      <c r="A628" s="47">
        <v>3580.0</v>
      </c>
      <c r="B628" s="48" t="str">
        <f t="array" ref="B628">XLOOKUP(A628,Industry_index!$A:$A,Industry_index!$B:$B)</f>
        <v>Transportation &amp; Public Utilities</v>
      </c>
      <c r="C628" s="43">
        <v>501.0</v>
      </c>
      <c r="D628" s="43">
        <v>0.86</v>
      </c>
      <c r="E628" s="43">
        <v>1.0</v>
      </c>
      <c r="F628" s="43">
        <v>0.0</v>
      </c>
      <c r="G628" s="43">
        <v>6705.0</v>
      </c>
      <c r="H628" s="43">
        <v>5000.0</v>
      </c>
      <c r="I628" s="43">
        <v>4255.0</v>
      </c>
      <c r="J628" s="43">
        <v>7450.0</v>
      </c>
      <c r="K628" s="43">
        <v>14787.996666</v>
      </c>
      <c r="L628" s="43">
        <v>7238.93</v>
      </c>
      <c r="M628" s="43">
        <v>0.0</v>
      </c>
      <c r="N628" s="43">
        <v>0.0</v>
      </c>
      <c r="O628" s="43">
        <v>0.0</v>
      </c>
      <c r="P628" s="43">
        <v>0.0</v>
      </c>
      <c r="Q628" s="43">
        <v>17299.215</v>
      </c>
      <c r="R628" s="43">
        <v>9765.56</v>
      </c>
      <c r="S628" s="43">
        <v>0.0</v>
      </c>
      <c r="T628" s="43">
        <v>0.0</v>
      </c>
      <c r="U628" s="43">
        <v>-43.549143</v>
      </c>
      <c r="V628" s="43">
        <v>0.489513794968893</v>
      </c>
      <c r="W628" s="43">
        <v>1.0</v>
      </c>
      <c r="X628" s="43">
        <v>0.0</v>
      </c>
      <c r="Y628" s="43">
        <v>1.0</v>
      </c>
      <c r="Z628" s="43">
        <v>0.0</v>
      </c>
      <c r="AA628" s="43">
        <v>0.0</v>
      </c>
      <c r="AB628" s="43">
        <v>1.0</v>
      </c>
      <c r="AC628" s="43">
        <v>0.86</v>
      </c>
      <c r="AD628" s="43">
        <v>1.0</v>
      </c>
      <c r="AE628" s="43">
        <v>0.0</v>
      </c>
      <c r="AF628" s="43">
        <v>1.0</v>
      </c>
      <c r="AG628" s="43">
        <v>7238.93</v>
      </c>
      <c r="AH628" s="43">
        <v>0.0</v>
      </c>
      <c r="AI628" s="43">
        <v>0.0</v>
      </c>
      <c r="AJ628" s="43">
        <v>6705.0</v>
      </c>
      <c r="AK628" s="43">
        <v>5000.0</v>
      </c>
      <c r="AL628" s="43">
        <v>4255.0</v>
      </c>
      <c r="AM628" s="43">
        <v>7450.0</v>
      </c>
      <c r="AN628" s="43">
        <v>1.0</v>
      </c>
      <c r="AO628" s="43">
        <v>0.2678686048223024</v>
      </c>
      <c r="AP628" s="43">
        <v>0.0</v>
      </c>
      <c r="AQ628" s="43">
        <v>0.0</v>
      </c>
      <c r="AR628" s="43">
        <v>204.0</v>
      </c>
      <c r="AS628" s="43">
        <v>3.0</v>
      </c>
    </row>
    <row r="629" ht="15.75" customHeight="1">
      <c r="A629" s="47">
        <v>3584.0</v>
      </c>
      <c r="B629" s="48" t="str">
        <f t="array" ref="B629">XLOOKUP(A629,Industry_index!$A:$A,Industry_index!$B:$B)</f>
        <v>Services</v>
      </c>
      <c r="C629" s="43">
        <v>539.0</v>
      </c>
      <c r="D629" s="43">
        <v>3.71</v>
      </c>
      <c r="E629" s="43">
        <v>2.0</v>
      </c>
      <c r="F629" s="43">
        <v>28.0</v>
      </c>
      <c r="G629" s="43">
        <v>0.0</v>
      </c>
      <c r="H629" s="43">
        <v>2000.0</v>
      </c>
      <c r="I629" s="43">
        <v>0.0</v>
      </c>
      <c r="J629" s="43">
        <v>2980.0</v>
      </c>
      <c r="K629" s="43">
        <v>8942.5</v>
      </c>
      <c r="L629" s="43">
        <v>2708.2</v>
      </c>
      <c r="M629" s="43">
        <v>0.0</v>
      </c>
      <c r="N629" s="43">
        <v>0.0</v>
      </c>
      <c r="O629" s="43">
        <v>0.0</v>
      </c>
      <c r="P629" s="43">
        <v>0.0</v>
      </c>
      <c r="Q629" s="43">
        <v>26892.583333</v>
      </c>
      <c r="R629" s="43">
        <v>5775.0</v>
      </c>
      <c r="T629" s="43">
        <v>0.0</v>
      </c>
      <c r="U629" s="43">
        <v>-78.525665</v>
      </c>
      <c r="V629" s="43">
        <v>0.295242375664829</v>
      </c>
      <c r="W629" s="43">
        <v>0.0</v>
      </c>
      <c r="X629" s="43">
        <v>1.0</v>
      </c>
      <c r="Y629" s="43">
        <v>0.0</v>
      </c>
      <c r="Z629" s="43">
        <v>0.0</v>
      </c>
      <c r="AA629" s="43">
        <v>0.0</v>
      </c>
      <c r="AB629" s="43">
        <v>1.0</v>
      </c>
      <c r="AC629" s="43">
        <v>3.71</v>
      </c>
      <c r="AD629" s="43">
        <v>2.0</v>
      </c>
      <c r="AE629" s="43">
        <v>1.0</v>
      </c>
      <c r="AF629" s="43">
        <v>0.0</v>
      </c>
      <c r="AG629" s="43">
        <v>2708.2</v>
      </c>
      <c r="AH629" s="43">
        <v>0.0</v>
      </c>
      <c r="AI629" s="43">
        <v>0.0</v>
      </c>
      <c r="AJ629" s="43">
        <v>0.0</v>
      </c>
      <c r="AK629" s="43">
        <v>2000.0</v>
      </c>
      <c r="AL629" s="43">
        <v>0.0</v>
      </c>
      <c r="AM629" s="43">
        <v>2980.0</v>
      </c>
      <c r="AN629" s="43">
        <v>0.0</v>
      </c>
      <c r="AO629" s="43">
        <v>0.2286349248988678</v>
      </c>
      <c r="AP629" s="43">
        <v>0.0</v>
      </c>
      <c r="AQ629" s="43">
        <v>1.0</v>
      </c>
      <c r="AR629" s="43">
        <v>102.0</v>
      </c>
      <c r="AS629" s="43">
        <v>2.0</v>
      </c>
    </row>
    <row r="630" ht="15.75" customHeight="1">
      <c r="A630" s="47">
        <v>3594.0</v>
      </c>
      <c r="B630" s="48" t="str">
        <f t="array" ref="B630">XLOOKUP(A630,Industry_index!$A:$A,Industry_index!$B:$B)</f>
        <v>Construction</v>
      </c>
      <c r="C630" s="43">
        <v>616.0</v>
      </c>
      <c r="D630" s="43">
        <v>3.3</v>
      </c>
      <c r="E630" s="43">
        <v>6.0</v>
      </c>
      <c r="F630" s="43">
        <v>4.0</v>
      </c>
      <c r="G630" s="43">
        <v>3771.8</v>
      </c>
      <c r="H630" s="43">
        <v>7000.0</v>
      </c>
      <c r="I630" s="43">
        <v>341.8</v>
      </c>
      <c r="J630" s="43">
        <v>10430.0</v>
      </c>
      <c r="K630" s="43">
        <v>44927.14</v>
      </c>
      <c r="L630" s="43">
        <v>4181.65</v>
      </c>
      <c r="M630" s="43">
        <v>0.0</v>
      </c>
      <c r="N630" s="43">
        <v>0.0</v>
      </c>
      <c r="O630" s="43">
        <v>0.0</v>
      </c>
      <c r="P630" s="43">
        <v>0.0</v>
      </c>
      <c r="Q630" s="43">
        <v>52703.415</v>
      </c>
      <c r="R630" s="43">
        <v>29374.59</v>
      </c>
      <c r="T630" s="43">
        <v>0.0</v>
      </c>
      <c r="U630" s="43">
        <v>-44.264361</v>
      </c>
      <c r="V630" s="43">
        <v>0.093076256356402</v>
      </c>
      <c r="W630" s="43">
        <v>1.0</v>
      </c>
      <c r="X630" s="43">
        <v>0.0</v>
      </c>
      <c r="Y630" s="43">
        <v>1.0</v>
      </c>
      <c r="Z630" s="43">
        <v>0.0</v>
      </c>
      <c r="AA630" s="43">
        <v>0.0</v>
      </c>
      <c r="AB630" s="43">
        <v>1.0</v>
      </c>
      <c r="AC630" s="43">
        <v>3.3</v>
      </c>
      <c r="AD630" s="43">
        <v>6.0</v>
      </c>
      <c r="AE630" s="43">
        <v>0.0</v>
      </c>
      <c r="AF630" s="43">
        <v>1.0</v>
      </c>
      <c r="AG630" s="43">
        <v>4181.65</v>
      </c>
      <c r="AH630" s="43">
        <v>0.0</v>
      </c>
      <c r="AI630" s="43">
        <v>0.0</v>
      </c>
      <c r="AJ630" s="43">
        <v>3771.8</v>
      </c>
      <c r="AK630" s="43">
        <v>7000.0</v>
      </c>
      <c r="AL630" s="43">
        <v>341.8</v>
      </c>
      <c r="AM630" s="43">
        <v>10430.0</v>
      </c>
      <c r="AN630" s="43">
        <v>1.0</v>
      </c>
      <c r="AO630" s="43">
        <v>0.3416374488373995</v>
      </c>
      <c r="AP630" s="43">
        <v>0.0</v>
      </c>
      <c r="AQ630" s="43">
        <v>0.0</v>
      </c>
      <c r="AR630" s="43">
        <v>415.0</v>
      </c>
      <c r="AS630" s="43">
        <v>5.0</v>
      </c>
    </row>
    <row r="631" ht="15.75" customHeight="1">
      <c r="A631" s="47">
        <v>3601.0</v>
      </c>
      <c r="B631" s="48" t="str">
        <f t="array" ref="B631">XLOOKUP(A631,Industry_index!$A:$A,Industry_index!$B:$B)</f>
        <v>Transportation &amp; Public Utilities</v>
      </c>
      <c r="C631" s="43">
        <v>670.0</v>
      </c>
      <c r="D631" s="43">
        <v>1.41</v>
      </c>
      <c r="E631" s="43">
        <v>1.0</v>
      </c>
      <c r="F631" s="43">
        <v>0.0</v>
      </c>
      <c r="G631" s="43">
        <v>0.0</v>
      </c>
      <c r="H631" s="43">
        <v>8000.0</v>
      </c>
      <c r="I631" s="43">
        <v>0.0</v>
      </c>
      <c r="J631" s="43">
        <v>11920.0</v>
      </c>
      <c r="K631" s="43">
        <v>28208.543333</v>
      </c>
      <c r="L631" s="43">
        <v>18088.313333</v>
      </c>
      <c r="M631" s="43">
        <v>0.0</v>
      </c>
      <c r="N631" s="43">
        <v>0.666666</v>
      </c>
      <c r="O631" s="43">
        <v>0.0</v>
      </c>
      <c r="P631" s="43">
        <v>0.0</v>
      </c>
      <c r="Q631" s="43">
        <v>24173.835</v>
      </c>
      <c r="R631" s="43">
        <v>36277.96</v>
      </c>
      <c r="S631" s="43">
        <v>0.0</v>
      </c>
      <c r="T631" s="43">
        <v>2.0</v>
      </c>
      <c r="U631" s="43">
        <v>50.071203</v>
      </c>
      <c r="V631" s="43">
        <v>0.641235242944158</v>
      </c>
      <c r="W631" s="43">
        <v>0.0</v>
      </c>
      <c r="X631" s="43">
        <v>0.0</v>
      </c>
      <c r="Y631" s="43">
        <v>1.0</v>
      </c>
      <c r="Z631" s="43">
        <v>0.0</v>
      </c>
      <c r="AA631" s="43">
        <v>1.0</v>
      </c>
      <c r="AB631" s="43">
        <v>1.0</v>
      </c>
      <c r="AC631" s="43">
        <v>1.41</v>
      </c>
      <c r="AD631" s="43">
        <v>1.0</v>
      </c>
      <c r="AE631" s="43">
        <v>0.0</v>
      </c>
      <c r="AF631" s="43">
        <v>1.0</v>
      </c>
      <c r="AG631" s="43">
        <v>18088.313333</v>
      </c>
      <c r="AH631" s="43">
        <v>1.0</v>
      </c>
      <c r="AI631" s="43">
        <v>0.0</v>
      </c>
      <c r="AJ631" s="43">
        <v>0.0</v>
      </c>
      <c r="AK631" s="43">
        <v>8000.0</v>
      </c>
      <c r="AL631" s="43">
        <v>0.0</v>
      </c>
      <c r="AM631" s="43">
        <v>11920.0</v>
      </c>
      <c r="AN631" s="43">
        <v>0.0</v>
      </c>
      <c r="AO631" s="43">
        <v>0.3427042845211651</v>
      </c>
      <c r="AP631" s="43">
        <v>0.0</v>
      </c>
      <c r="AQ631" s="43">
        <v>1.0</v>
      </c>
      <c r="AR631" s="43">
        <v>425.0</v>
      </c>
      <c r="AS631" s="43">
        <v>5.0</v>
      </c>
    </row>
    <row r="632" ht="15.75" customHeight="1">
      <c r="A632" s="47">
        <v>3613.0</v>
      </c>
      <c r="B632" s="48" t="str">
        <f t="array" ref="B632">XLOOKUP(A632,Industry_index!$A:$A,Industry_index!$B:$B)</f>
        <v>Services</v>
      </c>
      <c r="C632" s="43">
        <v>638.0</v>
      </c>
      <c r="D632" s="43">
        <v>3.99</v>
      </c>
      <c r="E632" s="43">
        <v>1.0</v>
      </c>
      <c r="F632" s="43">
        <v>0.0</v>
      </c>
      <c r="G632" s="43">
        <v>6908.45</v>
      </c>
      <c r="H632" s="43">
        <v>10000.0</v>
      </c>
      <c r="I632" s="43">
        <v>2008.45</v>
      </c>
      <c r="J632" s="43">
        <v>14900.0</v>
      </c>
      <c r="K632" s="43">
        <v>14121.79</v>
      </c>
      <c r="L632" s="43">
        <v>1882.466666</v>
      </c>
      <c r="M632" s="43">
        <v>0.0</v>
      </c>
      <c r="N632" s="43">
        <v>0.666666</v>
      </c>
      <c r="O632" s="43">
        <v>0.0</v>
      </c>
      <c r="P632" s="43">
        <v>0.0</v>
      </c>
      <c r="Q632" s="43">
        <v>14561.51</v>
      </c>
      <c r="R632" s="43">
        <v>13242.35</v>
      </c>
      <c r="T632" s="43">
        <v>0.0</v>
      </c>
      <c r="U632" s="43">
        <v>-9.059225</v>
      </c>
      <c r="V632" s="43">
        <v>0.133302506268681</v>
      </c>
      <c r="W632" s="43">
        <v>0.0</v>
      </c>
      <c r="X632" s="43">
        <v>1.0</v>
      </c>
      <c r="Y632" s="43">
        <v>0.0</v>
      </c>
      <c r="Z632" s="43">
        <v>1.0</v>
      </c>
      <c r="AA632" s="43">
        <v>0.0</v>
      </c>
      <c r="AB632" s="43">
        <v>1.0</v>
      </c>
      <c r="AC632" s="43">
        <v>3.99</v>
      </c>
      <c r="AD632" s="43">
        <v>1.0</v>
      </c>
      <c r="AE632" s="43">
        <v>1.0</v>
      </c>
      <c r="AF632" s="43">
        <v>0.0</v>
      </c>
      <c r="AG632" s="43">
        <v>1882.466666</v>
      </c>
      <c r="AH632" s="43">
        <v>0.0</v>
      </c>
      <c r="AI632" s="43">
        <v>1.0</v>
      </c>
      <c r="AJ632" s="43">
        <v>6908.45</v>
      </c>
      <c r="AK632" s="43">
        <v>10000.0</v>
      </c>
      <c r="AL632" s="43">
        <v>2008.45</v>
      </c>
      <c r="AM632" s="43">
        <v>14900.0</v>
      </c>
      <c r="AN632" s="43">
        <v>1.0</v>
      </c>
      <c r="AO632" s="43">
        <v>0.3396115616500923</v>
      </c>
      <c r="AP632" s="43">
        <v>0.0</v>
      </c>
      <c r="AQ632" s="43">
        <v>0.0</v>
      </c>
      <c r="AR632" s="43">
        <v>410.0</v>
      </c>
      <c r="AS632" s="43">
        <v>5.0</v>
      </c>
    </row>
    <row r="633" ht="15.75" customHeight="1">
      <c r="A633" s="47">
        <v>3630.0</v>
      </c>
      <c r="B633" s="48" t="str">
        <f t="array" ref="B633">XLOOKUP(A633,Industry_index!$A:$A,Industry_index!$B:$B)</f>
        <v>Mining</v>
      </c>
      <c r="C633" s="43">
        <v>546.0</v>
      </c>
      <c r="D633" s="43">
        <v>1.84</v>
      </c>
      <c r="E633" s="43">
        <v>1.0</v>
      </c>
      <c r="F633" s="43">
        <v>0.0</v>
      </c>
      <c r="G633" s="43">
        <v>0.0</v>
      </c>
      <c r="H633" s="43">
        <v>5000.0</v>
      </c>
      <c r="I633" s="43">
        <v>0.0</v>
      </c>
      <c r="J633" s="43">
        <v>7450.0</v>
      </c>
      <c r="K633" s="43">
        <v>13938.0</v>
      </c>
      <c r="L633" s="43">
        <v>6143.88</v>
      </c>
      <c r="M633" s="43">
        <v>0.0</v>
      </c>
      <c r="N633" s="43">
        <v>0.0</v>
      </c>
      <c r="O633" s="43">
        <v>0.0</v>
      </c>
      <c r="P633" s="43">
        <v>0.0</v>
      </c>
      <c r="Q633" s="43">
        <v>15928.072</v>
      </c>
      <c r="R633" s="43">
        <v>12423.29</v>
      </c>
      <c r="S633" s="43">
        <v>0.0</v>
      </c>
      <c r="T633" s="43">
        <v>0.0</v>
      </c>
      <c r="U633" s="43">
        <v>-22.003793</v>
      </c>
      <c r="V633" s="43">
        <v>0.45532933208842</v>
      </c>
      <c r="W633" s="43">
        <v>0.0</v>
      </c>
      <c r="X633" s="43">
        <v>0.0</v>
      </c>
      <c r="Y633" s="43">
        <v>0.0</v>
      </c>
      <c r="Z633" s="43">
        <v>0.0</v>
      </c>
      <c r="AA633" s="43">
        <v>0.0</v>
      </c>
      <c r="AB633" s="43">
        <v>1.0</v>
      </c>
      <c r="AC633" s="43">
        <v>1.84</v>
      </c>
      <c r="AD633" s="43">
        <v>1.0</v>
      </c>
      <c r="AE633" s="43">
        <v>0.0</v>
      </c>
      <c r="AF633" s="43">
        <v>0.0</v>
      </c>
      <c r="AG633" s="43">
        <v>6143.88</v>
      </c>
      <c r="AH633" s="43">
        <v>0.0</v>
      </c>
      <c r="AI633" s="43">
        <v>0.0</v>
      </c>
      <c r="AJ633" s="43">
        <v>0.0</v>
      </c>
      <c r="AK633" s="43">
        <v>5000.0</v>
      </c>
      <c r="AL633" s="43">
        <v>0.0</v>
      </c>
      <c r="AM633" s="43">
        <v>7450.0</v>
      </c>
      <c r="AN633" s="43">
        <v>0.0</v>
      </c>
      <c r="AO633" s="43">
        <v>0.2641842272915443</v>
      </c>
      <c r="AP633" s="43">
        <v>0.0</v>
      </c>
      <c r="AQ633" s="43">
        <v>1.0</v>
      </c>
      <c r="AR633" s="43">
        <v>198.0</v>
      </c>
      <c r="AS633" s="43">
        <v>3.0</v>
      </c>
    </row>
    <row r="634" ht="15.75" customHeight="1">
      <c r="A634" s="47">
        <v>3633.0</v>
      </c>
      <c r="B634" s="48" t="str">
        <f t="array" ref="B634">XLOOKUP(A634,Industry_index!$A:$A,Industry_index!$B:$B)</f>
        <v>Transportation &amp; Public Utilities</v>
      </c>
      <c r="C634" s="43">
        <v>567.0</v>
      </c>
      <c r="D634" s="43">
        <v>0.96</v>
      </c>
      <c r="E634" s="43">
        <v>3.0</v>
      </c>
      <c r="F634" s="43">
        <v>30.0</v>
      </c>
      <c r="G634" s="43">
        <v>0.0</v>
      </c>
      <c r="H634" s="43">
        <v>3000.0</v>
      </c>
      <c r="I634" s="43">
        <v>0.0</v>
      </c>
      <c r="J634" s="43">
        <v>4470.0</v>
      </c>
      <c r="K634" s="43">
        <v>29058.336666</v>
      </c>
      <c r="L634" s="43">
        <v>1977.176666</v>
      </c>
      <c r="M634" s="43">
        <v>0.333333</v>
      </c>
      <c r="N634" s="43">
        <v>4.666666</v>
      </c>
      <c r="O634" s="43">
        <v>0.333333</v>
      </c>
      <c r="P634" s="43">
        <v>1.0</v>
      </c>
      <c r="Q634" s="43">
        <v>32201.8325</v>
      </c>
      <c r="R634" s="43">
        <v>31330.99</v>
      </c>
      <c r="T634" s="43">
        <v>4.0</v>
      </c>
      <c r="U634" s="43">
        <v>-2.704318</v>
      </c>
      <c r="V634" s="43">
        <v>0.057146595194604</v>
      </c>
      <c r="W634" s="43">
        <v>1.0</v>
      </c>
      <c r="X634" s="43">
        <v>0.0</v>
      </c>
      <c r="Y634" s="43">
        <v>1.0</v>
      </c>
      <c r="Z634" s="43">
        <v>1.0</v>
      </c>
      <c r="AA634" s="43">
        <v>0.0</v>
      </c>
      <c r="AB634" s="43">
        <v>1.0</v>
      </c>
      <c r="AC634" s="43">
        <v>0.96</v>
      </c>
      <c r="AD634" s="43">
        <v>3.0</v>
      </c>
      <c r="AE634" s="43">
        <v>0.0</v>
      </c>
      <c r="AF634" s="43">
        <v>1.0</v>
      </c>
      <c r="AG634" s="43">
        <v>1977.176666</v>
      </c>
      <c r="AH634" s="43">
        <v>0.0</v>
      </c>
      <c r="AI634" s="43">
        <v>1.0</v>
      </c>
      <c r="AJ634" s="43">
        <v>0.0</v>
      </c>
      <c r="AK634" s="43">
        <v>3000.0</v>
      </c>
      <c r="AL634" s="43">
        <v>0.0</v>
      </c>
      <c r="AM634" s="43">
        <v>4470.0</v>
      </c>
      <c r="AN634" s="43">
        <v>0.0</v>
      </c>
      <c r="AO634" s="43">
        <v>0.4634465753437185</v>
      </c>
      <c r="AP634" s="43">
        <v>0.0</v>
      </c>
      <c r="AQ634" s="43">
        <v>1.0</v>
      </c>
      <c r="AR634" s="43">
        <v>862.0</v>
      </c>
      <c r="AS634" s="43">
        <v>10.0</v>
      </c>
    </row>
    <row r="635" ht="15.75" customHeight="1">
      <c r="A635" s="47">
        <v>3636.0</v>
      </c>
      <c r="B635" s="48" t="str">
        <f t="array" ref="B635">XLOOKUP(A635,Industry_index!$A:$A,Industry_index!$B:$B)</f>
        <v>Services</v>
      </c>
      <c r="C635" s="43">
        <v>514.0</v>
      </c>
      <c r="D635" s="43">
        <v>0.58</v>
      </c>
      <c r="E635" s="43">
        <v>2.0</v>
      </c>
      <c r="F635" s="43">
        <v>21.0</v>
      </c>
      <c r="G635" s="43">
        <v>0.0</v>
      </c>
      <c r="H635" s="43">
        <v>3000.0</v>
      </c>
      <c r="I635" s="43">
        <v>0.0</v>
      </c>
      <c r="J635" s="43">
        <v>4470.0</v>
      </c>
      <c r="K635" s="43">
        <v>16294.366666</v>
      </c>
      <c r="L635" s="43">
        <v>1154.616666</v>
      </c>
      <c r="M635" s="43">
        <v>0.0</v>
      </c>
      <c r="N635" s="43">
        <v>0.0</v>
      </c>
      <c r="O635" s="43">
        <v>0.0</v>
      </c>
      <c r="P635" s="43">
        <v>0.0</v>
      </c>
      <c r="Q635" s="43">
        <v>22658.85375</v>
      </c>
      <c r="R635" s="43">
        <v>12011.08</v>
      </c>
      <c r="S635" s="43">
        <v>0.0</v>
      </c>
      <c r="T635" s="43">
        <v>0.0</v>
      </c>
      <c r="U635" s="43">
        <v>-46.991653</v>
      </c>
      <c r="V635" s="43">
        <v>0.090332919849157</v>
      </c>
      <c r="W635" s="43">
        <v>0.0</v>
      </c>
      <c r="X635" s="43">
        <v>1.0</v>
      </c>
      <c r="Y635" s="43">
        <v>0.0</v>
      </c>
      <c r="Z635" s="43">
        <v>0.0</v>
      </c>
      <c r="AA635" s="43">
        <v>0.0</v>
      </c>
      <c r="AB635" s="43">
        <v>1.0</v>
      </c>
      <c r="AC635" s="43">
        <v>0.58</v>
      </c>
      <c r="AD635" s="43">
        <v>2.0</v>
      </c>
      <c r="AE635" s="43">
        <v>1.0</v>
      </c>
      <c r="AF635" s="43">
        <v>0.0</v>
      </c>
      <c r="AG635" s="43">
        <v>1154.616666</v>
      </c>
      <c r="AH635" s="43">
        <v>0.0</v>
      </c>
      <c r="AI635" s="43">
        <v>0.0</v>
      </c>
      <c r="AJ635" s="43">
        <v>0.0</v>
      </c>
      <c r="AK635" s="43">
        <v>3000.0</v>
      </c>
      <c r="AL635" s="43">
        <v>0.0</v>
      </c>
      <c r="AM635" s="43">
        <v>4470.0</v>
      </c>
      <c r="AN635" s="43">
        <v>0.0</v>
      </c>
      <c r="AO635" s="43">
        <v>0.2488797745505715</v>
      </c>
      <c r="AP635" s="43">
        <v>0.0</v>
      </c>
      <c r="AQ635" s="43">
        <v>1.0</v>
      </c>
      <c r="AR635" s="43">
        <v>170.0</v>
      </c>
      <c r="AS635" s="43">
        <v>2.0</v>
      </c>
    </row>
    <row r="636" ht="15.75" customHeight="1">
      <c r="A636" s="47">
        <v>3657.0</v>
      </c>
      <c r="B636" s="48" t="str">
        <f t="array" ref="B636">XLOOKUP(A636,Industry_index!$A:$A,Industry_index!$B:$B)</f>
        <v>Transportation &amp; Public Utilities</v>
      </c>
      <c r="C636" s="43">
        <v>1.0</v>
      </c>
      <c r="D636" s="43">
        <v>2.64</v>
      </c>
      <c r="E636" s="43">
        <v>2.0</v>
      </c>
      <c r="F636" s="43">
        <v>4.0</v>
      </c>
      <c r="G636" s="43">
        <v>3180.9</v>
      </c>
      <c r="H636" s="43">
        <v>3500.0</v>
      </c>
      <c r="I636" s="43">
        <v>1465.9</v>
      </c>
      <c r="J636" s="43">
        <v>5215.0</v>
      </c>
      <c r="K636" s="43">
        <v>15077.333333</v>
      </c>
      <c r="L636" s="43">
        <v>327.44</v>
      </c>
      <c r="M636" s="43">
        <v>0.0</v>
      </c>
      <c r="N636" s="43">
        <v>0.0</v>
      </c>
      <c r="O636" s="43">
        <v>0.0</v>
      </c>
      <c r="P636" s="43">
        <v>0.0</v>
      </c>
      <c r="Q636" s="43">
        <v>12837.5</v>
      </c>
      <c r="R636" s="43">
        <v>19557.0</v>
      </c>
      <c r="S636" s="43">
        <v>0.0</v>
      </c>
      <c r="T636" s="43">
        <v>0.0</v>
      </c>
      <c r="U636" s="43">
        <v>52.342745</v>
      </c>
      <c r="V636" s="43">
        <v>0.021717373036207</v>
      </c>
      <c r="W636" s="43">
        <v>1.0</v>
      </c>
      <c r="X636" s="43">
        <v>0.0</v>
      </c>
      <c r="Y636" s="43">
        <v>1.0</v>
      </c>
      <c r="Z636" s="43">
        <v>0.0</v>
      </c>
      <c r="AA636" s="43">
        <v>1.0</v>
      </c>
      <c r="AB636" s="43">
        <v>1.0</v>
      </c>
      <c r="AC636" s="43">
        <v>2.64</v>
      </c>
      <c r="AD636" s="43">
        <v>2.0</v>
      </c>
      <c r="AE636" s="43">
        <v>0.0</v>
      </c>
      <c r="AF636" s="43">
        <v>1.0</v>
      </c>
      <c r="AG636" s="43">
        <v>327.44</v>
      </c>
      <c r="AH636" s="43">
        <v>1.0</v>
      </c>
      <c r="AI636" s="43">
        <v>0.0</v>
      </c>
      <c r="AJ636" s="43">
        <v>3180.9</v>
      </c>
      <c r="AK636" s="43">
        <v>3500.0</v>
      </c>
      <c r="AL636" s="43">
        <v>1465.9</v>
      </c>
      <c r="AM636" s="43">
        <v>5215.0</v>
      </c>
      <c r="AN636" s="43">
        <v>1.0</v>
      </c>
      <c r="AO636" s="43">
        <v>0.4458086642693586</v>
      </c>
      <c r="AP636" s="43">
        <v>0.0</v>
      </c>
      <c r="AQ636" s="43">
        <v>0.0</v>
      </c>
      <c r="AR636" s="43">
        <v>832.0</v>
      </c>
      <c r="AS636" s="43">
        <v>10.0</v>
      </c>
    </row>
    <row r="637" ht="15.75" customHeight="1">
      <c r="A637" s="47">
        <v>3669.0</v>
      </c>
      <c r="B637" s="48" t="str">
        <f t="array" ref="B637">XLOOKUP(A637,Industry_index!$A:$A,Industry_index!$B:$B)</f>
        <v>Services</v>
      </c>
      <c r="C637" s="43">
        <v>572.0</v>
      </c>
      <c r="D637" s="43">
        <v>1.17</v>
      </c>
      <c r="E637" s="43">
        <v>2.0</v>
      </c>
      <c r="F637" s="43">
        <v>4.0</v>
      </c>
      <c r="G637" s="43">
        <v>0.0</v>
      </c>
      <c r="H637" s="43">
        <v>40000.0</v>
      </c>
      <c r="I637" s="43">
        <v>0.0</v>
      </c>
      <c r="J637" s="43">
        <v>59600.0</v>
      </c>
      <c r="K637" s="43">
        <v>117005.643333</v>
      </c>
      <c r="L637" s="43">
        <v>7074.97</v>
      </c>
      <c r="M637" s="43">
        <v>2.0</v>
      </c>
      <c r="N637" s="43">
        <v>3.0</v>
      </c>
      <c r="O637" s="43">
        <v>2.333333</v>
      </c>
      <c r="P637" s="43">
        <v>7.0</v>
      </c>
      <c r="Q637" s="43">
        <v>116378.31</v>
      </c>
      <c r="R637" s="43">
        <v>80494.75</v>
      </c>
      <c r="S637" s="43">
        <v>0.0</v>
      </c>
      <c r="T637" s="43">
        <v>3.0</v>
      </c>
      <c r="U637" s="43">
        <v>-30.833546</v>
      </c>
      <c r="V637" s="43">
        <v>0.052292881457628</v>
      </c>
      <c r="W637" s="43">
        <v>0.0</v>
      </c>
      <c r="X637" s="43">
        <v>1.0</v>
      </c>
      <c r="Y637" s="43">
        <v>0.0</v>
      </c>
      <c r="Z637" s="43">
        <v>0.0</v>
      </c>
      <c r="AA637" s="43">
        <v>0.0</v>
      </c>
      <c r="AB637" s="43">
        <v>1.0</v>
      </c>
      <c r="AC637" s="43">
        <v>1.17</v>
      </c>
      <c r="AD637" s="43">
        <v>2.0</v>
      </c>
      <c r="AE637" s="43">
        <v>1.0</v>
      </c>
      <c r="AF637" s="43">
        <v>0.0</v>
      </c>
      <c r="AG637" s="43">
        <v>7074.97</v>
      </c>
      <c r="AH637" s="43">
        <v>0.0</v>
      </c>
      <c r="AI637" s="43">
        <v>0.0</v>
      </c>
      <c r="AJ637" s="43">
        <v>0.0</v>
      </c>
      <c r="AK637" s="43">
        <v>40000.0</v>
      </c>
      <c r="AL637" s="43">
        <v>0.0</v>
      </c>
      <c r="AM637" s="43">
        <v>59600.0</v>
      </c>
      <c r="AN637" s="43">
        <v>0.0</v>
      </c>
      <c r="AO637" s="43">
        <v>0.2225368608590314</v>
      </c>
      <c r="AP637" s="43">
        <v>0.0</v>
      </c>
      <c r="AQ637" s="43">
        <v>1.0</v>
      </c>
      <c r="AR637" s="43">
        <v>82.0</v>
      </c>
      <c r="AS637" s="43">
        <v>1.0</v>
      </c>
    </row>
    <row r="638" ht="15.75" customHeight="1">
      <c r="A638" s="47">
        <v>3671.0</v>
      </c>
      <c r="B638" s="48" t="str">
        <f t="array" ref="B638">XLOOKUP(A638,Industry_index!$A:$A,Industry_index!$B:$B)</f>
        <v>Transportation &amp; Public Utilities</v>
      </c>
      <c r="C638" s="43">
        <v>510.0</v>
      </c>
      <c r="D638" s="43">
        <v>18.12</v>
      </c>
      <c r="E638" s="43">
        <v>4.0</v>
      </c>
      <c r="F638" s="43">
        <v>4.0</v>
      </c>
      <c r="G638" s="43">
        <v>4023.0</v>
      </c>
      <c r="H638" s="43">
        <v>4000.0</v>
      </c>
      <c r="I638" s="43">
        <v>2063.0</v>
      </c>
      <c r="J638" s="43">
        <v>5960.0</v>
      </c>
      <c r="K638" s="43">
        <v>35064.0</v>
      </c>
      <c r="L638" s="43">
        <v>6464.1</v>
      </c>
      <c r="M638" s="43">
        <v>0.0</v>
      </c>
      <c r="N638" s="43">
        <v>0.333333</v>
      </c>
      <c r="O638" s="43">
        <v>0.0</v>
      </c>
      <c r="P638" s="43">
        <v>0.0</v>
      </c>
      <c r="Q638" s="43">
        <v>25893.5</v>
      </c>
      <c r="R638" s="43">
        <v>53405.0</v>
      </c>
      <c r="T638" s="43">
        <v>0.0</v>
      </c>
      <c r="U638" s="43">
        <v>106.248672</v>
      </c>
      <c r="V638" s="43">
        <v>0.184351471594798</v>
      </c>
      <c r="W638" s="43">
        <v>1.0</v>
      </c>
      <c r="X638" s="43">
        <v>0.0</v>
      </c>
      <c r="Y638" s="43">
        <v>1.0</v>
      </c>
      <c r="Z638" s="43">
        <v>0.0</v>
      </c>
      <c r="AA638" s="43">
        <v>1.0</v>
      </c>
      <c r="AB638" s="43">
        <v>1.0</v>
      </c>
      <c r="AC638" s="43">
        <v>18.12</v>
      </c>
      <c r="AD638" s="43">
        <v>4.0</v>
      </c>
      <c r="AE638" s="43">
        <v>0.0</v>
      </c>
      <c r="AF638" s="43">
        <v>1.0</v>
      </c>
      <c r="AG638" s="43">
        <v>6464.1</v>
      </c>
      <c r="AH638" s="43">
        <v>1.0</v>
      </c>
      <c r="AI638" s="43">
        <v>0.0</v>
      </c>
      <c r="AJ638" s="43">
        <v>4023.0</v>
      </c>
      <c r="AK638" s="43">
        <v>4000.0</v>
      </c>
      <c r="AL638" s="43">
        <v>2063.0</v>
      </c>
      <c r="AM638" s="43">
        <v>5960.0</v>
      </c>
      <c r="AN638" s="43">
        <v>1.0</v>
      </c>
      <c r="AO638" s="43">
        <v>0.3548456039207963</v>
      </c>
      <c r="AP638" s="43">
        <v>0.0</v>
      </c>
      <c r="AQ638" s="43">
        <v>0.0</v>
      </c>
      <c r="AR638" s="43">
        <v>477.0</v>
      </c>
      <c r="AS638" s="43">
        <v>6.0</v>
      </c>
    </row>
    <row r="639" ht="15.75" customHeight="1">
      <c r="A639" s="47">
        <v>3675.0</v>
      </c>
      <c r="B639" s="48" t="str">
        <f t="array" ref="B639">XLOOKUP(A639,Industry_index!$A:$A,Industry_index!$B:$B)</f>
        <v>Transportation &amp; Public Utilities</v>
      </c>
      <c r="C639" s="43">
        <v>559.0</v>
      </c>
      <c r="D639" s="43">
        <v>0.92</v>
      </c>
      <c r="E639" s="43">
        <v>2.0</v>
      </c>
      <c r="F639" s="43">
        <v>4.0</v>
      </c>
      <c r="G639" s="43">
        <v>1526.92</v>
      </c>
      <c r="H639" s="43">
        <v>4000.0</v>
      </c>
      <c r="I639" s="43">
        <v>0.0</v>
      </c>
      <c r="J639" s="43">
        <v>5960.0</v>
      </c>
      <c r="K639" s="43">
        <v>31927.84</v>
      </c>
      <c r="L639" s="43">
        <v>1092.47</v>
      </c>
      <c r="M639" s="43">
        <v>0.333333</v>
      </c>
      <c r="N639" s="43">
        <v>2.666666</v>
      </c>
      <c r="O639" s="43">
        <v>0.333333</v>
      </c>
      <c r="P639" s="43">
        <v>1.0</v>
      </c>
      <c r="Q639" s="43">
        <v>9957.9725</v>
      </c>
      <c r="R639" s="43">
        <v>61742.68</v>
      </c>
      <c r="S639" s="43">
        <v>0.0</v>
      </c>
      <c r="T639" s="43">
        <v>1.0</v>
      </c>
      <c r="U639" s="43">
        <v>520.032667</v>
      </c>
      <c r="V639" s="43">
        <v>0.035023944877289</v>
      </c>
      <c r="W639" s="43">
        <v>1.0</v>
      </c>
      <c r="X639" s="43">
        <v>0.0</v>
      </c>
      <c r="Y639" s="43">
        <v>1.0</v>
      </c>
      <c r="Z639" s="43">
        <v>0.0</v>
      </c>
      <c r="AA639" s="43">
        <v>1.0</v>
      </c>
      <c r="AB639" s="43">
        <v>1.0</v>
      </c>
      <c r="AC639" s="43">
        <v>0.92</v>
      </c>
      <c r="AD639" s="43">
        <v>2.0</v>
      </c>
      <c r="AE639" s="43">
        <v>0.0</v>
      </c>
      <c r="AF639" s="43">
        <v>1.0</v>
      </c>
      <c r="AG639" s="43">
        <v>1092.47</v>
      </c>
      <c r="AH639" s="43">
        <v>1.0</v>
      </c>
      <c r="AI639" s="43">
        <v>0.0</v>
      </c>
      <c r="AJ639" s="43">
        <v>1526.92</v>
      </c>
      <c r="AK639" s="43">
        <v>4000.0</v>
      </c>
      <c r="AL639" s="43">
        <v>0.0</v>
      </c>
      <c r="AM639" s="43">
        <v>5960.0</v>
      </c>
      <c r="AN639" s="43">
        <v>1.0</v>
      </c>
      <c r="AO639" s="43">
        <v>0.4520388090461653</v>
      </c>
      <c r="AP639" s="43">
        <v>0.0</v>
      </c>
      <c r="AQ639" s="43">
        <v>0.0</v>
      </c>
      <c r="AR639" s="43">
        <v>851.0</v>
      </c>
      <c r="AS639" s="43">
        <v>10.0</v>
      </c>
    </row>
    <row r="640" ht="15.75" customHeight="1">
      <c r="A640" s="47">
        <v>3681.0</v>
      </c>
      <c r="B640" s="48" t="str">
        <f t="array" ref="B640">XLOOKUP(A640,Industry_index!$A:$A,Industry_index!$B:$B)</f>
        <v>Retail</v>
      </c>
      <c r="C640" s="43">
        <v>659.0</v>
      </c>
      <c r="D640" s="43">
        <v>9.19</v>
      </c>
      <c r="E640" s="43">
        <v>3.0</v>
      </c>
      <c r="F640" s="43">
        <v>34.0</v>
      </c>
      <c r="G640" s="43">
        <v>0.0</v>
      </c>
      <c r="H640" s="43">
        <v>15000.0</v>
      </c>
      <c r="I640" s="43">
        <v>0.0</v>
      </c>
      <c r="J640" s="43">
        <v>22350.0</v>
      </c>
      <c r="K640" s="43">
        <v>72543.715</v>
      </c>
      <c r="L640" s="43">
        <v>17406.755</v>
      </c>
      <c r="M640" s="43">
        <v>0.0</v>
      </c>
      <c r="N640" s="43">
        <v>0.5</v>
      </c>
      <c r="O640" s="43">
        <v>0.0</v>
      </c>
      <c r="P640" s="43">
        <v>0.0</v>
      </c>
      <c r="Q640" s="43">
        <v>53435.596</v>
      </c>
      <c r="R640" s="43">
        <v>52231.7</v>
      </c>
      <c r="S640" s="43">
        <v>0.0</v>
      </c>
      <c r="T640" s="43">
        <v>0.0</v>
      </c>
      <c r="U640" s="43">
        <v>-2.252992</v>
      </c>
      <c r="V640" s="43">
        <v>0.312439504845182</v>
      </c>
      <c r="W640" s="43">
        <v>0.0</v>
      </c>
      <c r="X640" s="43">
        <v>1.0</v>
      </c>
      <c r="Y640" s="43">
        <v>0.0</v>
      </c>
      <c r="Z640" s="43">
        <v>1.0</v>
      </c>
      <c r="AA640" s="43">
        <v>0.0</v>
      </c>
      <c r="AB640" s="43">
        <v>1.0</v>
      </c>
      <c r="AC640" s="43">
        <v>9.19</v>
      </c>
      <c r="AD640" s="43">
        <v>3.0</v>
      </c>
      <c r="AE640" s="43">
        <v>1.0</v>
      </c>
      <c r="AF640" s="43">
        <v>0.0</v>
      </c>
      <c r="AG640" s="43">
        <v>17406.755</v>
      </c>
      <c r="AH640" s="43">
        <v>0.0</v>
      </c>
      <c r="AI640" s="43">
        <v>1.0</v>
      </c>
      <c r="AJ640" s="43">
        <v>0.0</v>
      </c>
      <c r="AK640" s="43">
        <v>15000.0</v>
      </c>
      <c r="AL640" s="43">
        <v>0.0</v>
      </c>
      <c r="AM640" s="43">
        <v>22350.0</v>
      </c>
      <c r="AN640" s="43">
        <v>0.0</v>
      </c>
      <c r="AO640" s="43">
        <v>0.2685590337518786</v>
      </c>
      <c r="AP640" s="43">
        <v>0.0</v>
      </c>
      <c r="AQ640" s="43">
        <v>1.0</v>
      </c>
      <c r="AR640" s="43">
        <v>207.0</v>
      </c>
      <c r="AS640" s="43">
        <v>3.0</v>
      </c>
    </row>
    <row r="641" ht="15.75" customHeight="1">
      <c r="A641" s="47">
        <v>3687.0</v>
      </c>
      <c r="B641" s="48" t="str">
        <f t="array" ref="B641">XLOOKUP(A641,Industry_index!$A:$A,Industry_index!$B:$B)</f>
        <v>Services</v>
      </c>
      <c r="C641" s="43">
        <v>500.0</v>
      </c>
      <c r="D641" s="43">
        <v>1.36</v>
      </c>
      <c r="E641" s="43">
        <v>1.0</v>
      </c>
      <c r="F641" s="43">
        <v>0.0</v>
      </c>
      <c r="G641" s="43">
        <v>2682.0</v>
      </c>
      <c r="H641" s="43">
        <v>3000.0</v>
      </c>
      <c r="I641" s="43">
        <v>1212.0</v>
      </c>
      <c r="J641" s="43">
        <v>4470.0</v>
      </c>
      <c r="K641" s="43">
        <v>37134.463333</v>
      </c>
      <c r="L641" s="43">
        <v>3962.886666</v>
      </c>
      <c r="M641" s="43">
        <v>2.0</v>
      </c>
      <c r="N641" s="43">
        <v>2.333333</v>
      </c>
      <c r="O641" s="43">
        <v>2.333333</v>
      </c>
      <c r="P641" s="43">
        <v>7.0</v>
      </c>
      <c r="Q641" s="43">
        <v>48463.805</v>
      </c>
      <c r="R641" s="43">
        <v>14475.78</v>
      </c>
      <c r="S641" s="43">
        <v>2.0</v>
      </c>
      <c r="T641" s="43">
        <v>4.0</v>
      </c>
      <c r="U641" s="43">
        <v>-70.13075</v>
      </c>
      <c r="V641" s="43">
        <v>0.106717318630727</v>
      </c>
      <c r="W641" s="43">
        <v>1.0</v>
      </c>
      <c r="X641" s="43">
        <v>1.0</v>
      </c>
      <c r="Y641" s="43">
        <v>0.0</v>
      </c>
      <c r="Z641" s="43">
        <v>0.0</v>
      </c>
      <c r="AA641" s="43">
        <v>0.0</v>
      </c>
      <c r="AB641" s="43">
        <v>1.0</v>
      </c>
      <c r="AC641" s="43">
        <v>1.36</v>
      </c>
      <c r="AD641" s="43">
        <v>1.0</v>
      </c>
      <c r="AE641" s="43">
        <v>1.0</v>
      </c>
      <c r="AF641" s="43">
        <v>0.0</v>
      </c>
      <c r="AG641" s="43">
        <v>3962.886666</v>
      </c>
      <c r="AH641" s="43">
        <v>0.0</v>
      </c>
      <c r="AI641" s="43">
        <v>0.0</v>
      </c>
      <c r="AJ641" s="43">
        <v>2682.0</v>
      </c>
      <c r="AK641" s="43">
        <v>3000.0</v>
      </c>
      <c r="AL641" s="43">
        <v>1212.0</v>
      </c>
      <c r="AM641" s="43">
        <v>4470.0</v>
      </c>
      <c r="AN641" s="43">
        <v>1.0</v>
      </c>
      <c r="AO641" s="43">
        <v>0.2219144772799826</v>
      </c>
      <c r="AP641" s="43">
        <v>0.0</v>
      </c>
      <c r="AQ641" s="43">
        <v>0.0</v>
      </c>
      <c r="AR641" s="43">
        <v>78.0</v>
      </c>
      <c r="AS641" s="43">
        <v>1.0</v>
      </c>
    </row>
    <row r="642" ht="15.75" customHeight="1">
      <c r="A642" s="47">
        <v>3695.0</v>
      </c>
      <c r="B642" s="48" t="str">
        <f t="array" ref="B642">XLOOKUP(A642,Industry_index!$A:$A,Industry_index!$B:$B)</f>
        <v>Transportation &amp; Public Utilities</v>
      </c>
      <c r="C642" s="43">
        <v>582.0</v>
      </c>
      <c r="D642" s="43">
        <v>1.27</v>
      </c>
      <c r="E642" s="43">
        <v>5.0</v>
      </c>
      <c r="F642" s="43">
        <v>31.0</v>
      </c>
      <c r="G642" s="43">
        <v>4656.25</v>
      </c>
      <c r="H642" s="43">
        <v>5000.0</v>
      </c>
      <c r="I642" s="43">
        <v>2206.25</v>
      </c>
      <c r="J642" s="43">
        <v>7450.0</v>
      </c>
      <c r="K642" s="43">
        <v>63255.105</v>
      </c>
      <c r="L642" s="43">
        <v>3950.925</v>
      </c>
      <c r="M642" s="43">
        <v>0.0</v>
      </c>
      <c r="N642" s="43">
        <v>1.5</v>
      </c>
      <c r="O642" s="43">
        <v>0.0</v>
      </c>
      <c r="P642" s="43">
        <v>0.0</v>
      </c>
      <c r="Q642" s="43">
        <v>57021.775</v>
      </c>
      <c r="R642" s="43">
        <v>53690.71</v>
      </c>
      <c r="S642" s="43">
        <v>0.0</v>
      </c>
      <c r="T642" s="43">
        <v>0.0</v>
      </c>
      <c r="U642" s="43">
        <v>-5.84175</v>
      </c>
      <c r="V642" s="43">
        <v>0.05914516211536</v>
      </c>
      <c r="W642" s="43">
        <v>0.0</v>
      </c>
      <c r="X642" s="43">
        <v>0.0</v>
      </c>
      <c r="Y642" s="43">
        <v>1.0</v>
      </c>
      <c r="Z642" s="43">
        <v>1.0</v>
      </c>
      <c r="AA642" s="43">
        <v>0.0</v>
      </c>
      <c r="AB642" s="43">
        <v>1.0</v>
      </c>
      <c r="AC642" s="43">
        <v>1.27</v>
      </c>
      <c r="AD642" s="43">
        <v>5.0</v>
      </c>
      <c r="AE642" s="43">
        <v>0.0</v>
      </c>
      <c r="AF642" s="43">
        <v>1.0</v>
      </c>
      <c r="AG642" s="43">
        <v>3950.925</v>
      </c>
      <c r="AH642" s="43">
        <v>0.0</v>
      </c>
      <c r="AI642" s="43">
        <v>1.0</v>
      </c>
      <c r="AJ642" s="43">
        <v>4656.25</v>
      </c>
      <c r="AK642" s="43">
        <v>5000.0</v>
      </c>
      <c r="AL642" s="43">
        <v>2206.25</v>
      </c>
      <c r="AM642" s="43">
        <v>7450.0</v>
      </c>
      <c r="AN642" s="43">
        <v>1.0</v>
      </c>
      <c r="AO642" s="43">
        <v>0.4846193604949806</v>
      </c>
      <c r="AP642" s="43">
        <v>0.0</v>
      </c>
      <c r="AQ642" s="43">
        <v>0.0</v>
      </c>
      <c r="AR642" s="43">
        <v>871.0</v>
      </c>
      <c r="AS642" s="43">
        <v>10.0</v>
      </c>
    </row>
    <row r="643" ht="15.75" customHeight="1">
      <c r="A643" s="47">
        <v>3697.0</v>
      </c>
      <c r="B643" s="48" t="str">
        <f t="array" ref="B643">XLOOKUP(A643,Industry_index!$A:$A,Industry_index!$B:$B)</f>
        <v>Manufacturing</v>
      </c>
      <c r="C643" s="43">
        <v>526.0</v>
      </c>
      <c r="D643" s="43">
        <v>0.67</v>
      </c>
      <c r="E643" s="43">
        <v>2.0</v>
      </c>
      <c r="F643" s="43">
        <v>4.0</v>
      </c>
      <c r="G643" s="43">
        <v>0.0</v>
      </c>
      <c r="H643" s="43">
        <v>10000.0</v>
      </c>
      <c r="I643" s="43">
        <v>0.0</v>
      </c>
      <c r="J643" s="43">
        <v>14900.0</v>
      </c>
      <c r="K643" s="43">
        <v>55095.973333</v>
      </c>
      <c r="L643" s="43">
        <v>1297.803333</v>
      </c>
      <c r="M643" s="43">
        <v>3.666666</v>
      </c>
      <c r="N643" s="43">
        <v>10.0</v>
      </c>
      <c r="O643" s="43">
        <v>5.333333</v>
      </c>
      <c r="P643" s="43">
        <v>16.0</v>
      </c>
      <c r="Q643" s="43">
        <v>43669.98</v>
      </c>
      <c r="R643" s="43">
        <v>63483.91</v>
      </c>
      <c r="S643" s="43">
        <v>7.0</v>
      </c>
      <c r="T643" s="43">
        <v>16.0</v>
      </c>
      <c r="U643" s="43">
        <v>45.371969</v>
      </c>
      <c r="V643" s="43">
        <v>0.023834523891099</v>
      </c>
      <c r="W643" s="43">
        <v>0.0</v>
      </c>
      <c r="X643" s="43">
        <v>0.0</v>
      </c>
      <c r="Y643" s="43">
        <v>0.0</v>
      </c>
      <c r="Z643" s="43">
        <v>0.0</v>
      </c>
      <c r="AA643" s="43">
        <v>1.0</v>
      </c>
      <c r="AB643" s="43">
        <v>1.0</v>
      </c>
      <c r="AC643" s="43">
        <v>0.67</v>
      </c>
      <c r="AD643" s="43">
        <v>2.0</v>
      </c>
      <c r="AE643" s="43">
        <v>0.0</v>
      </c>
      <c r="AF643" s="43">
        <v>0.0</v>
      </c>
      <c r="AG643" s="43">
        <v>1297.803333</v>
      </c>
      <c r="AH643" s="43">
        <v>1.0</v>
      </c>
      <c r="AI643" s="43">
        <v>0.0</v>
      </c>
      <c r="AJ643" s="43">
        <v>0.0</v>
      </c>
      <c r="AK643" s="43">
        <v>10000.0</v>
      </c>
      <c r="AL643" s="43">
        <v>0.0</v>
      </c>
      <c r="AM643" s="43">
        <v>14900.0</v>
      </c>
      <c r="AN643" s="43">
        <v>0.0</v>
      </c>
      <c r="AO643" s="43">
        <v>0.4476735377963905</v>
      </c>
      <c r="AP643" s="43">
        <v>0.0</v>
      </c>
      <c r="AQ643" s="43">
        <v>1.0</v>
      </c>
      <c r="AR643" s="43">
        <v>840.0</v>
      </c>
      <c r="AS643" s="43">
        <v>10.0</v>
      </c>
    </row>
    <row r="644" ht="15.75" customHeight="1">
      <c r="A644" s="47">
        <v>3698.0</v>
      </c>
      <c r="B644" s="48" t="str">
        <f t="array" ref="B644">XLOOKUP(A644,Industry_index!$A:$A,Industry_index!$B:$B)</f>
        <v>Transportation &amp; Public Utilities</v>
      </c>
      <c r="C644" s="43">
        <v>545.0</v>
      </c>
      <c r="D644" s="43">
        <v>2.01</v>
      </c>
      <c r="E644" s="43">
        <v>1.0</v>
      </c>
      <c r="F644" s="43">
        <v>0.0</v>
      </c>
      <c r="G644" s="43">
        <v>5363.89</v>
      </c>
      <c r="H644" s="43">
        <v>8000.0</v>
      </c>
      <c r="I644" s="43">
        <v>1443.89</v>
      </c>
      <c r="J644" s="43">
        <v>11920.0</v>
      </c>
      <c r="K644" s="43">
        <v>15350.046666</v>
      </c>
      <c r="L644" s="43">
        <v>1561.996666</v>
      </c>
      <c r="M644" s="43">
        <v>0.0</v>
      </c>
      <c r="N644" s="43">
        <v>0.0</v>
      </c>
      <c r="O644" s="43">
        <v>0.0</v>
      </c>
      <c r="P644" s="43">
        <v>0.0</v>
      </c>
      <c r="Q644" s="43">
        <v>22934.646</v>
      </c>
      <c r="R644" s="43">
        <v>17201.31</v>
      </c>
      <c r="T644" s="43">
        <v>0.0</v>
      </c>
      <c r="U644" s="43">
        <v>-24.998598</v>
      </c>
      <c r="V644" s="43">
        <v>0.1017586261934</v>
      </c>
      <c r="W644" s="43">
        <v>1.0</v>
      </c>
      <c r="X644" s="43">
        <v>0.0</v>
      </c>
      <c r="Y644" s="43">
        <v>1.0</v>
      </c>
      <c r="Z644" s="43">
        <v>0.0</v>
      </c>
      <c r="AA644" s="43">
        <v>0.0</v>
      </c>
      <c r="AB644" s="43">
        <v>1.0</v>
      </c>
      <c r="AC644" s="43">
        <v>2.01</v>
      </c>
      <c r="AD644" s="43">
        <v>1.0</v>
      </c>
      <c r="AE644" s="43">
        <v>0.0</v>
      </c>
      <c r="AF644" s="43">
        <v>1.0</v>
      </c>
      <c r="AG644" s="43">
        <v>1561.996666</v>
      </c>
      <c r="AH644" s="43">
        <v>0.0</v>
      </c>
      <c r="AI644" s="43">
        <v>0.0</v>
      </c>
      <c r="AJ644" s="43">
        <v>5363.89</v>
      </c>
      <c r="AK644" s="43">
        <v>8000.0</v>
      </c>
      <c r="AL644" s="43">
        <v>1443.89</v>
      </c>
      <c r="AM644" s="43">
        <v>11920.0</v>
      </c>
      <c r="AN644" s="43">
        <v>1.0</v>
      </c>
      <c r="AO644" s="43">
        <v>0.2875625680399162</v>
      </c>
      <c r="AP644" s="43">
        <v>0.0</v>
      </c>
      <c r="AQ644" s="43">
        <v>0.0</v>
      </c>
      <c r="AR644" s="43">
        <v>254.0</v>
      </c>
      <c r="AS644" s="43">
        <v>3.0</v>
      </c>
    </row>
    <row r="645" ht="15.75" customHeight="1">
      <c r="A645" s="47">
        <v>3701.0</v>
      </c>
      <c r="B645" s="48" t="str">
        <f t="array" ref="B645">XLOOKUP(A645,Industry_index!$A:$A,Industry_index!$B:$B)</f>
        <v>Transportation &amp; Public Utilities</v>
      </c>
      <c r="C645" s="43">
        <v>582.0</v>
      </c>
      <c r="D645" s="43">
        <v>1.0</v>
      </c>
      <c r="E645" s="43">
        <v>1.0</v>
      </c>
      <c r="F645" s="43">
        <v>0.0</v>
      </c>
      <c r="G645" s="43">
        <v>0.0</v>
      </c>
      <c r="H645" s="43">
        <v>5000.0</v>
      </c>
      <c r="I645" s="43">
        <v>0.0</v>
      </c>
      <c r="J645" s="43">
        <v>7450.0</v>
      </c>
      <c r="K645" s="43">
        <v>19384.68</v>
      </c>
      <c r="L645" s="43">
        <v>4170.25</v>
      </c>
      <c r="M645" s="43">
        <v>0.0</v>
      </c>
      <c r="N645" s="43">
        <v>0.0</v>
      </c>
      <c r="O645" s="43">
        <v>0.0</v>
      </c>
      <c r="P645" s="43">
        <v>0.0</v>
      </c>
      <c r="Q645" s="43">
        <v>16811.821666</v>
      </c>
      <c r="R645" s="43">
        <v>21528.19</v>
      </c>
      <c r="T645" s="43">
        <v>0.0</v>
      </c>
      <c r="U645" s="43">
        <v>28.05389</v>
      </c>
      <c r="V645" s="43">
        <v>0.219289944326062</v>
      </c>
      <c r="W645" s="43">
        <v>0.0</v>
      </c>
      <c r="X645" s="43">
        <v>0.0</v>
      </c>
      <c r="Y645" s="43">
        <v>1.0</v>
      </c>
      <c r="Z645" s="43">
        <v>0.0</v>
      </c>
      <c r="AA645" s="43">
        <v>1.0</v>
      </c>
      <c r="AB645" s="43">
        <v>1.0</v>
      </c>
      <c r="AC645" s="43">
        <v>1.0</v>
      </c>
      <c r="AD645" s="43">
        <v>1.0</v>
      </c>
      <c r="AE645" s="43">
        <v>0.0</v>
      </c>
      <c r="AF645" s="43">
        <v>1.0</v>
      </c>
      <c r="AG645" s="43">
        <v>4170.25</v>
      </c>
      <c r="AH645" s="43">
        <v>1.0</v>
      </c>
      <c r="AI645" s="43">
        <v>0.0</v>
      </c>
      <c r="AJ645" s="43">
        <v>0.0</v>
      </c>
      <c r="AK645" s="43">
        <v>5000.0</v>
      </c>
      <c r="AL645" s="43">
        <v>0.0</v>
      </c>
      <c r="AM645" s="43">
        <v>7450.0</v>
      </c>
      <c r="AN645" s="43">
        <v>0.0</v>
      </c>
      <c r="AO645" s="43">
        <v>0.417947713198512</v>
      </c>
      <c r="AP645" s="43">
        <v>0.0</v>
      </c>
      <c r="AQ645" s="43">
        <v>1.0</v>
      </c>
      <c r="AR645" s="43">
        <v>714.0</v>
      </c>
      <c r="AS645" s="43">
        <v>9.0</v>
      </c>
    </row>
    <row r="646" ht="15.75" customHeight="1">
      <c r="A646" s="47">
        <v>3703.0</v>
      </c>
      <c r="B646" s="48" t="str">
        <f t="array" ref="B646">XLOOKUP(A646,Industry_index!$A:$A,Industry_index!$B:$B)</f>
        <v>Services</v>
      </c>
      <c r="C646" s="43">
        <v>556.0</v>
      </c>
      <c r="D646" s="43">
        <v>3.13</v>
      </c>
      <c r="E646" s="43">
        <v>1.0</v>
      </c>
      <c r="F646" s="43">
        <v>0.0</v>
      </c>
      <c r="G646" s="43">
        <v>3307.8</v>
      </c>
      <c r="H646" s="43">
        <v>3000.0</v>
      </c>
      <c r="I646" s="43">
        <v>1837.8</v>
      </c>
      <c r="J646" s="43">
        <v>4470.0</v>
      </c>
      <c r="K646" s="43">
        <v>14164.773333</v>
      </c>
      <c r="L646" s="43">
        <v>1197.713333</v>
      </c>
      <c r="M646" s="43">
        <v>0.0</v>
      </c>
      <c r="N646" s="43">
        <v>0.666666</v>
      </c>
      <c r="O646" s="43">
        <v>0.0</v>
      </c>
      <c r="P646" s="43">
        <v>0.0</v>
      </c>
      <c r="Q646" s="43">
        <v>13233.59</v>
      </c>
      <c r="R646" s="43">
        <v>14554.98</v>
      </c>
      <c r="S646" s="43">
        <v>0.0</v>
      </c>
      <c r="T646" s="43">
        <v>0.0</v>
      </c>
      <c r="U646" s="43">
        <v>9.985121</v>
      </c>
      <c r="V646" s="43">
        <v>0.084555555790881</v>
      </c>
      <c r="W646" s="43">
        <v>1.0</v>
      </c>
      <c r="X646" s="43">
        <v>1.0</v>
      </c>
      <c r="Y646" s="43">
        <v>0.0</v>
      </c>
      <c r="Z646" s="43">
        <v>1.0</v>
      </c>
      <c r="AA646" s="43">
        <v>0.0</v>
      </c>
      <c r="AB646" s="43">
        <v>1.0</v>
      </c>
      <c r="AC646" s="43">
        <v>3.13</v>
      </c>
      <c r="AD646" s="43">
        <v>1.0</v>
      </c>
      <c r="AE646" s="43">
        <v>1.0</v>
      </c>
      <c r="AF646" s="43">
        <v>0.0</v>
      </c>
      <c r="AG646" s="43">
        <v>1197.713333</v>
      </c>
      <c r="AH646" s="43">
        <v>0.0</v>
      </c>
      <c r="AI646" s="43">
        <v>1.0</v>
      </c>
      <c r="AJ646" s="43">
        <v>3307.8</v>
      </c>
      <c r="AK646" s="43">
        <v>3000.0</v>
      </c>
      <c r="AL646" s="43">
        <v>1837.8</v>
      </c>
      <c r="AM646" s="43">
        <v>4470.0</v>
      </c>
      <c r="AN646" s="43">
        <v>1.0</v>
      </c>
      <c r="AO646" s="43">
        <v>0.3478138599565746</v>
      </c>
      <c r="AP646" s="43">
        <v>0.0</v>
      </c>
      <c r="AQ646" s="43">
        <v>0.0</v>
      </c>
      <c r="AR646" s="43">
        <v>456.0</v>
      </c>
      <c r="AS646" s="43">
        <v>6.0</v>
      </c>
    </row>
    <row r="647" ht="15.75" customHeight="1">
      <c r="A647" s="47">
        <v>3711.0</v>
      </c>
      <c r="B647" s="48" t="str">
        <f t="array" ref="B647">XLOOKUP(A647,Industry_index!$A:$A,Industry_index!$B:$B)</f>
        <v>Services</v>
      </c>
      <c r="C647" s="43">
        <v>574.0</v>
      </c>
      <c r="D647" s="43">
        <v>0.91</v>
      </c>
      <c r="E647" s="43">
        <v>1.0</v>
      </c>
      <c r="F647" s="43">
        <v>0.0</v>
      </c>
      <c r="G647" s="43">
        <v>0.0</v>
      </c>
      <c r="H647" s="43">
        <v>3000.0</v>
      </c>
      <c r="I647" s="43">
        <v>0.0</v>
      </c>
      <c r="J647" s="43">
        <v>4470.0</v>
      </c>
      <c r="K647" s="43">
        <v>9151.753333</v>
      </c>
      <c r="L647" s="43">
        <v>1472.34</v>
      </c>
      <c r="M647" s="43">
        <v>0.0</v>
      </c>
      <c r="N647" s="43">
        <v>0.0</v>
      </c>
      <c r="O647" s="43">
        <v>0.0</v>
      </c>
      <c r="P647" s="43">
        <v>0.0</v>
      </c>
      <c r="Q647" s="43">
        <v>8381.023333</v>
      </c>
      <c r="R647" s="43">
        <v>12741.58</v>
      </c>
      <c r="S647" s="43">
        <v>0.0</v>
      </c>
      <c r="T647" s="43">
        <v>0.0</v>
      </c>
      <c r="U647" s="43">
        <v>52.028968</v>
      </c>
      <c r="V647" s="43">
        <v>0.188942009215344</v>
      </c>
      <c r="W647" s="43">
        <v>1.0</v>
      </c>
      <c r="X647" s="43">
        <v>1.0</v>
      </c>
      <c r="Y647" s="43">
        <v>0.0</v>
      </c>
      <c r="Z647" s="43">
        <v>0.0</v>
      </c>
      <c r="AA647" s="43">
        <v>1.0</v>
      </c>
      <c r="AB647" s="43">
        <v>1.0</v>
      </c>
      <c r="AC647" s="43">
        <v>0.91</v>
      </c>
      <c r="AD647" s="43">
        <v>1.0</v>
      </c>
      <c r="AE647" s="43">
        <v>1.0</v>
      </c>
      <c r="AF647" s="43">
        <v>0.0</v>
      </c>
      <c r="AG647" s="43">
        <v>1472.34</v>
      </c>
      <c r="AH647" s="43">
        <v>1.0</v>
      </c>
      <c r="AI647" s="43">
        <v>0.0</v>
      </c>
      <c r="AJ647" s="43">
        <v>0.0</v>
      </c>
      <c r="AK647" s="43">
        <v>3000.0</v>
      </c>
      <c r="AL647" s="43">
        <v>0.0</v>
      </c>
      <c r="AM647" s="43">
        <v>4470.0</v>
      </c>
      <c r="AN647" s="43">
        <v>0.0</v>
      </c>
      <c r="AO647" s="43">
        <v>0.3592368143413004</v>
      </c>
      <c r="AP647" s="43">
        <v>0.0</v>
      </c>
      <c r="AQ647" s="43">
        <v>1.0</v>
      </c>
      <c r="AR647" s="43">
        <v>509.0</v>
      </c>
      <c r="AS647" s="43">
        <v>6.0</v>
      </c>
    </row>
    <row r="648" ht="15.75" customHeight="1">
      <c r="A648" s="47">
        <v>3721.0</v>
      </c>
      <c r="B648" s="48" t="str">
        <f t="array" ref="B648">XLOOKUP(A648,Industry_index!$A:$A,Industry_index!$B:$B)</f>
        <v>Services</v>
      </c>
      <c r="C648" s="43">
        <v>654.0</v>
      </c>
      <c r="D648" s="43">
        <v>1.41</v>
      </c>
      <c r="E648" s="43">
        <v>1.0</v>
      </c>
      <c r="F648" s="43">
        <v>0.0</v>
      </c>
      <c r="G648" s="43">
        <v>0.0</v>
      </c>
      <c r="H648" s="43">
        <v>9000.0</v>
      </c>
      <c r="I648" s="43">
        <v>0.0</v>
      </c>
      <c r="J648" s="43">
        <v>12330.0</v>
      </c>
      <c r="K648" s="43">
        <v>16315.433333</v>
      </c>
      <c r="L648" s="43">
        <v>3551.23</v>
      </c>
      <c r="M648" s="43">
        <v>0.0</v>
      </c>
      <c r="N648" s="43">
        <v>1.0</v>
      </c>
      <c r="O648" s="43">
        <v>0.0</v>
      </c>
      <c r="P648" s="43">
        <v>0.0</v>
      </c>
      <c r="Q648" s="43">
        <v>15260.376666</v>
      </c>
      <c r="R648" s="43">
        <v>25250.46</v>
      </c>
      <c r="T648" s="43">
        <v>0.0</v>
      </c>
      <c r="U648" s="43">
        <v>65.464177</v>
      </c>
      <c r="V648" s="43">
        <v>0.191823586252072</v>
      </c>
      <c r="W648" s="43">
        <v>0.0</v>
      </c>
      <c r="X648" s="43">
        <v>1.0</v>
      </c>
      <c r="Y648" s="43">
        <v>0.0</v>
      </c>
      <c r="Z648" s="43">
        <v>0.0</v>
      </c>
      <c r="AA648" s="43">
        <v>1.0</v>
      </c>
      <c r="AB648" s="43">
        <v>1.0</v>
      </c>
      <c r="AC648" s="43">
        <v>1.41</v>
      </c>
      <c r="AD648" s="43">
        <v>1.0</v>
      </c>
      <c r="AE648" s="43">
        <v>1.0</v>
      </c>
      <c r="AF648" s="43">
        <v>0.0</v>
      </c>
      <c r="AG648" s="43">
        <v>3551.23</v>
      </c>
      <c r="AH648" s="43">
        <v>1.0</v>
      </c>
      <c r="AI648" s="43">
        <v>0.0</v>
      </c>
      <c r="AJ648" s="43">
        <v>0.0</v>
      </c>
      <c r="AK648" s="43">
        <v>9000.0</v>
      </c>
      <c r="AL648" s="43">
        <v>0.0</v>
      </c>
      <c r="AM648" s="43">
        <v>12330.0</v>
      </c>
      <c r="AN648" s="43">
        <v>0.0</v>
      </c>
      <c r="AO648" s="43">
        <v>0.3458672054681536</v>
      </c>
      <c r="AP648" s="43">
        <v>0.0</v>
      </c>
      <c r="AQ648" s="43">
        <v>1.0</v>
      </c>
      <c r="AR648" s="43">
        <v>441.0</v>
      </c>
      <c r="AS648" s="43">
        <v>6.0</v>
      </c>
    </row>
    <row r="649" ht="15.75" customHeight="1">
      <c r="A649" s="47">
        <v>3722.0</v>
      </c>
      <c r="B649" s="48" t="str">
        <f t="array" ref="B649">XLOOKUP(A649,Industry_index!$A:$A,Industry_index!$B:$B)</f>
        <v>Finance, Insurance, Real Estate</v>
      </c>
      <c r="C649" s="43">
        <v>1.0</v>
      </c>
      <c r="D649" s="43">
        <v>0.45</v>
      </c>
      <c r="E649" s="43">
        <v>2.0</v>
      </c>
      <c r="F649" s="43">
        <v>11.0</v>
      </c>
      <c r="G649" s="43">
        <v>0.0</v>
      </c>
      <c r="H649" s="43">
        <v>2000.0</v>
      </c>
      <c r="I649" s="43">
        <v>0.0</v>
      </c>
      <c r="J649" s="43">
        <v>2980.0</v>
      </c>
      <c r="K649" s="43">
        <v>15117.176666</v>
      </c>
      <c r="L649" s="43">
        <v>283.406666</v>
      </c>
      <c r="M649" s="43">
        <v>0.0</v>
      </c>
      <c r="N649" s="43">
        <v>6.0</v>
      </c>
      <c r="O649" s="43">
        <v>0.0</v>
      </c>
      <c r="P649" s="43">
        <v>0.0</v>
      </c>
      <c r="Q649" s="43">
        <v>15287.985</v>
      </c>
      <c r="R649" s="43">
        <v>11157.83</v>
      </c>
      <c r="S649" s="43">
        <v>0.0</v>
      </c>
      <c r="T649" s="43">
        <v>5.0</v>
      </c>
      <c r="U649" s="43">
        <v>-27.015725</v>
      </c>
      <c r="V649" s="43">
        <v>0.021866774349044</v>
      </c>
      <c r="W649" s="43">
        <v>0.0</v>
      </c>
      <c r="X649" s="43">
        <v>0.0</v>
      </c>
      <c r="Y649" s="43">
        <v>0.0</v>
      </c>
      <c r="Z649" s="43">
        <v>0.0</v>
      </c>
      <c r="AA649" s="43">
        <v>0.0</v>
      </c>
      <c r="AB649" s="43">
        <v>1.0</v>
      </c>
      <c r="AC649" s="43">
        <v>0.45</v>
      </c>
      <c r="AD649" s="43">
        <v>2.0</v>
      </c>
      <c r="AE649" s="43">
        <v>0.0</v>
      </c>
      <c r="AF649" s="43">
        <v>0.0</v>
      </c>
      <c r="AG649" s="43">
        <v>283.406666</v>
      </c>
      <c r="AH649" s="43">
        <v>0.0</v>
      </c>
      <c r="AI649" s="43">
        <v>0.0</v>
      </c>
      <c r="AJ649" s="43">
        <v>0.0</v>
      </c>
      <c r="AK649" s="43">
        <v>2000.0</v>
      </c>
      <c r="AL649" s="43">
        <v>0.0</v>
      </c>
      <c r="AM649" s="43">
        <v>2980.0</v>
      </c>
      <c r="AN649" s="43">
        <v>0.0</v>
      </c>
      <c r="AO649" s="43">
        <v>0.3118620923223214</v>
      </c>
      <c r="AP649" s="43">
        <v>0.0</v>
      </c>
      <c r="AQ649" s="43">
        <v>1.0</v>
      </c>
      <c r="AR649" s="43">
        <v>340.0</v>
      </c>
      <c r="AS649" s="43">
        <v>4.0</v>
      </c>
    </row>
    <row r="650" ht="15.75" customHeight="1">
      <c r="A650" s="47">
        <v>3723.0</v>
      </c>
      <c r="B650" s="48" t="str">
        <f t="array" ref="B650">XLOOKUP(A650,Industry_index!$A:$A,Industry_index!$B:$B)</f>
        <v>Transportation &amp; Public Utilities</v>
      </c>
      <c r="C650" s="43">
        <v>526.0</v>
      </c>
      <c r="D650" s="43">
        <v>11.16</v>
      </c>
      <c r="E650" s="43">
        <v>1.0</v>
      </c>
      <c r="F650" s="43">
        <v>0.0</v>
      </c>
      <c r="G650" s="43">
        <v>0.0</v>
      </c>
      <c r="H650" s="43">
        <v>2000.0</v>
      </c>
      <c r="I650" s="43">
        <v>0.0</v>
      </c>
      <c r="J650" s="43">
        <v>2980.0</v>
      </c>
      <c r="K650" s="43">
        <v>5236.08</v>
      </c>
      <c r="L650" s="43">
        <v>1052.0</v>
      </c>
      <c r="M650" s="43">
        <v>0.0</v>
      </c>
      <c r="N650" s="43">
        <v>0.333333</v>
      </c>
      <c r="O650" s="43">
        <v>0.0</v>
      </c>
      <c r="P650" s="43">
        <v>0.0</v>
      </c>
      <c r="Q650" s="43">
        <v>6942.686</v>
      </c>
      <c r="R650" s="43">
        <v>4768.89</v>
      </c>
      <c r="S650" s="43">
        <v>0.0</v>
      </c>
      <c r="T650" s="43">
        <v>0.0</v>
      </c>
      <c r="U650" s="43">
        <v>-31.310648</v>
      </c>
      <c r="V650" s="43">
        <v>0.178389398572884</v>
      </c>
      <c r="W650" s="43">
        <v>1.0</v>
      </c>
      <c r="X650" s="43">
        <v>0.0</v>
      </c>
      <c r="Y650" s="43">
        <v>1.0</v>
      </c>
      <c r="Z650" s="43">
        <v>0.0</v>
      </c>
      <c r="AA650" s="43">
        <v>0.0</v>
      </c>
      <c r="AB650" s="43">
        <v>1.0</v>
      </c>
      <c r="AC650" s="43">
        <v>11.16</v>
      </c>
      <c r="AD650" s="43">
        <v>1.0</v>
      </c>
      <c r="AE650" s="43">
        <v>0.0</v>
      </c>
      <c r="AF650" s="43">
        <v>1.0</v>
      </c>
      <c r="AG650" s="43">
        <v>1052.0</v>
      </c>
      <c r="AH650" s="43">
        <v>0.0</v>
      </c>
      <c r="AI650" s="43">
        <v>0.0</v>
      </c>
      <c r="AJ650" s="43">
        <v>0.0</v>
      </c>
      <c r="AK650" s="43">
        <v>2000.0</v>
      </c>
      <c r="AL650" s="43">
        <v>0.0</v>
      </c>
      <c r="AM650" s="43">
        <v>2980.0</v>
      </c>
      <c r="AN650" s="43">
        <v>0.0</v>
      </c>
      <c r="AO650" s="43">
        <v>0.2459166416565011</v>
      </c>
      <c r="AP650" s="43">
        <v>0.0</v>
      </c>
      <c r="AQ650" s="43">
        <v>1.0</v>
      </c>
      <c r="AR650" s="43">
        <v>160.0</v>
      </c>
      <c r="AS650" s="43">
        <v>2.0</v>
      </c>
    </row>
    <row r="651" ht="15.75" customHeight="1">
      <c r="A651" s="47">
        <v>3725.0</v>
      </c>
      <c r="B651" s="48" t="str">
        <f t="array" ref="B651">XLOOKUP(A651,Industry_index!$A:$A,Industry_index!$B:$B)</f>
        <v>Transportation &amp; Public Utilities</v>
      </c>
      <c r="C651" s="43">
        <v>598.0</v>
      </c>
      <c r="D651" s="43">
        <v>2.01</v>
      </c>
      <c r="E651" s="43">
        <v>1.0</v>
      </c>
      <c r="F651" s="43">
        <v>4.0</v>
      </c>
      <c r="G651" s="43">
        <v>9538.35</v>
      </c>
      <c r="H651" s="43">
        <v>10000.0</v>
      </c>
      <c r="I651" s="43">
        <v>4638.35</v>
      </c>
      <c r="J651" s="43">
        <v>14900.0</v>
      </c>
      <c r="K651" s="43">
        <v>15746.376666</v>
      </c>
      <c r="L651" s="43">
        <v>5646.036666</v>
      </c>
      <c r="M651" s="43">
        <v>0.0</v>
      </c>
      <c r="N651" s="43">
        <v>0.0</v>
      </c>
      <c r="O651" s="43">
        <v>0.0</v>
      </c>
      <c r="P651" s="43">
        <v>0.0</v>
      </c>
      <c r="Q651" s="43">
        <v>17039.16</v>
      </c>
      <c r="R651" s="43">
        <v>13160.81</v>
      </c>
      <c r="T651" s="43">
        <v>0.0</v>
      </c>
      <c r="U651" s="43">
        <v>-22.761391</v>
      </c>
      <c r="V651" s="43">
        <v>0.358561142306993</v>
      </c>
      <c r="W651" s="43">
        <v>0.0</v>
      </c>
      <c r="X651" s="43">
        <v>0.0</v>
      </c>
      <c r="Y651" s="43">
        <v>1.0</v>
      </c>
      <c r="Z651" s="43">
        <v>0.0</v>
      </c>
      <c r="AA651" s="43">
        <v>0.0</v>
      </c>
      <c r="AB651" s="43">
        <v>1.0</v>
      </c>
      <c r="AC651" s="43">
        <v>2.01</v>
      </c>
      <c r="AD651" s="43">
        <v>1.0</v>
      </c>
      <c r="AE651" s="43">
        <v>0.0</v>
      </c>
      <c r="AF651" s="43">
        <v>1.0</v>
      </c>
      <c r="AG651" s="43">
        <v>5646.036666</v>
      </c>
      <c r="AH651" s="43">
        <v>0.0</v>
      </c>
      <c r="AI651" s="43">
        <v>0.0</v>
      </c>
      <c r="AJ651" s="43">
        <v>9538.35</v>
      </c>
      <c r="AK651" s="43">
        <v>10000.0</v>
      </c>
      <c r="AL651" s="43">
        <v>4638.35</v>
      </c>
      <c r="AM651" s="43">
        <v>14900.0</v>
      </c>
      <c r="AN651" s="43">
        <v>1.0</v>
      </c>
      <c r="AO651" s="43">
        <v>0.2692924137783147</v>
      </c>
      <c r="AP651" s="43">
        <v>0.0</v>
      </c>
      <c r="AQ651" s="43">
        <v>0.0</v>
      </c>
      <c r="AR651" s="43">
        <v>211.0</v>
      </c>
      <c r="AS651" s="43">
        <v>3.0</v>
      </c>
    </row>
    <row r="652" ht="15.75" customHeight="1">
      <c r="A652" s="47">
        <v>3727.0</v>
      </c>
      <c r="B652" s="48" t="str">
        <f t="array" ref="B652">XLOOKUP(A652,Industry_index!$A:$A,Industry_index!$B:$B)</f>
        <v>Transportation &amp; Public Utilities</v>
      </c>
      <c r="C652" s="43">
        <v>1.0</v>
      </c>
      <c r="D652" s="43">
        <v>1.86</v>
      </c>
      <c r="E652" s="43">
        <v>3.0</v>
      </c>
      <c r="F652" s="43">
        <v>28.0</v>
      </c>
      <c r="G652" s="43">
        <v>0.0</v>
      </c>
      <c r="H652" s="43">
        <v>5000.0</v>
      </c>
      <c r="I652" s="43">
        <v>0.0</v>
      </c>
      <c r="J652" s="43">
        <v>7450.0</v>
      </c>
      <c r="K652" s="43">
        <v>25154.62</v>
      </c>
      <c r="L652" s="43">
        <v>4018.34</v>
      </c>
      <c r="M652" s="43">
        <v>1.333333</v>
      </c>
      <c r="N652" s="43">
        <v>0.0</v>
      </c>
      <c r="O652" s="43">
        <v>0.0</v>
      </c>
      <c r="P652" s="43">
        <v>0.0</v>
      </c>
      <c r="Q652" s="43">
        <v>21338.905</v>
      </c>
      <c r="R652" s="43">
        <v>32786.05</v>
      </c>
      <c r="S652" s="43">
        <v>0.0</v>
      </c>
      <c r="T652" s="43">
        <v>0.0</v>
      </c>
      <c r="U652" s="43">
        <v>53.644505</v>
      </c>
      <c r="V652" s="43">
        <v>0.159745605379846</v>
      </c>
      <c r="W652" s="43">
        <v>1.0</v>
      </c>
      <c r="X652" s="43">
        <v>0.0</v>
      </c>
      <c r="Y652" s="43">
        <v>1.0</v>
      </c>
      <c r="Z652" s="43">
        <v>0.0</v>
      </c>
      <c r="AA652" s="43">
        <v>1.0</v>
      </c>
      <c r="AB652" s="43">
        <v>1.0</v>
      </c>
      <c r="AC652" s="43">
        <v>1.86</v>
      </c>
      <c r="AD652" s="43">
        <v>3.0</v>
      </c>
      <c r="AE652" s="43">
        <v>0.0</v>
      </c>
      <c r="AF652" s="43">
        <v>1.0</v>
      </c>
      <c r="AG652" s="43">
        <v>4018.34</v>
      </c>
      <c r="AH652" s="43">
        <v>1.0</v>
      </c>
      <c r="AI652" s="43">
        <v>0.0</v>
      </c>
      <c r="AJ652" s="43">
        <v>0.0</v>
      </c>
      <c r="AK652" s="43">
        <v>5000.0</v>
      </c>
      <c r="AL652" s="43">
        <v>0.0</v>
      </c>
      <c r="AM652" s="43">
        <v>7450.0</v>
      </c>
      <c r="AN652" s="43">
        <v>0.0</v>
      </c>
      <c r="AO652" s="43">
        <v>0.4470918874585055</v>
      </c>
      <c r="AP652" s="43">
        <v>0.0</v>
      </c>
      <c r="AQ652" s="43">
        <v>1.0</v>
      </c>
      <c r="AR652" s="43">
        <v>836.0</v>
      </c>
      <c r="AS652" s="43">
        <v>10.0</v>
      </c>
    </row>
    <row r="653" ht="15.75" customHeight="1">
      <c r="A653" s="47">
        <v>3733.0</v>
      </c>
      <c r="B653" s="48" t="str">
        <f t="array" ref="B653">XLOOKUP(A653,Industry_index!$A:$A,Industry_index!$B:$B)</f>
        <v>Services</v>
      </c>
      <c r="C653" s="43">
        <v>510.0</v>
      </c>
      <c r="D653" s="43">
        <v>4.05</v>
      </c>
      <c r="E653" s="43">
        <v>1.0</v>
      </c>
      <c r="F653" s="43">
        <v>4.0</v>
      </c>
      <c r="G653" s="43">
        <v>24338.92</v>
      </c>
      <c r="H653" s="43">
        <v>35000.0</v>
      </c>
      <c r="I653" s="43">
        <v>7188.92</v>
      </c>
      <c r="J653" s="43">
        <v>52150.0</v>
      </c>
      <c r="K653" s="43">
        <v>44911.226666</v>
      </c>
      <c r="L653" s="43">
        <v>2567.536666</v>
      </c>
      <c r="M653" s="43">
        <v>0.0</v>
      </c>
      <c r="N653" s="43">
        <v>3.333333</v>
      </c>
      <c r="O653" s="43">
        <v>0.0</v>
      </c>
      <c r="P653" s="43">
        <v>0.0</v>
      </c>
      <c r="Q653" s="43">
        <v>41227.4</v>
      </c>
      <c r="R653" s="43">
        <v>52278.88</v>
      </c>
      <c r="T653" s="43">
        <v>2.0</v>
      </c>
      <c r="U653" s="43">
        <v>26.806153</v>
      </c>
      <c r="V653" s="43">
        <v>0.057169220259609</v>
      </c>
      <c r="W653" s="43">
        <v>0.0</v>
      </c>
      <c r="X653" s="43">
        <v>1.0</v>
      </c>
      <c r="Y653" s="43">
        <v>0.0</v>
      </c>
      <c r="Z653" s="43">
        <v>0.0</v>
      </c>
      <c r="AA653" s="43">
        <v>1.0</v>
      </c>
      <c r="AB653" s="43">
        <v>1.0</v>
      </c>
      <c r="AC653" s="43">
        <v>4.05</v>
      </c>
      <c r="AD653" s="43">
        <v>1.0</v>
      </c>
      <c r="AE653" s="43">
        <v>1.0</v>
      </c>
      <c r="AF653" s="43">
        <v>0.0</v>
      </c>
      <c r="AG653" s="43">
        <v>2567.536666</v>
      </c>
      <c r="AH653" s="43">
        <v>1.0</v>
      </c>
      <c r="AI653" s="43">
        <v>0.0</v>
      </c>
      <c r="AJ653" s="43">
        <v>24338.92</v>
      </c>
      <c r="AK653" s="43">
        <v>35000.0</v>
      </c>
      <c r="AL653" s="43">
        <v>7188.92</v>
      </c>
      <c r="AM653" s="43">
        <v>52150.0</v>
      </c>
      <c r="AN653" s="43">
        <v>1.0</v>
      </c>
      <c r="AO653" s="43">
        <v>0.3362270605984444</v>
      </c>
      <c r="AP653" s="43">
        <v>0.0</v>
      </c>
      <c r="AQ653" s="43">
        <v>0.0</v>
      </c>
      <c r="AR653" s="43">
        <v>397.0</v>
      </c>
      <c r="AS653" s="43">
        <v>5.0</v>
      </c>
    </row>
    <row r="654" ht="15.75" customHeight="1">
      <c r="A654" s="47">
        <v>3736.0</v>
      </c>
      <c r="B654" s="48" t="str">
        <f t="array" ref="B654">XLOOKUP(A654,Industry_index!$A:$A,Industry_index!$B:$B)</f>
        <v>Transportation &amp; Public Utilities</v>
      </c>
      <c r="C654" s="43">
        <v>491.0</v>
      </c>
      <c r="D654" s="43">
        <v>0.41</v>
      </c>
      <c r="E654" s="43">
        <v>1.0</v>
      </c>
      <c r="F654" s="43">
        <v>0.0</v>
      </c>
      <c r="G654" s="43">
        <v>4470.0</v>
      </c>
      <c r="H654" s="43">
        <v>3000.0</v>
      </c>
      <c r="I654" s="43">
        <v>3000.0</v>
      </c>
      <c r="J654" s="43">
        <v>4470.0</v>
      </c>
      <c r="K654" s="43">
        <v>10091.24</v>
      </c>
      <c r="L654" s="43">
        <v>8029.15</v>
      </c>
      <c r="M654" s="43">
        <v>0.0</v>
      </c>
      <c r="N654" s="43">
        <v>0.0</v>
      </c>
      <c r="O654" s="43">
        <v>0.0</v>
      </c>
      <c r="P654" s="43">
        <v>0.0</v>
      </c>
      <c r="Q654" s="43">
        <v>7303.495</v>
      </c>
      <c r="R654" s="43">
        <v>15666.73</v>
      </c>
      <c r="S654" s="43">
        <v>0.0</v>
      </c>
      <c r="T654" s="43">
        <v>0.0</v>
      </c>
      <c r="U654" s="43">
        <v>114.510107</v>
      </c>
      <c r="V654" s="43">
        <v>0.79565543976756</v>
      </c>
      <c r="W654" s="43">
        <v>0.0</v>
      </c>
      <c r="X654" s="43">
        <v>0.0</v>
      </c>
      <c r="Y654" s="43">
        <v>1.0</v>
      </c>
      <c r="Z654" s="43">
        <v>0.0</v>
      </c>
      <c r="AA654" s="43">
        <v>1.0</v>
      </c>
      <c r="AB654" s="43">
        <v>1.0</v>
      </c>
      <c r="AC654" s="43">
        <v>0.41</v>
      </c>
      <c r="AD654" s="43">
        <v>1.0</v>
      </c>
      <c r="AE654" s="43">
        <v>0.0</v>
      </c>
      <c r="AF654" s="43">
        <v>1.0</v>
      </c>
      <c r="AG654" s="43">
        <v>8029.15</v>
      </c>
      <c r="AH654" s="43">
        <v>1.0</v>
      </c>
      <c r="AI654" s="43">
        <v>0.0</v>
      </c>
      <c r="AJ654" s="43">
        <v>4470.0</v>
      </c>
      <c r="AK654" s="43">
        <v>3000.0</v>
      </c>
      <c r="AL654" s="43">
        <v>3000.0</v>
      </c>
      <c r="AM654" s="43">
        <v>4470.0</v>
      </c>
      <c r="AN654" s="43">
        <v>1.0</v>
      </c>
      <c r="AO654" s="43">
        <v>0.400671073612853</v>
      </c>
      <c r="AP654" s="43">
        <v>0.0</v>
      </c>
      <c r="AQ654" s="43">
        <v>0.0</v>
      </c>
      <c r="AR654" s="43">
        <v>669.0</v>
      </c>
      <c r="AS654" s="43">
        <v>8.0</v>
      </c>
    </row>
    <row r="655" ht="15.75" customHeight="1">
      <c r="A655" s="47">
        <v>3740.0</v>
      </c>
      <c r="B655" s="48" t="str">
        <f t="array" ref="B655">XLOOKUP(A655,Industry_index!$A:$A,Industry_index!$B:$B)</f>
        <v>Services</v>
      </c>
      <c r="C655" s="43">
        <v>624.0</v>
      </c>
      <c r="D655" s="43">
        <v>0.76</v>
      </c>
      <c r="E655" s="43">
        <v>6.0</v>
      </c>
      <c r="F655" s="43">
        <v>22.0</v>
      </c>
      <c r="G655" s="43">
        <v>0.0</v>
      </c>
      <c r="H655" s="43">
        <v>4000.0</v>
      </c>
      <c r="I655" s="43">
        <v>0.0</v>
      </c>
      <c r="J655" s="43">
        <v>5960.0</v>
      </c>
      <c r="K655" s="43">
        <v>75240.15</v>
      </c>
      <c r="L655" s="43">
        <v>15109.386666</v>
      </c>
      <c r="M655" s="43">
        <v>0.0</v>
      </c>
      <c r="N655" s="43">
        <v>0.0</v>
      </c>
      <c r="O655" s="43">
        <v>0.0</v>
      </c>
      <c r="P655" s="43">
        <v>0.0</v>
      </c>
      <c r="Q655" s="43">
        <v>29442.406666</v>
      </c>
      <c r="R655" s="43">
        <v>89768.13</v>
      </c>
      <c r="S655" s="43">
        <v>0.0</v>
      </c>
      <c r="T655" s="43">
        <v>0.0</v>
      </c>
      <c r="U655" s="43">
        <v>204.893983</v>
      </c>
      <c r="V655" s="43">
        <v>0.180353046083492</v>
      </c>
      <c r="W655" s="43">
        <v>0.0</v>
      </c>
      <c r="X655" s="43">
        <v>1.0</v>
      </c>
      <c r="Y655" s="43">
        <v>0.0</v>
      </c>
      <c r="Z655" s="43">
        <v>0.0</v>
      </c>
      <c r="AA655" s="43">
        <v>1.0</v>
      </c>
      <c r="AB655" s="43">
        <v>1.0</v>
      </c>
      <c r="AC655" s="43">
        <v>0.76</v>
      </c>
      <c r="AD655" s="43">
        <v>6.0</v>
      </c>
      <c r="AE655" s="43">
        <v>1.0</v>
      </c>
      <c r="AF655" s="43">
        <v>0.0</v>
      </c>
      <c r="AG655" s="43">
        <v>15109.386666</v>
      </c>
      <c r="AH655" s="43">
        <v>1.0</v>
      </c>
      <c r="AI655" s="43">
        <v>0.0</v>
      </c>
      <c r="AJ655" s="43">
        <v>0.0</v>
      </c>
      <c r="AK655" s="43">
        <v>4000.0</v>
      </c>
      <c r="AL655" s="43">
        <v>0.0</v>
      </c>
      <c r="AM655" s="43">
        <v>5960.0</v>
      </c>
      <c r="AN655" s="43">
        <v>0.0</v>
      </c>
      <c r="AO655" s="43">
        <v>0.3687755980910862</v>
      </c>
      <c r="AP655" s="43">
        <v>0.0</v>
      </c>
      <c r="AQ655" s="43">
        <v>1.0</v>
      </c>
      <c r="AR655" s="43">
        <v>556.0</v>
      </c>
      <c r="AS655" s="43">
        <v>7.0</v>
      </c>
    </row>
    <row r="656" ht="15.75" customHeight="1">
      <c r="A656" s="47">
        <v>3748.0</v>
      </c>
      <c r="B656" s="48" t="str">
        <f t="array" ref="B656">XLOOKUP(A656,Industry_index!$A:$A,Industry_index!$B:$B)</f>
        <v>Services</v>
      </c>
      <c r="C656" s="43">
        <v>565.0</v>
      </c>
      <c r="D656" s="43">
        <v>4.57</v>
      </c>
      <c r="E656" s="43">
        <v>2.0</v>
      </c>
      <c r="F656" s="43">
        <v>17.0</v>
      </c>
      <c r="G656" s="43">
        <v>0.0</v>
      </c>
      <c r="H656" s="43">
        <v>10000.0</v>
      </c>
      <c r="I656" s="43">
        <v>0.0</v>
      </c>
      <c r="J656" s="43">
        <v>14900.0</v>
      </c>
      <c r="K656" s="43">
        <v>29884.293333</v>
      </c>
      <c r="L656" s="43">
        <v>7900.996666</v>
      </c>
      <c r="M656" s="43">
        <v>0.0</v>
      </c>
      <c r="N656" s="43">
        <v>0.0</v>
      </c>
      <c r="O656" s="43">
        <v>0.0</v>
      </c>
      <c r="P656" s="43">
        <v>0.0</v>
      </c>
      <c r="Q656" s="43">
        <v>30382.97</v>
      </c>
      <c r="R656" s="43">
        <v>21718.66</v>
      </c>
      <c r="S656" s="43">
        <v>0.0</v>
      </c>
      <c r="T656" s="43">
        <v>0.0</v>
      </c>
      <c r="U656" s="43">
        <v>-28.516994</v>
      </c>
      <c r="V656" s="43">
        <v>0.225004969330873</v>
      </c>
      <c r="W656" s="43">
        <v>0.0</v>
      </c>
      <c r="X656" s="43">
        <v>1.0</v>
      </c>
      <c r="Y656" s="43">
        <v>0.0</v>
      </c>
      <c r="Z656" s="43">
        <v>0.0</v>
      </c>
      <c r="AA656" s="43">
        <v>0.0</v>
      </c>
      <c r="AB656" s="43">
        <v>1.0</v>
      </c>
      <c r="AC656" s="43">
        <v>4.57</v>
      </c>
      <c r="AD656" s="43">
        <v>2.0</v>
      </c>
      <c r="AE656" s="43">
        <v>1.0</v>
      </c>
      <c r="AF656" s="43">
        <v>0.0</v>
      </c>
      <c r="AG656" s="43">
        <v>7900.996666</v>
      </c>
      <c r="AH656" s="43">
        <v>0.0</v>
      </c>
      <c r="AI656" s="43">
        <v>0.0</v>
      </c>
      <c r="AJ656" s="43">
        <v>0.0</v>
      </c>
      <c r="AK656" s="43">
        <v>10000.0</v>
      </c>
      <c r="AL656" s="43">
        <v>0.0</v>
      </c>
      <c r="AM656" s="43">
        <v>14900.0</v>
      </c>
      <c r="AN656" s="43">
        <v>0.0</v>
      </c>
      <c r="AO656" s="43">
        <v>0.2054119815963667</v>
      </c>
      <c r="AP656" s="43">
        <v>0.0</v>
      </c>
      <c r="AQ656" s="43">
        <v>1.0</v>
      </c>
      <c r="AR656" s="43">
        <v>49.0</v>
      </c>
      <c r="AS656" s="43">
        <v>1.0</v>
      </c>
    </row>
    <row r="657" ht="15.75" customHeight="1">
      <c r="A657" s="47">
        <v>3753.0</v>
      </c>
      <c r="B657" s="48" t="str">
        <f t="array" ref="B657">XLOOKUP(A657,Industry_index!$A:$A,Industry_index!$B:$B)</f>
        <v>Transportation &amp; Public Utilities</v>
      </c>
      <c r="C657" s="43">
        <v>596.0</v>
      </c>
      <c r="D657" s="43">
        <v>3.85</v>
      </c>
      <c r="E657" s="43">
        <v>2.0</v>
      </c>
      <c r="F657" s="43">
        <v>7.0</v>
      </c>
      <c r="G657" s="43">
        <v>0.0</v>
      </c>
      <c r="H657" s="43">
        <v>15000.0</v>
      </c>
      <c r="I657" s="43">
        <v>0.0</v>
      </c>
      <c r="J657" s="43">
        <v>21900.0</v>
      </c>
      <c r="K657" s="43">
        <v>40762.546666</v>
      </c>
      <c r="L657" s="43">
        <v>7544.563333</v>
      </c>
      <c r="M657" s="43">
        <v>0.0</v>
      </c>
      <c r="N657" s="43">
        <v>0.0</v>
      </c>
      <c r="O657" s="43">
        <v>0.0</v>
      </c>
      <c r="P657" s="43">
        <v>0.0</v>
      </c>
      <c r="Q657" s="43">
        <v>52127.143333</v>
      </c>
      <c r="R657" s="43">
        <v>42221.16</v>
      </c>
      <c r="S657" s="43">
        <v>0.0</v>
      </c>
      <c r="T657" s="43">
        <v>0.0</v>
      </c>
      <c r="U657" s="43">
        <v>-19.003496</v>
      </c>
      <c r="V657" s="43">
        <v>0.185085574872033</v>
      </c>
      <c r="W657" s="43">
        <v>1.0</v>
      </c>
      <c r="X657" s="43">
        <v>0.0</v>
      </c>
      <c r="Y657" s="43">
        <v>1.0</v>
      </c>
      <c r="Z657" s="43">
        <v>1.0</v>
      </c>
      <c r="AA657" s="43">
        <v>0.0</v>
      </c>
      <c r="AB657" s="43">
        <v>1.0</v>
      </c>
      <c r="AC657" s="43">
        <v>3.85</v>
      </c>
      <c r="AD657" s="43">
        <v>2.0</v>
      </c>
      <c r="AE657" s="43">
        <v>0.0</v>
      </c>
      <c r="AF657" s="43">
        <v>1.0</v>
      </c>
      <c r="AG657" s="43">
        <v>7544.563333</v>
      </c>
      <c r="AH657" s="43">
        <v>0.0</v>
      </c>
      <c r="AI657" s="43">
        <v>1.0</v>
      </c>
      <c r="AJ657" s="43">
        <v>0.0</v>
      </c>
      <c r="AK657" s="43">
        <v>15000.0</v>
      </c>
      <c r="AL657" s="43">
        <v>0.0</v>
      </c>
      <c r="AM657" s="43">
        <v>21900.0</v>
      </c>
      <c r="AN657" s="43">
        <v>0.0</v>
      </c>
      <c r="AO657" s="43">
        <v>0.398990150041865</v>
      </c>
      <c r="AP657" s="43">
        <v>0.0</v>
      </c>
      <c r="AQ657" s="43">
        <v>1.0</v>
      </c>
      <c r="AR657" s="43">
        <v>664.0</v>
      </c>
      <c r="AS657" s="43">
        <v>8.0</v>
      </c>
    </row>
    <row r="658" ht="15.75" customHeight="1">
      <c r="A658" s="47">
        <v>3763.0</v>
      </c>
      <c r="B658" s="48" t="str">
        <f t="array" ref="B658">XLOOKUP(A658,Industry_index!$A:$A,Industry_index!$B:$B)</f>
        <v>Construction</v>
      </c>
      <c r="C658" s="43">
        <v>611.0</v>
      </c>
      <c r="D658" s="43">
        <v>3.85</v>
      </c>
      <c r="E658" s="43">
        <v>2.0</v>
      </c>
      <c r="F658" s="43">
        <v>24.0</v>
      </c>
      <c r="G658" s="43">
        <v>0.0</v>
      </c>
      <c r="H658" s="43">
        <v>3000.0</v>
      </c>
      <c r="I658" s="43">
        <v>0.0</v>
      </c>
      <c r="J658" s="43">
        <v>4410.0</v>
      </c>
      <c r="K658" s="43">
        <v>8729.996666</v>
      </c>
      <c r="L658" s="43">
        <v>1501.413333</v>
      </c>
      <c r="M658" s="43">
        <v>0.0</v>
      </c>
      <c r="N658" s="43">
        <v>0.0</v>
      </c>
      <c r="O658" s="43">
        <v>0.0</v>
      </c>
      <c r="P658" s="43">
        <v>0.0</v>
      </c>
      <c r="Q658" s="43">
        <v>9089.488571</v>
      </c>
      <c r="R658" s="43">
        <v>18710.99</v>
      </c>
      <c r="S658" s="43">
        <v>0.0</v>
      </c>
      <c r="T658" s="43">
        <v>0.0</v>
      </c>
      <c r="U658" s="43">
        <v>105.85304</v>
      </c>
      <c r="V658" s="43">
        <v>0.302499011020062</v>
      </c>
      <c r="W658" s="43">
        <v>1.0</v>
      </c>
      <c r="X658" s="43">
        <v>0.0</v>
      </c>
      <c r="Y658" s="43">
        <v>1.0</v>
      </c>
      <c r="Z658" s="43">
        <v>0.0</v>
      </c>
      <c r="AA658" s="43">
        <v>1.0</v>
      </c>
      <c r="AB658" s="43">
        <v>1.0</v>
      </c>
      <c r="AC658" s="43">
        <v>3.85</v>
      </c>
      <c r="AD658" s="43">
        <v>2.0</v>
      </c>
      <c r="AE658" s="43">
        <v>0.0</v>
      </c>
      <c r="AF658" s="43">
        <v>1.0</v>
      </c>
      <c r="AG658" s="43">
        <v>1501.413333</v>
      </c>
      <c r="AH658" s="43">
        <v>1.0</v>
      </c>
      <c r="AI658" s="43">
        <v>0.0</v>
      </c>
      <c r="AJ658" s="43">
        <v>0.0</v>
      </c>
      <c r="AK658" s="43">
        <v>3000.0</v>
      </c>
      <c r="AL658" s="43">
        <v>0.0</v>
      </c>
      <c r="AM658" s="43">
        <v>4410.0</v>
      </c>
      <c r="AN658" s="43">
        <v>0.0</v>
      </c>
      <c r="AO658" s="43">
        <v>0.432055013426062</v>
      </c>
      <c r="AP658" s="43">
        <v>0.0</v>
      </c>
      <c r="AQ658" s="43">
        <v>1.0</v>
      </c>
      <c r="AR658" s="43">
        <v>777.0</v>
      </c>
      <c r="AS658" s="43">
        <v>9.0</v>
      </c>
    </row>
    <row r="659" ht="15.75" customHeight="1">
      <c r="A659" s="47">
        <v>3774.0</v>
      </c>
      <c r="B659" s="48" t="str">
        <f t="array" ref="B659">XLOOKUP(A659,Industry_index!$A:$A,Industry_index!$B:$B)</f>
        <v>Services</v>
      </c>
      <c r="C659" s="43">
        <v>636.0</v>
      </c>
      <c r="D659" s="43">
        <v>4.5</v>
      </c>
      <c r="E659" s="43">
        <v>1.0</v>
      </c>
      <c r="F659" s="43">
        <v>0.0</v>
      </c>
      <c r="G659" s="43">
        <v>0.0</v>
      </c>
      <c r="H659" s="43">
        <v>10000.0</v>
      </c>
      <c r="I659" s="43">
        <v>0.0</v>
      </c>
      <c r="J659" s="43">
        <v>14900.0</v>
      </c>
      <c r="K659" s="43">
        <v>39536.543333</v>
      </c>
      <c r="L659" s="43">
        <v>18413.02</v>
      </c>
      <c r="M659" s="43">
        <v>0.0</v>
      </c>
      <c r="N659" s="43">
        <v>0.0</v>
      </c>
      <c r="O659" s="43">
        <v>0.0</v>
      </c>
      <c r="P659" s="43">
        <v>0.0</v>
      </c>
      <c r="Q659" s="43">
        <v>22602.22</v>
      </c>
      <c r="R659" s="43">
        <v>63197.12</v>
      </c>
      <c r="T659" s="43">
        <v>0.0</v>
      </c>
      <c r="U659" s="43">
        <v>179.605808</v>
      </c>
      <c r="V659" s="43">
        <v>0.999525815281694</v>
      </c>
      <c r="W659" s="43">
        <v>0.0</v>
      </c>
      <c r="X659" s="43">
        <v>1.0</v>
      </c>
      <c r="Y659" s="43">
        <v>0.0</v>
      </c>
      <c r="Z659" s="43">
        <v>0.0</v>
      </c>
      <c r="AA659" s="43">
        <v>1.0</v>
      </c>
      <c r="AB659" s="43">
        <v>1.0</v>
      </c>
      <c r="AC659" s="43">
        <v>4.5</v>
      </c>
      <c r="AD659" s="43">
        <v>1.0</v>
      </c>
      <c r="AE659" s="43">
        <v>1.0</v>
      </c>
      <c r="AF659" s="43">
        <v>0.0</v>
      </c>
      <c r="AG659" s="43">
        <v>18413.02</v>
      </c>
      <c r="AH659" s="43">
        <v>1.0</v>
      </c>
      <c r="AI659" s="43">
        <v>0.0</v>
      </c>
      <c r="AJ659" s="43">
        <v>0.0</v>
      </c>
      <c r="AK659" s="43">
        <v>10000.0</v>
      </c>
      <c r="AL659" s="43">
        <v>0.0</v>
      </c>
      <c r="AM659" s="43">
        <v>14900.0</v>
      </c>
      <c r="AN659" s="43">
        <v>0.0</v>
      </c>
      <c r="AO659" s="43">
        <v>0.2603544789010594</v>
      </c>
      <c r="AP659" s="43">
        <v>0.0</v>
      </c>
      <c r="AQ659" s="43">
        <v>1.0</v>
      </c>
      <c r="AR659" s="43">
        <v>189.0</v>
      </c>
      <c r="AS659" s="43">
        <v>3.0</v>
      </c>
    </row>
    <row r="660" ht="15.75" customHeight="1">
      <c r="A660" s="47">
        <v>3775.0</v>
      </c>
      <c r="B660" s="48" t="str">
        <f t="array" ref="B660">XLOOKUP(A660,Industry_index!$A:$A,Industry_index!$B:$B)</f>
        <v>Transportation &amp; Public Utilities</v>
      </c>
      <c r="C660" s="43">
        <v>613.0</v>
      </c>
      <c r="D660" s="43">
        <v>1.72</v>
      </c>
      <c r="E660" s="43">
        <v>1.0</v>
      </c>
      <c r="F660" s="43">
        <v>0.0</v>
      </c>
      <c r="G660" s="43">
        <v>0.0</v>
      </c>
      <c r="H660" s="43">
        <v>40000.0</v>
      </c>
      <c r="I660" s="43">
        <v>0.0</v>
      </c>
      <c r="J660" s="43">
        <v>58400.0</v>
      </c>
      <c r="K660" s="43">
        <v>53259.126666</v>
      </c>
      <c r="L660" s="43">
        <v>4070.606666</v>
      </c>
      <c r="M660" s="43">
        <v>0.0</v>
      </c>
      <c r="N660" s="43">
        <v>0.333333</v>
      </c>
      <c r="O660" s="43">
        <v>0.0</v>
      </c>
      <c r="P660" s="43">
        <v>0.0</v>
      </c>
      <c r="Q660" s="43">
        <v>49852.854</v>
      </c>
      <c r="R660" s="43">
        <v>51055.04</v>
      </c>
      <c r="T660" s="43">
        <v>0.0</v>
      </c>
      <c r="U660" s="43">
        <v>2.411476</v>
      </c>
      <c r="V660" s="43">
        <v>0.076430275898235</v>
      </c>
      <c r="W660" s="43">
        <v>1.0</v>
      </c>
      <c r="X660" s="43">
        <v>0.0</v>
      </c>
      <c r="Y660" s="43">
        <v>1.0</v>
      </c>
      <c r="Z660" s="43">
        <v>1.0</v>
      </c>
      <c r="AA660" s="43">
        <v>0.0</v>
      </c>
      <c r="AB660" s="43">
        <v>1.0</v>
      </c>
      <c r="AC660" s="43">
        <v>1.72</v>
      </c>
      <c r="AD660" s="43">
        <v>1.0</v>
      </c>
      <c r="AE660" s="43">
        <v>0.0</v>
      </c>
      <c r="AF660" s="43">
        <v>1.0</v>
      </c>
      <c r="AG660" s="43">
        <v>4070.606666</v>
      </c>
      <c r="AH660" s="43">
        <v>0.0</v>
      </c>
      <c r="AI660" s="43">
        <v>1.0</v>
      </c>
      <c r="AJ660" s="43">
        <v>0.0</v>
      </c>
      <c r="AK660" s="43">
        <v>40000.0</v>
      </c>
      <c r="AL660" s="43">
        <v>0.0</v>
      </c>
      <c r="AM660" s="43">
        <v>58400.0</v>
      </c>
      <c r="AN660" s="43">
        <v>0.0</v>
      </c>
      <c r="AO660" s="43">
        <v>0.4138036545374417</v>
      </c>
      <c r="AP660" s="43">
        <v>0.0</v>
      </c>
      <c r="AQ660" s="43">
        <v>1.0</v>
      </c>
      <c r="AR660" s="43">
        <v>700.0</v>
      </c>
      <c r="AS660" s="43">
        <v>9.0</v>
      </c>
    </row>
    <row r="661" ht="15.75" customHeight="1">
      <c r="A661" s="47">
        <v>3782.0</v>
      </c>
      <c r="B661" s="48" t="str">
        <f t="array" ref="B661">XLOOKUP(A661,Industry_index!$A:$A,Industry_index!$B:$B)</f>
        <v>Transportation &amp; Public Utilities</v>
      </c>
      <c r="C661" s="43">
        <v>714.0</v>
      </c>
      <c r="D661" s="43">
        <v>2.37</v>
      </c>
      <c r="E661" s="43">
        <v>2.0</v>
      </c>
      <c r="F661" s="43">
        <v>0.0</v>
      </c>
      <c r="G661" s="43">
        <v>0.0</v>
      </c>
      <c r="H661" s="43">
        <v>15000.0</v>
      </c>
      <c r="I661" s="43">
        <v>0.0</v>
      </c>
      <c r="J661" s="43">
        <v>22350.0</v>
      </c>
      <c r="K661" s="43">
        <v>46631.345</v>
      </c>
      <c r="L661" s="43">
        <v>14955.96</v>
      </c>
      <c r="M661" s="43">
        <v>0.0</v>
      </c>
      <c r="N661" s="43">
        <v>0.0</v>
      </c>
      <c r="O661" s="43">
        <v>0.0</v>
      </c>
      <c r="P661" s="43">
        <v>0.0</v>
      </c>
      <c r="Q661" s="43">
        <v>52743.61</v>
      </c>
      <c r="R661" s="43">
        <v>44954.53</v>
      </c>
      <c r="S661" s="43">
        <v>0.0</v>
      </c>
      <c r="T661" s="43">
        <v>0.0</v>
      </c>
      <c r="U661" s="43">
        <v>-14.767817</v>
      </c>
      <c r="V661" s="43">
        <v>0.27880352362293</v>
      </c>
      <c r="W661" s="43">
        <v>0.0</v>
      </c>
      <c r="X661" s="43">
        <v>0.0</v>
      </c>
      <c r="Y661" s="43">
        <v>1.0</v>
      </c>
      <c r="Z661" s="43">
        <v>1.0</v>
      </c>
      <c r="AA661" s="43">
        <v>0.0</v>
      </c>
      <c r="AB661" s="43">
        <v>1.0</v>
      </c>
      <c r="AC661" s="43">
        <v>2.37</v>
      </c>
      <c r="AD661" s="43">
        <v>2.0</v>
      </c>
      <c r="AE661" s="43">
        <v>0.0</v>
      </c>
      <c r="AF661" s="43">
        <v>1.0</v>
      </c>
      <c r="AG661" s="43">
        <v>14955.96</v>
      </c>
      <c r="AH661" s="43">
        <v>0.0</v>
      </c>
      <c r="AI661" s="43">
        <v>1.0</v>
      </c>
      <c r="AJ661" s="43">
        <v>0.0</v>
      </c>
      <c r="AK661" s="43">
        <v>15000.0</v>
      </c>
      <c r="AL661" s="43">
        <v>0.0</v>
      </c>
      <c r="AM661" s="43">
        <v>22350.0</v>
      </c>
      <c r="AN661" s="43">
        <v>0.0</v>
      </c>
      <c r="AO661" s="43">
        <v>0.3685558704678926</v>
      </c>
      <c r="AP661" s="43">
        <v>0.0</v>
      </c>
      <c r="AQ661" s="43">
        <v>1.0</v>
      </c>
      <c r="AR661" s="43">
        <v>554.0</v>
      </c>
      <c r="AS661" s="43">
        <v>7.0</v>
      </c>
    </row>
    <row r="662" ht="15.75" customHeight="1">
      <c r="A662" s="47">
        <v>3786.0</v>
      </c>
      <c r="B662" s="48" t="str">
        <f t="array" ref="B662">XLOOKUP(A662,Industry_index!$A:$A,Industry_index!$B:$B)</f>
        <v>Retail</v>
      </c>
      <c r="C662" s="43">
        <v>519.0</v>
      </c>
      <c r="D662" s="43">
        <v>1.85</v>
      </c>
      <c r="E662" s="43">
        <v>1.0</v>
      </c>
      <c r="F662" s="43">
        <v>0.0</v>
      </c>
      <c r="G662" s="43">
        <v>0.0</v>
      </c>
      <c r="H662" s="43">
        <v>3000.0</v>
      </c>
      <c r="I662" s="43">
        <v>0.0</v>
      </c>
      <c r="J662" s="43">
        <v>4470.0</v>
      </c>
      <c r="K662" s="43">
        <v>7687.556666</v>
      </c>
      <c r="L662" s="43">
        <v>364.953333</v>
      </c>
      <c r="M662" s="43">
        <v>0.0</v>
      </c>
      <c r="N662" s="43">
        <v>0.0</v>
      </c>
      <c r="O662" s="43">
        <v>0.0</v>
      </c>
      <c r="P662" s="43">
        <v>0.0</v>
      </c>
      <c r="Q662" s="43">
        <v>8450.046666</v>
      </c>
      <c r="R662" s="43">
        <v>7391.69</v>
      </c>
      <c r="S662" s="43">
        <v>0.0</v>
      </c>
      <c r="T662" s="43">
        <v>0.0</v>
      </c>
      <c r="U662" s="43">
        <v>-12.524901</v>
      </c>
      <c r="V662" s="43">
        <v>0.04993488453917</v>
      </c>
      <c r="W662" s="43">
        <v>0.0</v>
      </c>
      <c r="X662" s="43">
        <v>1.0</v>
      </c>
      <c r="Y662" s="43">
        <v>0.0</v>
      </c>
      <c r="Z662" s="43">
        <v>1.0</v>
      </c>
      <c r="AA662" s="43">
        <v>0.0</v>
      </c>
      <c r="AB662" s="43">
        <v>1.0</v>
      </c>
      <c r="AC662" s="43">
        <v>1.85</v>
      </c>
      <c r="AD662" s="43">
        <v>1.0</v>
      </c>
      <c r="AE662" s="43">
        <v>1.0</v>
      </c>
      <c r="AF662" s="43">
        <v>0.0</v>
      </c>
      <c r="AG662" s="43">
        <v>364.953333</v>
      </c>
      <c r="AH662" s="43">
        <v>0.0</v>
      </c>
      <c r="AI662" s="43">
        <v>1.0</v>
      </c>
      <c r="AJ662" s="43">
        <v>0.0</v>
      </c>
      <c r="AK662" s="43">
        <v>3000.0</v>
      </c>
      <c r="AL662" s="43">
        <v>0.0</v>
      </c>
      <c r="AM662" s="43">
        <v>4470.0</v>
      </c>
      <c r="AN662" s="43">
        <v>0.0</v>
      </c>
      <c r="AO662" s="43">
        <v>0.3592334972566221</v>
      </c>
      <c r="AP662" s="43">
        <v>0.0</v>
      </c>
      <c r="AQ662" s="43">
        <v>1.0</v>
      </c>
      <c r="AR662" s="43">
        <v>508.0</v>
      </c>
      <c r="AS662" s="43">
        <v>6.0</v>
      </c>
    </row>
    <row r="663" ht="15.75" customHeight="1">
      <c r="A663" s="47">
        <v>3789.0</v>
      </c>
      <c r="B663" s="48" t="str">
        <f t="array" ref="B663">XLOOKUP(A663,Industry_index!$A:$A,Industry_index!$B:$B)</f>
        <v>Transportation &amp; Public Utilities</v>
      </c>
      <c r="C663" s="43">
        <v>576.0</v>
      </c>
      <c r="D663" s="43">
        <v>1.76</v>
      </c>
      <c r="E663" s="43">
        <v>1.0</v>
      </c>
      <c r="F663" s="43">
        <v>0.0</v>
      </c>
      <c r="G663" s="43">
        <v>1100.22</v>
      </c>
      <c r="H663" s="43">
        <v>6000.0</v>
      </c>
      <c r="I663" s="43">
        <v>0.0</v>
      </c>
      <c r="J663" s="43">
        <v>8940.0</v>
      </c>
      <c r="K663" s="43">
        <v>21815.453333</v>
      </c>
      <c r="L663" s="43">
        <v>11478.743333</v>
      </c>
      <c r="M663" s="43">
        <v>0.0</v>
      </c>
      <c r="N663" s="43">
        <v>7.0</v>
      </c>
      <c r="O663" s="43">
        <v>0.0</v>
      </c>
      <c r="P663" s="43">
        <v>0.0</v>
      </c>
      <c r="Q663" s="43">
        <v>19730.943333</v>
      </c>
      <c r="R663" s="43">
        <v>13928.0</v>
      </c>
      <c r="T663" s="43">
        <v>0.0</v>
      </c>
      <c r="U663" s="43">
        <v>-29.410352</v>
      </c>
      <c r="V663" s="43">
        <v>0.506326096895833</v>
      </c>
      <c r="W663" s="43">
        <v>0.0</v>
      </c>
      <c r="X663" s="43">
        <v>0.0</v>
      </c>
      <c r="Y663" s="43">
        <v>1.0</v>
      </c>
      <c r="Z663" s="43">
        <v>0.0</v>
      </c>
      <c r="AA663" s="43">
        <v>0.0</v>
      </c>
      <c r="AB663" s="43">
        <v>1.0</v>
      </c>
      <c r="AC663" s="43">
        <v>1.76</v>
      </c>
      <c r="AD663" s="43">
        <v>1.0</v>
      </c>
      <c r="AE663" s="43">
        <v>0.0</v>
      </c>
      <c r="AF663" s="43">
        <v>1.0</v>
      </c>
      <c r="AG663" s="43">
        <v>11478.743333</v>
      </c>
      <c r="AH663" s="43">
        <v>0.0</v>
      </c>
      <c r="AI663" s="43">
        <v>0.0</v>
      </c>
      <c r="AJ663" s="43">
        <v>1100.22</v>
      </c>
      <c r="AK663" s="43">
        <v>6000.0</v>
      </c>
      <c r="AL663" s="43">
        <v>0.0</v>
      </c>
      <c r="AM663" s="43">
        <v>8940.0</v>
      </c>
      <c r="AN663" s="43">
        <v>1.0</v>
      </c>
      <c r="AO663" s="43">
        <v>0.2456422674096938</v>
      </c>
      <c r="AP663" s="43">
        <v>0.0</v>
      </c>
      <c r="AQ663" s="43">
        <v>0.0</v>
      </c>
      <c r="AR663" s="43">
        <v>159.0</v>
      </c>
      <c r="AS663" s="43">
        <v>2.0</v>
      </c>
    </row>
    <row r="664" ht="15.75" customHeight="1">
      <c r="A664" s="47">
        <v>3794.0</v>
      </c>
      <c r="B664" s="48" t="str">
        <f t="array" ref="B664">XLOOKUP(A664,Industry_index!$A:$A,Industry_index!$B:$B)</f>
        <v>Agriculture, Forestry, Fishing</v>
      </c>
      <c r="C664" s="43">
        <v>510.0</v>
      </c>
      <c r="D664" s="43">
        <v>0.27</v>
      </c>
      <c r="E664" s="43">
        <v>1.0</v>
      </c>
      <c r="F664" s="43">
        <v>0.0</v>
      </c>
      <c r="G664" s="43">
        <v>0.0</v>
      </c>
      <c r="H664" s="43">
        <v>3000.0</v>
      </c>
      <c r="I664" s="43">
        <v>0.0</v>
      </c>
      <c r="J664" s="43">
        <v>4470.0</v>
      </c>
      <c r="K664" s="43">
        <v>10335.603333</v>
      </c>
      <c r="L664" s="43">
        <v>833.793333</v>
      </c>
      <c r="M664" s="43">
        <v>0.0</v>
      </c>
      <c r="N664" s="43">
        <v>0.666666</v>
      </c>
      <c r="O664" s="43">
        <v>0.0</v>
      </c>
      <c r="P664" s="43">
        <v>0.0</v>
      </c>
      <c r="Q664" s="43">
        <v>10905.725</v>
      </c>
      <c r="R664" s="43">
        <v>10438.1</v>
      </c>
      <c r="T664" s="43">
        <v>0.0</v>
      </c>
      <c r="U664" s="43">
        <v>-4.287931</v>
      </c>
      <c r="V664" s="43">
        <v>0.080671659119934</v>
      </c>
      <c r="W664" s="43">
        <v>1.0</v>
      </c>
      <c r="X664" s="43">
        <v>0.0</v>
      </c>
      <c r="Y664" s="43">
        <v>0.0</v>
      </c>
      <c r="Z664" s="43">
        <v>1.0</v>
      </c>
      <c r="AA664" s="43">
        <v>0.0</v>
      </c>
      <c r="AB664" s="43">
        <v>1.0</v>
      </c>
      <c r="AC664" s="43">
        <v>0.27</v>
      </c>
      <c r="AD664" s="43">
        <v>1.0</v>
      </c>
      <c r="AE664" s="43">
        <v>0.0</v>
      </c>
      <c r="AF664" s="43">
        <v>0.0</v>
      </c>
      <c r="AG664" s="43">
        <v>833.793333</v>
      </c>
      <c r="AH664" s="43">
        <v>0.0</v>
      </c>
      <c r="AI664" s="43">
        <v>1.0</v>
      </c>
      <c r="AJ664" s="43">
        <v>0.0</v>
      </c>
      <c r="AK664" s="43">
        <v>3000.0</v>
      </c>
      <c r="AL664" s="43">
        <v>0.0</v>
      </c>
      <c r="AM664" s="43">
        <v>4470.0</v>
      </c>
      <c r="AN664" s="43">
        <v>0.0</v>
      </c>
      <c r="AO664" s="43">
        <v>0.4354185949403157</v>
      </c>
      <c r="AP664" s="43">
        <v>0.0</v>
      </c>
      <c r="AQ664" s="43">
        <v>1.0</v>
      </c>
      <c r="AR664" s="43">
        <v>797.0</v>
      </c>
      <c r="AS664" s="43">
        <v>10.0</v>
      </c>
    </row>
    <row r="665" ht="15.75" customHeight="1">
      <c r="A665" s="47">
        <v>3797.0</v>
      </c>
      <c r="B665" s="48" t="str">
        <f t="array" ref="B665">XLOOKUP(A665,Industry_index!$A:$A,Industry_index!$B:$B)</f>
        <v>Retail</v>
      </c>
      <c r="C665" s="43">
        <v>629.0</v>
      </c>
      <c r="D665" s="43">
        <v>4.19</v>
      </c>
      <c r="E665" s="43">
        <v>3.0</v>
      </c>
      <c r="F665" s="43">
        <v>4.0</v>
      </c>
      <c r="G665" s="43">
        <v>23630.0</v>
      </c>
      <c r="H665" s="43">
        <v>30000.0</v>
      </c>
      <c r="I665" s="43">
        <v>11930.0</v>
      </c>
      <c r="J665" s="43">
        <v>41700.0</v>
      </c>
      <c r="K665" s="43">
        <v>59241.17</v>
      </c>
      <c r="L665" s="43">
        <v>10096.3</v>
      </c>
      <c r="M665" s="43">
        <v>0.0</v>
      </c>
      <c r="N665" s="43">
        <v>9.0</v>
      </c>
      <c r="O665" s="43">
        <v>0.0</v>
      </c>
      <c r="P665" s="43">
        <v>0.0</v>
      </c>
      <c r="Q665" s="43">
        <v>470010.2</v>
      </c>
      <c r="R665" s="43">
        <v>60593.664</v>
      </c>
      <c r="T665" s="43">
        <v>12.0</v>
      </c>
      <c r="U665" s="43">
        <v>17.631185</v>
      </c>
      <c r="V665" s="43">
        <v>0.080218576344787</v>
      </c>
      <c r="W665" s="43">
        <v>0.0</v>
      </c>
      <c r="X665" s="43">
        <v>1.0</v>
      </c>
      <c r="Y665" s="43">
        <v>0.0</v>
      </c>
      <c r="Z665" s="43">
        <v>1.0</v>
      </c>
      <c r="AA665" s="43">
        <v>0.0</v>
      </c>
      <c r="AB665" s="43">
        <v>1.0</v>
      </c>
      <c r="AC665" s="43">
        <v>4.19</v>
      </c>
      <c r="AD665" s="43">
        <v>3.0</v>
      </c>
      <c r="AE665" s="43">
        <v>1.0</v>
      </c>
      <c r="AF665" s="43">
        <v>0.0</v>
      </c>
      <c r="AG665" s="43">
        <v>10096.3</v>
      </c>
      <c r="AH665" s="43">
        <v>0.0</v>
      </c>
      <c r="AI665" s="43">
        <v>1.0</v>
      </c>
      <c r="AJ665" s="43">
        <v>23630.0</v>
      </c>
      <c r="AK665" s="43">
        <v>30000.0</v>
      </c>
      <c r="AL665" s="43">
        <v>11930.0</v>
      </c>
      <c r="AM665" s="43">
        <v>41700.0</v>
      </c>
      <c r="AN665" s="43">
        <v>1.0</v>
      </c>
      <c r="AO665" s="43">
        <v>0.3281910988573406</v>
      </c>
      <c r="AP665" s="43">
        <v>0.0</v>
      </c>
      <c r="AQ665" s="43">
        <v>0.0</v>
      </c>
      <c r="AR665" s="43">
        <v>372.0</v>
      </c>
      <c r="AS665" s="43">
        <v>5.0</v>
      </c>
    </row>
    <row r="666" ht="15.75" customHeight="1">
      <c r="A666" s="47">
        <v>3799.0</v>
      </c>
      <c r="B666" s="48" t="str">
        <f t="array" ref="B666">XLOOKUP(A666,Industry_index!$A:$A,Industry_index!$B:$B)</f>
        <v>Transportation &amp; Public Utilities</v>
      </c>
      <c r="C666" s="43">
        <v>623.0</v>
      </c>
      <c r="D666" s="43">
        <v>4.67</v>
      </c>
      <c r="E666" s="43">
        <v>3.0</v>
      </c>
      <c r="F666" s="43">
        <v>23.0</v>
      </c>
      <c r="G666" s="43">
        <v>6953.25</v>
      </c>
      <c r="H666" s="43">
        <v>8000.0</v>
      </c>
      <c r="I666" s="43">
        <v>3033.25</v>
      </c>
      <c r="J666" s="43">
        <v>11920.0</v>
      </c>
      <c r="K666" s="43">
        <v>38015.666666</v>
      </c>
      <c r="L666" s="43">
        <v>2109.333333</v>
      </c>
      <c r="M666" s="43">
        <v>0.0</v>
      </c>
      <c r="N666" s="43">
        <v>0.0</v>
      </c>
      <c r="O666" s="43">
        <v>0.0</v>
      </c>
      <c r="P666" s="43">
        <v>0.0</v>
      </c>
      <c r="Q666" s="43">
        <v>35439.0</v>
      </c>
      <c r="R666" s="43">
        <v>43169.0</v>
      </c>
      <c r="S666" s="43">
        <v>0.0</v>
      </c>
      <c r="T666" s="43">
        <v>0.0</v>
      </c>
      <c r="U666" s="43">
        <v>21.812127</v>
      </c>
      <c r="V666" s="43">
        <v>0.055485803617297</v>
      </c>
      <c r="W666" s="43">
        <v>1.0</v>
      </c>
      <c r="X666" s="43">
        <v>0.0</v>
      </c>
      <c r="Y666" s="43">
        <v>1.0</v>
      </c>
      <c r="Z666" s="43">
        <v>0.0</v>
      </c>
      <c r="AA666" s="43">
        <v>1.0</v>
      </c>
      <c r="AB666" s="43">
        <v>1.0</v>
      </c>
      <c r="AC666" s="43">
        <v>4.67</v>
      </c>
      <c r="AD666" s="43">
        <v>3.0</v>
      </c>
      <c r="AE666" s="43">
        <v>0.0</v>
      </c>
      <c r="AF666" s="43">
        <v>1.0</v>
      </c>
      <c r="AG666" s="43">
        <v>2109.333333</v>
      </c>
      <c r="AH666" s="43">
        <v>1.0</v>
      </c>
      <c r="AI666" s="43">
        <v>0.0</v>
      </c>
      <c r="AJ666" s="43">
        <v>6953.25</v>
      </c>
      <c r="AK666" s="43">
        <v>8000.0</v>
      </c>
      <c r="AL666" s="43">
        <v>3033.25</v>
      </c>
      <c r="AM666" s="43">
        <v>11920.0</v>
      </c>
      <c r="AN666" s="43">
        <v>1.0</v>
      </c>
      <c r="AO666" s="43">
        <v>0.4405600736279907</v>
      </c>
      <c r="AP666" s="43">
        <v>0.0</v>
      </c>
      <c r="AQ666" s="43">
        <v>0.0</v>
      </c>
      <c r="AR666" s="43">
        <v>819.0</v>
      </c>
      <c r="AS666" s="43">
        <v>10.0</v>
      </c>
    </row>
    <row r="667" ht="15.75" customHeight="1">
      <c r="A667" s="47">
        <v>3800.0</v>
      </c>
      <c r="B667" s="48" t="str">
        <f t="array" ref="B667">XLOOKUP(A667,Industry_index!$A:$A,Industry_index!$B:$B)</f>
        <v>Transportation &amp; Public Utilities</v>
      </c>
      <c r="C667" s="43">
        <v>546.0</v>
      </c>
      <c r="D667" s="43">
        <v>1.17</v>
      </c>
      <c r="E667" s="43">
        <v>2.0</v>
      </c>
      <c r="F667" s="43">
        <v>0.0</v>
      </c>
      <c r="G667" s="43">
        <v>2860.8</v>
      </c>
      <c r="H667" s="43">
        <v>3000.0</v>
      </c>
      <c r="I667" s="43">
        <v>1390.8</v>
      </c>
      <c r="J667" s="43">
        <v>4470.0</v>
      </c>
      <c r="K667" s="43">
        <v>16894.326666</v>
      </c>
      <c r="L667" s="43">
        <v>1366.873333</v>
      </c>
      <c r="M667" s="43">
        <v>0.333333</v>
      </c>
      <c r="N667" s="43">
        <v>0.0</v>
      </c>
      <c r="O667" s="43">
        <v>0.333333</v>
      </c>
      <c r="P667" s="43">
        <v>1.0</v>
      </c>
      <c r="Q667" s="43">
        <v>17823.235</v>
      </c>
      <c r="R667" s="43">
        <v>15036.51</v>
      </c>
      <c r="T667" s="43">
        <v>0.0</v>
      </c>
      <c r="U667" s="43">
        <v>-15.635377</v>
      </c>
      <c r="V667" s="43">
        <v>0.080907026203465</v>
      </c>
      <c r="W667" s="43">
        <v>0.0</v>
      </c>
      <c r="X667" s="43">
        <v>0.0</v>
      </c>
      <c r="Y667" s="43">
        <v>1.0</v>
      </c>
      <c r="Z667" s="43">
        <v>1.0</v>
      </c>
      <c r="AA667" s="43">
        <v>0.0</v>
      </c>
      <c r="AB667" s="43">
        <v>1.0</v>
      </c>
      <c r="AC667" s="43">
        <v>1.17</v>
      </c>
      <c r="AD667" s="43">
        <v>2.0</v>
      </c>
      <c r="AE667" s="43">
        <v>0.0</v>
      </c>
      <c r="AF667" s="43">
        <v>1.0</v>
      </c>
      <c r="AG667" s="43">
        <v>1366.873333</v>
      </c>
      <c r="AH667" s="43">
        <v>0.0</v>
      </c>
      <c r="AI667" s="43">
        <v>1.0</v>
      </c>
      <c r="AJ667" s="43">
        <v>2860.8</v>
      </c>
      <c r="AK667" s="43">
        <v>3000.0</v>
      </c>
      <c r="AL667" s="43">
        <v>1390.8</v>
      </c>
      <c r="AM667" s="43">
        <v>4470.0</v>
      </c>
      <c r="AN667" s="43">
        <v>1.0</v>
      </c>
      <c r="AO667" s="43">
        <v>0.4486098438699234</v>
      </c>
      <c r="AP667" s="43">
        <v>0.0</v>
      </c>
      <c r="AQ667" s="43">
        <v>0.0</v>
      </c>
      <c r="AR667" s="43">
        <v>843.0</v>
      </c>
      <c r="AS667" s="43">
        <v>10.0</v>
      </c>
    </row>
    <row r="668" ht="15.75" customHeight="1">
      <c r="A668" s="47">
        <v>3801.0</v>
      </c>
      <c r="B668" s="48" t="str">
        <f t="array" ref="B668">XLOOKUP(A668,Industry_index!$A:$A,Industry_index!$B:$B)</f>
        <v>Services</v>
      </c>
      <c r="C668" s="43">
        <v>606.0</v>
      </c>
      <c r="D668" s="43">
        <v>8.67</v>
      </c>
      <c r="E668" s="43">
        <v>1.0</v>
      </c>
      <c r="F668" s="43">
        <v>0.0</v>
      </c>
      <c r="G668" s="43">
        <v>0.0</v>
      </c>
      <c r="H668" s="43">
        <v>5000.0</v>
      </c>
      <c r="I668" s="43">
        <v>0.0</v>
      </c>
      <c r="J668" s="43">
        <v>7450.0</v>
      </c>
      <c r="K668" s="43">
        <v>9902.593333</v>
      </c>
      <c r="L668" s="43">
        <v>1884.426666</v>
      </c>
      <c r="M668" s="43">
        <v>0.0</v>
      </c>
      <c r="N668" s="43">
        <v>0.333333</v>
      </c>
      <c r="O668" s="43">
        <v>0.0</v>
      </c>
      <c r="P668" s="43">
        <v>0.0</v>
      </c>
      <c r="Q668" s="43">
        <v>12061.996666</v>
      </c>
      <c r="R668" s="43">
        <v>8033.06</v>
      </c>
      <c r="T668" s="43">
        <v>1.0</v>
      </c>
      <c r="U668" s="43">
        <v>-33.401932</v>
      </c>
      <c r="V668" s="43">
        <v>0.201230731026386</v>
      </c>
      <c r="W668" s="43">
        <v>1.0</v>
      </c>
      <c r="X668" s="43">
        <v>1.0</v>
      </c>
      <c r="Y668" s="43">
        <v>0.0</v>
      </c>
      <c r="Z668" s="43">
        <v>0.0</v>
      </c>
      <c r="AA668" s="43">
        <v>0.0</v>
      </c>
      <c r="AB668" s="43">
        <v>1.0</v>
      </c>
      <c r="AC668" s="43">
        <v>8.67</v>
      </c>
      <c r="AD668" s="43">
        <v>1.0</v>
      </c>
      <c r="AE668" s="43">
        <v>1.0</v>
      </c>
      <c r="AF668" s="43">
        <v>0.0</v>
      </c>
      <c r="AG668" s="43">
        <v>1884.426666</v>
      </c>
      <c r="AH668" s="43">
        <v>0.0</v>
      </c>
      <c r="AI668" s="43">
        <v>0.0</v>
      </c>
      <c r="AJ668" s="43">
        <v>0.0</v>
      </c>
      <c r="AK668" s="43">
        <v>5000.0</v>
      </c>
      <c r="AL668" s="43">
        <v>0.0</v>
      </c>
      <c r="AM668" s="43">
        <v>7450.0</v>
      </c>
      <c r="AN668" s="43">
        <v>0.0</v>
      </c>
      <c r="AO668" s="43">
        <v>0.199775260681684</v>
      </c>
      <c r="AP668" s="43">
        <v>0.0</v>
      </c>
      <c r="AQ668" s="43">
        <v>1.0</v>
      </c>
      <c r="AR668" s="43">
        <v>41.0</v>
      </c>
      <c r="AS668" s="43">
        <v>1.0</v>
      </c>
    </row>
    <row r="669" ht="15.75" customHeight="1">
      <c r="A669" s="47">
        <v>3807.0</v>
      </c>
      <c r="B669" s="48" t="str">
        <f t="array" ref="B669">XLOOKUP(A669,Industry_index!$A:$A,Industry_index!$B:$B)</f>
        <v>Transportation &amp; Public Utilities</v>
      </c>
      <c r="C669" s="43">
        <v>534.0</v>
      </c>
      <c r="D669" s="43">
        <v>0.75</v>
      </c>
      <c r="E669" s="43">
        <v>2.0</v>
      </c>
      <c r="F669" s="43">
        <v>4.0</v>
      </c>
      <c r="G669" s="43">
        <v>2503.2</v>
      </c>
      <c r="H669" s="43">
        <v>3000.0</v>
      </c>
      <c r="I669" s="43">
        <v>1033.2</v>
      </c>
      <c r="J669" s="43">
        <v>4470.0</v>
      </c>
      <c r="K669" s="43">
        <v>12362.836666</v>
      </c>
      <c r="L669" s="43">
        <v>5594.816666</v>
      </c>
      <c r="M669" s="43">
        <v>0.0</v>
      </c>
      <c r="N669" s="43">
        <v>0.0</v>
      </c>
      <c r="O669" s="43">
        <v>0.0</v>
      </c>
      <c r="P669" s="43">
        <v>0.0</v>
      </c>
      <c r="Q669" s="43">
        <v>16675.456</v>
      </c>
      <c r="R669" s="43">
        <v>8835.78</v>
      </c>
      <c r="S669" s="43">
        <v>0.0</v>
      </c>
      <c r="T669" s="43">
        <v>0.0</v>
      </c>
      <c r="U669" s="43">
        <v>-47.013287</v>
      </c>
      <c r="V669" s="43">
        <v>0.452551355513781</v>
      </c>
      <c r="W669" s="43">
        <v>0.0</v>
      </c>
      <c r="X669" s="43">
        <v>0.0</v>
      </c>
      <c r="Y669" s="43">
        <v>1.0</v>
      </c>
      <c r="Z669" s="43">
        <v>0.0</v>
      </c>
      <c r="AA669" s="43">
        <v>0.0</v>
      </c>
      <c r="AB669" s="43">
        <v>1.0</v>
      </c>
      <c r="AC669" s="43">
        <v>0.75</v>
      </c>
      <c r="AD669" s="43">
        <v>2.0</v>
      </c>
      <c r="AE669" s="43">
        <v>0.0</v>
      </c>
      <c r="AF669" s="43">
        <v>1.0</v>
      </c>
      <c r="AG669" s="43">
        <v>5594.816666</v>
      </c>
      <c r="AH669" s="43">
        <v>0.0</v>
      </c>
      <c r="AI669" s="43">
        <v>0.0</v>
      </c>
      <c r="AJ669" s="43">
        <v>2503.2</v>
      </c>
      <c r="AK669" s="43">
        <v>3000.0</v>
      </c>
      <c r="AL669" s="43">
        <v>1033.2</v>
      </c>
      <c r="AM669" s="43">
        <v>4470.0</v>
      </c>
      <c r="AN669" s="43">
        <v>1.0</v>
      </c>
      <c r="AO669" s="43">
        <v>0.2894839802928131</v>
      </c>
      <c r="AP669" s="43">
        <v>0.0</v>
      </c>
      <c r="AQ669" s="43">
        <v>0.0</v>
      </c>
      <c r="AR669" s="43">
        <v>268.0</v>
      </c>
      <c r="AS669" s="43">
        <v>4.0</v>
      </c>
    </row>
    <row r="670" ht="15.75" customHeight="1">
      <c r="A670" s="47">
        <v>3815.0</v>
      </c>
      <c r="B670" s="48" t="str">
        <f t="array" ref="B670">XLOOKUP(A670,Industry_index!$A:$A,Industry_index!$B:$B)</f>
        <v>Services</v>
      </c>
      <c r="C670" s="43">
        <v>552.0</v>
      </c>
      <c r="D670" s="43">
        <v>7.92</v>
      </c>
      <c r="E670" s="43">
        <v>1.0</v>
      </c>
      <c r="F670" s="43">
        <v>4.0</v>
      </c>
      <c r="G670" s="43">
        <v>0.0</v>
      </c>
      <c r="H670" s="43">
        <v>3000.0</v>
      </c>
      <c r="I670" s="43">
        <v>0.0</v>
      </c>
      <c r="J670" s="43">
        <v>4470.0</v>
      </c>
      <c r="K670" s="43">
        <v>9988.0</v>
      </c>
      <c r="L670" s="43">
        <v>1511.0</v>
      </c>
      <c r="M670" s="43">
        <v>0.333333</v>
      </c>
      <c r="N670" s="43">
        <v>0.0</v>
      </c>
      <c r="O670" s="43">
        <v>0.333333</v>
      </c>
      <c r="P670" s="43">
        <v>1.0</v>
      </c>
      <c r="Q670" s="43">
        <v>8180.0</v>
      </c>
      <c r="R670" s="43">
        <v>13604.0</v>
      </c>
      <c r="S670" s="43">
        <v>1.0</v>
      </c>
      <c r="T670" s="43">
        <v>0.0</v>
      </c>
      <c r="U670" s="43">
        <v>66.308068</v>
      </c>
      <c r="V670" s="43">
        <v>0.151281537845414</v>
      </c>
      <c r="W670" s="43">
        <v>1.0</v>
      </c>
      <c r="X670" s="43">
        <v>1.0</v>
      </c>
      <c r="Y670" s="43">
        <v>0.0</v>
      </c>
      <c r="Z670" s="43">
        <v>0.0</v>
      </c>
      <c r="AA670" s="43">
        <v>1.0</v>
      </c>
      <c r="AB670" s="43">
        <v>1.0</v>
      </c>
      <c r="AC670" s="43">
        <v>7.92</v>
      </c>
      <c r="AD670" s="43">
        <v>1.0</v>
      </c>
      <c r="AE670" s="43">
        <v>1.0</v>
      </c>
      <c r="AF670" s="43">
        <v>0.0</v>
      </c>
      <c r="AG670" s="43">
        <v>1511.0</v>
      </c>
      <c r="AH670" s="43">
        <v>1.0</v>
      </c>
      <c r="AI670" s="43">
        <v>0.0</v>
      </c>
      <c r="AJ670" s="43">
        <v>0.0</v>
      </c>
      <c r="AK670" s="43">
        <v>3000.0</v>
      </c>
      <c r="AL670" s="43">
        <v>0.0</v>
      </c>
      <c r="AM670" s="43">
        <v>4470.0</v>
      </c>
      <c r="AN670" s="43">
        <v>0.0</v>
      </c>
      <c r="AO670" s="43">
        <v>0.3204676602989516</v>
      </c>
      <c r="AP670" s="43">
        <v>0.0</v>
      </c>
      <c r="AQ670" s="43">
        <v>1.0</v>
      </c>
      <c r="AR670" s="43">
        <v>360.0</v>
      </c>
      <c r="AS670" s="43">
        <v>5.0</v>
      </c>
    </row>
    <row r="671" ht="15.75" customHeight="1">
      <c r="A671" s="47">
        <v>3818.0</v>
      </c>
      <c r="B671" s="48" t="str">
        <f t="array" ref="B671">XLOOKUP(A671,Industry_index!$A:$A,Industry_index!$B:$B)</f>
        <v>Transportation &amp; Public Utilities</v>
      </c>
      <c r="C671" s="43">
        <v>475.0</v>
      </c>
      <c r="D671" s="43">
        <v>1.55</v>
      </c>
      <c r="E671" s="43">
        <v>2.0</v>
      </c>
      <c r="F671" s="43">
        <v>4.0</v>
      </c>
      <c r="G671" s="43">
        <v>3576.0</v>
      </c>
      <c r="H671" s="43">
        <v>3000.0</v>
      </c>
      <c r="I671" s="43">
        <v>2106.0</v>
      </c>
      <c r="J671" s="43">
        <v>4470.0</v>
      </c>
      <c r="K671" s="43">
        <v>15129.813333</v>
      </c>
      <c r="L671" s="43">
        <v>1901.53</v>
      </c>
      <c r="M671" s="43">
        <v>0.0</v>
      </c>
      <c r="N671" s="43">
        <v>0.0</v>
      </c>
      <c r="O671" s="43">
        <v>0.0</v>
      </c>
      <c r="P671" s="43">
        <v>0.0</v>
      </c>
      <c r="Q671" s="43">
        <v>13998.63</v>
      </c>
      <c r="R671" s="43">
        <v>17392.18</v>
      </c>
      <c r="T671" s="43">
        <v>0.0</v>
      </c>
      <c r="U671" s="43">
        <v>24.242015</v>
      </c>
      <c r="V671" s="43">
        <v>0.125681023092821</v>
      </c>
      <c r="W671" s="43">
        <v>1.0</v>
      </c>
      <c r="X671" s="43">
        <v>0.0</v>
      </c>
      <c r="Y671" s="43">
        <v>1.0</v>
      </c>
      <c r="Z671" s="43">
        <v>0.0</v>
      </c>
      <c r="AA671" s="43">
        <v>1.0</v>
      </c>
      <c r="AB671" s="43">
        <v>1.0</v>
      </c>
      <c r="AC671" s="43">
        <v>1.55</v>
      </c>
      <c r="AD671" s="43">
        <v>2.0</v>
      </c>
      <c r="AE671" s="43">
        <v>0.0</v>
      </c>
      <c r="AF671" s="43">
        <v>1.0</v>
      </c>
      <c r="AG671" s="43">
        <v>1901.53</v>
      </c>
      <c r="AH671" s="43">
        <v>1.0</v>
      </c>
      <c r="AI671" s="43">
        <v>0.0</v>
      </c>
      <c r="AJ671" s="43">
        <v>3576.0</v>
      </c>
      <c r="AK671" s="43">
        <v>3000.0</v>
      </c>
      <c r="AL671" s="43">
        <v>2106.0</v>
      </c>
      <c r="AM671" s="43">
        <v>4470.0</v>
      </c>
      <c r="AN671" s="43">
        <v>1.0</v>
      </c>
      <c r="AO671" s="43">
        <v>0.4437584826419579</v>
      </c>
      <c r="AP671" s="43">
        <v>0.0</v>
      </c>
      <c r="AQ671" s="43">
        <v>0.0</v>
      </c>
      <c r="AR671" s="43">
        <v>823.0</v>
      </c>
      <c r="AS671" s="43">
        <v>10.0</v>
      </c>
    </row>
    <row r="672" ht="15.75" customHeight="1">
      <c r="A672" s="47">
        <v>3823.0</v>
      </c>
      <c r="B672" s="48" t="str">
        <f t="array" ref="B672">XLOOKUP(A672,Industry_index!$A:$A,Industry_index!$B:$B)</f>
        <v>Retail</v>
      </c>
      <c r="C672" s="43">
        <v>555.0</v>
      </c>
      <c r="D672" s="43">
        <v>14.08</v>
      </c>
      <c r="E672" s="43">
        <v>1.0</v>
      </c>
      <c r="F672" s="43">
        <v>0.0</v>
      </c>
      <c r="G672" s="43">
        <v>0.0</v>
      </c>
      <c r="H672" s="43">
        <v>13000.0</v>
      </c>
      <c r="I672" s="43">
        <v>0.0</v>
      </c>
      <c r="J672" s="43">
        <v>18850.0</v>
      </c>
      <c r="K672" s="43">
        <v>27302.983333</v>
      </c>
      <c r="L672" s="43">
        <v>3465.74</v>
      </c>
      <c r="M672" s="43">
        <v>0.333333</v>
      </c>
      <c r="N672" s="43">
        <v>0.0</v>
      </c>
      <c r="O672" s="43">
        <v>0.333333</v>
      </c>
      <c r="P672" s="43">
        <v>1.0</v>
      </c>
      <c r="Q672" s="43">
        <v>31283.7275</v>
      </c>
      <c r="R672" s="43">
        <v>18628.94</v>
      </c>
      <c r="T672" s="43">
        <v>0.0</v>
      </c>
      <c r="U672" s="43">
        <v>-40.451669</v>
      </c>
      <c r="V672" s="43">
        <v>0.13261669214594</v>
      </c>
      <c r="W672" s="43">
        <v>0.0</v>
      </c>
      <c r="X672" s="43">
        <v>1.0</v>
      </c>
      <c r="Y672" s="43">
        <v>0.0</v>
      </c>
      <c r="Z672" s="43">
        <v>0.0</v>
      </c>
      <c r="AA672" s="43">
        <v>0.0</v>
      </c>
      <c r="AB672" s="43">
        <v>1.0</v>
      </c>
      <c r="AC672" s="43">
        <v>14.08</v>
      </c>
      <c r="AD672" s="43">
        <v>1.0</v>
      </c>
      <c r="AE672" s="43">
        <v>1.0</v>
      </c>
      <c r="AF672" s="43">
        <v>0.0</v>
      </c>
      <c r="AG672" s="43">
        <v>3465.74</v>
      </c>
      <c r="AH672" s="43">
        <v>0.0</v>
      </c>
      <c r="AI672" s="43">
        <v>0.0</v>
      </c>
      <c r="AJ672" s="43">
        <v>0.0</v>
      </c>
      <c r="AK672" s="43">
        <v>13000.0</v>
      </c>
      <c r="AL672" s="43">
        <v>0.0</v>
      </c>
      <c r="AM672" s="43">
        <v>18850.0</v>
      </c>
      <c r="AN672" s="43">
        <v>0.0</v>
      </c>
      <c r="AO672" s="43">
        <v>0.1742606466504621</v>
      </c>
      <c r="AP672" s="43">
        <v>0.0</v>
      </c>
      <c r="AQ672" s="43">
        <v>1.0</v>
      </c>
      <c r="AR672" s="43">
        <v>21.0</v>
      </c>
      <c r="AS672" s="43">
        <v>1.0</v>
      </c>
    </row>
    <row r="673" ht="15.75" customHeight="1">
      <c r="A673" s="47">
        <v>3827.0</v>
      </c>
      <c r="B673" s="48" t="str">
        <f t="array" ref="B673">XLOOKUP(A673,Industry_index!$A:$A,Industry_index!$B:$B)</f>
        <v>Construction</v>
      </c>
      <c r="C673" s="43">
        <v>617.0</v>
      </c>
      <c r="D673" s="43">
        <v>16.77</v>
      </c>
      <c r="E673" s="43">
        <v>2.0</v>
      </c>
      <c r="F673" s="43">
        <v>4.0</v>
      </c>
      <c r="G673" s="43">
        <v>0.0</v>
      </c>
      <c r="H673" s="43">
        <v>30000.0</v>
      </c>
      <c r="I673" s="43">
        <v>0.0</v>
      </c>
      <c r="J673" s="43">
        <v>41700.0</v>
      </c>
      <c r="K673" s="43">
        <v>59241.17</v>
      </c>
      <c r="L673" s="43">
        <v>22470.986666</v>
      </c>
      <c r="M673" s="43">
        <v>0.0</v>
      </c>
      <c r="N673" s="43">
        <v>1.333333</v>
      </c>
      <c r="O673" s="43">
        <v>0.0</v>
      </c>
      <c r="P673" s="43">
        <v>0.0</v>
      </c>
      <c r="Q673" s="43">
        <v>258647.45</v>
      </c>
      <c r="R673" s="43">
        <v>89591.7</v>
      </c>
      <c r="T673" s="43">
        <v>0.0</v>
      </c>
      <c r="U673" s="43">
        <v>-65.36146</v>
      </c>
      <c r="V673" s="43">
        <v>0.111080012494591</v>
      </c>
      <c r="W673" s="43">
        <v>1.0</v>
      </c>
      <c r="X673" s="43">
        <v>0.0</v>
      </c>
      <c r="Y673" s="43">
        <v>1.0</v>
      </c>
      <c r="Z673" s="43">
        <v>0.0</v>
      </c>
      <c r="AA673" s="43">
        <v>0.0</v>
      </c>
      <c r="AB673" s="43">
        <v>1.0</v>
      </c>
      <c r="AC673" s="43">
        <v>16.77</v>
      </c>
      <c r="AD673" s="43">
        <v>2.0</v>
      </c>
      <c r="AE673" s="43">
        <v>0.0</v>
      </c>
      <c r="AF673" s="43">
        <v>1.0</v>
      </c>
      <c r="AG673" s="43">
        <v>22470.986666</v>
      </c>
      <c r="AH673" s="43">
        <v>0.0</v>
      </c>
      <c r="AI673" s="43">
        <v>0.0</v>
      </c>
      <c r="AJ673" s="43">
        <v>0.0</v>
      </c>
      <c r="AK673" s="43">
        <v>30000.0</v>
      </c>
      <c r="AL673" s="43">
        <v>0.0</v>
      </c>
      <c r="AM673" s="43">
        <v>41700.0</v>
      </c>
      <c r="AN673" s="43">
        <v>0.0</v>
      </c>
      <c r="AO673" s="43">
        <v>0.1588192075848611</v>
      </c>
      <c r="AP673" s="43">
        <v>0.0</v>
      </c>
      <c r="AQ673" s="43">
        <v>1.0</v>
      </c>
      <c r="AR673" s="43">
        <v>15.0</v>
      </c>
      <c r="AS673" s="43">
        <v>1.0</v>
      </c>
    </row>
    <row r="674" ht="15.75" customHeight="1">
      <c r="A674" s="47">
        <v>3834.0</v>
      </c>
      <c r="B674" s="48" t="str">
        <f t="array" ref="B674">XLOOKUP(A674,Industry_index!$A:$A,Industry_index!$B:$B)</f>
        <v>Construction</v>
      </c>
      <c r="C674" s="43">
        <v>662.0</v>
      </c>
      <c r="D674" s="43">
        <v>5.94</v>
      </c>
      <c r="E674" s="43">
        <v>1.0</v>
      </c>
      <c r="F674" s="43">
        <v>0.0</v>
      </c>
      <c r="G674" s="43">
        <v>0.0</v>
      </c>
      <c r="H674" s="43">
        <v>3000.0</v>
      </c>
      <c r="I674" s="43">
        <v>0.0</v>
      </c>
      <c r="J674" s="43">
        <v>4470.0</v>
      </c>
      <c r="K674" s="43">
        <v>16086.166666</v>
      </c>
      <c r="L674" s="43">
        <v>2984.87</v>
      </c>
      <c r="M674" s="43">
        <v>0.0</v>
      </c>
      <c r="N674" s="43">
        <v>0.0</v>
      </c>
      <c r="O674" s="43">
        <v>0.0</v>
      </c>
      <c r="P674" s="43">
        <v>0.0</v>
      </c>
      <c r="Q674" s="43">
        <v>19428.58</v>
      </c>
      <c r="R674" s="43">
        <v>15400.0</v>
      </c>
      <c r="S674" s="43">
        <v>0.0</v>
      </c>
      <c r="T674" s="43">
        <v>0.0</v>
      </c>
      <c r="U674" s="43">
        <v>-20.735329</v>
      </c>
      <c r="V674" s="43">
        <v>0.258788543515869</v>
      </c>
      <c r="W674" s="43">
        <v>1.0</v>
      </c>
      <c r="X674" s="43">
        <v>0.0</v>
      </c>
      <c r="Y674" s="43">
        <v>1.0</v>
      </c>
      <c r="Z674" s="43">
        <v>0.0</v>
      </c>
      <c r="AA674" s="43">
        <v>0.0</v>
      </c>
      <c r="AB674" s="43">
        <v>1.0</v>
      </c>
      <c r="AC674" s="43">
        <v>5.94</v>
      </c>
      <c r="AD674" s="43">
        <v>1.0</v>
      </c>
      <c r="AE674" s="43">
        <v>0.0</v>
      </c>
      <c r="AF674" s="43">
        <v>1.0</v>
      </c>
      <c r="AG674" s="43">
        <v>2984.87</v>
      </c>
      <c r="AH674" s="43">
        <v>0.0</v>
      </c>
      <c r="AI674" s="43">
        <v>0.0</v>
      </c>
      <c r="AJ674" s="43">
        <v>0.0</v>
      </c>
      <c r="AK674" s="43">
        <v>3000.0</v>
      </c>
      <c r="AL674" s="43">
        <v>0.0</v>
      </c>
      <c r="AM674" s="43">
        <v>4470.0</v>
      </c>
      <c r="AN674" s="43">
        <v>0.0</v>
      </c>
      <c r="AO674" s="43">
        <v>0.2620349616640183</v>
      </c>
      <c r="AP674" s="43">
        <v>0.0</v>
      </c>
      <c r="AQ674" s="43">
        <v>1.0</v>
      </c>
      <c r="AR674" s="43">
        <v>194.0</v>
      </c>
      <c r="AS674" s="43">
        <v>3.0</v>
      </c>
    </row>
    <row r="675" ht="15.75" customHeight="1">
      <c r="A675" s="47">
        <v>3835.0</v>
      </c>
      <c r="B675" s="48" t="str">
        <f t="array" ref="B675">XLOOKUP(A675,Industry_index!$A:$A,Industry_index!$B:$B)</f>
        <v>Transportation &amp; Public Utilities</v>
      </c>
      <c r="C675" s="43">
        <v>635.0</v>
      </c>
      <c r="D675" s="43">
        <v>6.48</v>
      </c>
      <c r="E675" s="43">
        <v>3.0</v>
      </c>
      <c r="F675" s="43">
        <v>28.0</v>
      </c>
      <c r="G675" s="43">
        <v>0.0</v>
      </c>
      <c r="H675" s="43">
        <v>5000.0</v>
      </c>
      <c r="I675" s="43">
        <v>0.0</v>
      </c>
      <c r="J675" s="43">
        <v>7450.0</v>
      </c>
      <c r="K675" s="43">
        <v>29478.136666</v>
      </c>
      <c r="L675" s="43">
        <v>9133.73</v>
      </c>
      <c r="M675" s="43">
        <v>0.0</v>
      </c>
      <c r="N675" s="43">
        <v>0.0</v>
      </c>
      <c r="O675" s="43">
        <v>0.0</v>
      </c>
      <c r="P675" s="43">
        <v>0.0</v>
      </c>
      <c r="Q675" s="43">
        <v>39827.333333</v>
      </c>
      <c r="R675" s="43">
        <v>32130.91</v>
      </c>
      <c r="T675" s="43">
        <v>0.0</v>
      </c>
      <c r="U675" s="43">
        <v>-19.324467</v>
      </c>
      <c r="V675" s="43">
        <v>0.309847568401534</v>
      </c>
      <c r="W675" s="43">
        <v>1.0</v>
      </c>
      <c r="X675" s="43">
        <v>0.0</v>
      </c>
      <c r="Y675" s="43">
        <v>1.0</v>
      </c>
      <c r="Z675" s="43">
        <v>1.0</v>
      </c>
      <c r="AA675" s="43">
        <v>0.0</v>
      </c>
      <c r="AB675" s="43">
        <v>1.0</v>
      </c>
      <c r="AC675" s="43">
        <v>6.48</v>
      </c>
      <c r="AD675" s="43">
        <v>3.0</v>
      </c>
      <c r="AE675" s="43">
        <v>0.0</v>
      </c>
      <c r="AF675" s="43">
        <v>1.0</v>
      </c>
      <c r="AG675" s="43">
        <v>9133.73</v>
      </c>
      <c r="AH675" s="43">
        <v>0.0</v>
      </c>
      <c r="AI675" s="43">
        <v>1.0</v>
      </c>
      <c r="AJ675" s="43">
        <v>0.0</v>
      </c>
      <c r="AK675" s="43">
        <v>5000.0</v>
      </c>
      <c r="AL675" s="43">
        <v>0.0</v>
      </c>
      <c r="AM675" s="43">
        <v>7450.0</v>
      </c>
      <c r="AN675" s="43">
        <v>0.0</v>
      </c>
      <c r="AO675" s="43">
        <v>0.39141213862507</v>
      </c>
      <c r="AP675" s="43">
        <v>0.0</v>
      </c>
      <c r="AQ675" s="43">
        <v>1.0</v>
      </c>
      <c r="AR675" s="43">
        <v>641.0</v>
      </c>
      <c r="AS675" s="43">
        <v>8.0</v>
      </c>
    </row>
    <row r="676" ht="15.75" customHeight="1">
      <c r="A676" s="47">
        <v>3838.0</v>
      </c>
      <c r="B676" s="48" t="str">
        <f t="array" ref="B676">XLOOKUP(A676,Industry_index!$A:$A,Industry_index!$B:$B)</f>
        <v>Retail</v>
      </c>
      <c r="C676" s="43">
        <v>669.0</v>
      </c>
      <c r="D676" s="43">
        <v>16.7</v>
      </c>
      <c r="E676" s="43">
        <v>4.0</v>
      </c>
      <c r="F676" s="43">
        <v>26.0</v>
      </c>
      <c r="G676" s="43">
        <v>0.0</v>
      </c>
      <c r="H676" s="43">
        <v>20000.0</v>
      </c>
      <c r="I676" s="43">
        <v>0.0</v>
      </c>
      <c r="J676" s="43">
        <v>28000.0</v>
      </c>
      <c r="K676" s="43">
        <v>38329.716666</v>
      </c>
      <c r="L676" s="43">
        <v>5271.52</v>
      </c>
      <c r="M676" s="43">
        <v>0.0</v>
      </c>
      <c r="N676" s="43">
        <v>0.0</v>
      </c>
      <c r="O676" s="43">
        <v>0.0</v>
      </c>
      <c r="P676" s="43">
        <v>0.0</v>
      </c>
      <c r="Q676" s="43">
        <v>40457.25</v>
      </c>
      <c r="R676" s="43">
        <v>35443.9</v>
      </c>
      <c r="S676" s="43">
        <v>0.0</v>
      </c>
      <c r="T676" s="43">
        <v>0.0</v>
      </c>
      <c r="U676" s="43">
        <v>-12.391722</v>
      </c>
      <c r="V676" s="43">
        <v>0.137530876823519</v>
      </c>
      <c r="W676" s="43">
        <v>1.0</v>
      </c>
      <c r="X676" s="43">
        <v>1.0</v>
      </c>
      <c r="Y676" s="43">
        <v>0.0</v>
      </c>
      <c r="Z676" s="43">
        <v>1.0</v>
      </c>
      <c r="AA676" s="43">
        <v>0.0</v>
      </c>
      <c r="AB676" s="43">
        <v>1.0</v>
      </c>
      <c r="AC676" s="43">
        <v>16.7</v>
      </c>
      <c r="AD676" s="43">
        <v>4.0</v>
      </c>
      <c r="AE676" s="43">
        <v>1.0</v>
      </c>
      <c r="AF676" s="43">
        <v>0.0</v>
      </c>
      <c r="AG676" s="43">
        <v>5271.52</v>
      </c>
      <c r="AH676" s="43">
        <v>0.0</v>
      </c>
      <c r="AI676" s="43">
        <v>1.0</v>
      </c>
      <c r="AJ676" s="43">
        <v>0.0</v>
      </c>
      <c r="AK676" s="43">
        <v>20000.0</v>
      </c>
      <c r="AL676" s="43">
        <v>0.0</v>
      </c>
      <c r="AM676" s="43">
        <v>28000.0</v>
      </c>
      <c r="AN676" s="43">
        <v>0.0</v>
      </c>
      <c r="AO676" s="43">
        <v>0.2999021827007441</v>
      </c>
      <c r="AP676" s="43">
        <v>0.0</v>
      </c>
      <c r="AQ676" s="43">
        <v>1.0</v>
      </c>
      <c r="AR676" s="43">
        <v>303.0</v>
      </c>
      <c r="AS676" s="43">
        <v>4.0</v>
      </c>
    </row>
    <row r="677" ht="15.75" customHeight="1">
      <c r="A677" s="47">
        <v>3854.0</v>
      </c>
      <c r="B677" s="48" t="str">
        <f t="array" ref="B677">XLOOKUP(A677,Industry_index!$A:$A,Industry_index!$B:$B)</f>
        <v>Transportation &amp; Public Utilities</v>
      </c>
      <c r="C677" s="43">
        <v>1.0</v>
      </c>
      <c r="D677" s="43">
        <v>1.65</v>
      </c>
      <c r="E677" s="43">
        <v>1.0</v>
      </c>
      <c r="F677" s="43">
        <v>0.0</v>
      </c>
      <c r="G677" s="43">
        <v>0.0</v>
      </c>
      <c r="H677" s="43">
        <v>5000.0</v>
      </c>
      <c r="I677" s="43">
        <v>0.0</v>
      </c>
      <c r="J677" s="43">
        <v>7450.0</v>
      </c>
      <c r="K677" s="43">
        <v>90500.55</v>
      </c>
      <c r="L677" s="43">
        <v>7967.843333</v>
      </c>
      <c r="M677" s="43">
        <v>2.0</v>
      </c>
      <c r="N677" s="43">
        <v>0.333333</v>
      </c>
      <c r="O677" s="43">
        <v>2.0</v>
      </c>
      <c r="P677" s="43">
        <v>6.0</v>
      </c>
      <c r="Q677" s="43">
        <v>96127.48</v>
      </c>
      <c r="R677" s="43">
        <v>76501.43</v>
      </c>
      <c r="S677" s="43">
        <v>6.0</v>
      </c>
      <c r="T677" s="43">
        <v>1.0</v>
      </c>
      <c r="U677" s="43">
        <v>-20.41669</v>
      </c>
      <c r="V677" s="43">
        <v>0.0831454653464</v>
      </c>
      <c r="W677" s="43">
        <v>1.0</v>
      </c>
      <c r="X677" s="43">
        <v>0.0</v>
      </c>
      <c r="Y677" s="43">
        <v>1.0</v>
      </c>
      <c r="Z677" s="43">
        <v>0.0</v>
      </c>
      <c r="AA677" s="43">
        <v>0.0</v>
      </c>
      <c r="AB677" s="43">
        <v>1.0</v>
      </c>
      <c r="AC677" s="43">
        <v>1.65</v>
      </c>
      <c r="AD677" s="43">
        <v>1.0</v>
      </c>
      <c r="AE677" s="43">
        <v>0.0</v>
      </c>
      <c r="AF677" s="43">
        <v>1.0</v>
      </c>
      <c r="AG677" s="43">
        <v>7967.843333</v>
      </c>
      <c r="AH677" s="43">
        <v>0.0</v>
      </c>
      <c r="AI677" s="43">
        <v>0.0</v>
      </c>
      <c r="AJ677" s="43">
        <v>0.0</v>
      </c>
      <c r="AK677" s="43">
        <v>5000.0</v>
      </c>
      <c r="AL677" s="43">
        <v>0.0</v>
      </c>
      <c r="AM677" s="43">
        <v>7450.0</v>
      </c>
      <c r="AN677" s="43">
        <v>0.0</v>
      </c>
      <c r="AO677" s="43">
        <v>0.2609393941840574</v>
      </c>
      <c r="AP677" s="43">
        <v>0.0</v>
      </c>
      <c r="AQ677" s="43">
        <v>1.0</v>
      </c>
      <c r="AR677" s="43">
        <v>191.0</v>
      </c>
      <c r="AS677" s="43">
        <v>3.0</v>
      </c>
    </row>
    <row r="678" ht="15.75" customHeight="1">
      <c r="A678" s="47">
        <v>3856.0</v>
      </c>
      <c r="B678" s="48" t="str">
        <f t="array" ref="B678">XLOOKUP(A678,Industry_index!$A:$A,Industry_index!$B:$B)</f>
        <v>Construction</v>
      </c>
      <c r="C678" s="43">
        <v>0.0</v>
      </c>
      <c r="D678" s="43">
        <v>4.87</v>
      </c>
      <c r="E678" s="43">
        <v>1.0</v>
      </c>
      <c r="F678" s="43">
        <v>0.0</v>
      </c>
      <c r="G678" s="43">
        <v>0.0</v>
      </c>
      <c r="H678" s="43">
        <v>5000.0</v>
      </c>
      <c r="I678" s="43">
        <v>0.0</v>
      </c>
      <c r="J678" s="43">
        <v>7450.0</v>
      </c>
      <c r="K678" s="43">
        <v>29801.433333</v>
      </c>
      <c r="L678" s="43">
        <v>6467.723333</v>
      </c>
      <c r="M678" s="43">
        <v>0.0</v>
      </c>
      <c r="N678" s="43">
        <v>1.0</v>
      </c>
      <c r="O678" s="43">
        <v>0.0</v>
      </c>
      <c r="P678" s="43">
        <v>0.0</v>
      </c>
      <c r="Q678" s="43">
        <v>25625.34</v>
      </c>
      <c r="R678" s="43">
        <v>25576.3</v>
      </c>
      <c r="T678" s="43">
        <v>3.0</v>
      </c>
      <c r="U678" s="43">
        <v>-0.191373</v>
      </c>
      <c r="V678" s="43">
        <v>0.217027169501597</v>
      </c>
      <c r="W678" s="43">
        <v>1.0</v>
      </c>
      <c r="X678" s="43">
        <v>0.0</v>
      </c>
      <c r="Y678" s="43">
        <v>1.0</v>
      </c>
      <c r="Z678" s="43">
        <v>1.0</v>
      </c>
      <c r="AA678" s="43">
        <v>0.0</v>
      </c>
      <c r="AB678" s="43">
        <v>1.0</v>
      </c>
      <c r="AC678" s="43">
        <v>4.87</v>
      </c>
      <c r="AD678" s="43">
        <v>1.0</v>
      </c>
      <c r="AE678" s="43">
        <v>0.0</v>
      </c>
      <c r="AF678" s="43">
        <v>1.0</v>
      </c>
      <c r="AG678" s="43">
        <v>6467.723333</v>
      </c>
      <c r="AH678" s="43">
        <v>0.0</v>
      </c>
      <c r="AI678" s="43">
        <v>1.0</v>
      </c>
      <c r="AJ678" s="43">
        <v>0.0</v>
      </c>
      <c r="AK678" s="43">
        <v>5000.0</v>
      </c>
      <c r="AL678" s="43">
        <v>0.0</v>
      </c>
      <c r="AM678" s="43">
        <v>7450.0</v>
      </c>
      <c r="AN678" s="43">
        <v>0.0</v>
      </c>
      <c r="AO678" s="43">
        <v>0.3824926171304994</v>
      </c>
      <c r="AP678" s="43">
        <v>0.0</v>
      </c>
      <c r="AQ678" s="43">
        <v>1.0</v>
      </c>
      <c r="AR678" s="43">
        <v>621.0</v>
      </c>
      <c r="AS678" s="43">
        <v>8.0</v>
      </c>
    </row>
    <row r="679" ht="15.75" customHeight="1">
      <c r="A679" s="47">
        <v>3861.0</v>
      </c>
      <c r="B679" s="48" t="str">
        <f t="array" ref="B679">XLOOKUP(A679,Industry_index!$A:$A,Industry_index!$B:$B)</f>
        <v>Services</v>
      </c>
      <c r="C679" s="43">
        <v>482.0</v>
      </c>
      <c r="D679" s="43">
        <v>2.1</v>
      </c>
      <c r="E679" s="43">
        <v>1.0</v>
      </c>
      <c r="F679" s="43">
        <v>0.0</v>
      </c>
      <c r="G679" s="43">
        <v>5960.0</v>
      </c>
      <c r="H679" s="43">
        <v>4000.0</v>
      </c>
      <c r="I679" s="43">
        <v>4000.0</v>
      </c>
      <c r="J679" s="43">
        <v>5960.0</v>
      </c>
      <c r="K679" s="43">
        <v>13297.286666</v>
      </c>
      <c r="L679" s="43">
        <v>1907.143333</v>
      </c>
      <c r="M679" s="43">
        <v>0.0</v>
      </c>
      <c r="N679" s="43">
        <v>1.0</v>
      </c>
      <c r="O679" s="43">
        <v>0.0</v>
      </c>
      <c r="P679" s="43">
        <v>0.0</v>
      </c>
      <c r="Q679" s="43">
        <v>12852.8075</v>
      </c>
      <c r="R679" s="43">
        <v>10529.58</v>
      </c>
      <c r="S679" s="43">
        <v>0.0</v>
      </c>
      <c r="T679" s="43">
        <v>1.0</v>
      </c>
      <c r="U679" s="43">
        <v>-18.075661</v>
      </c>
      <c r="V679" s="43">
        <v>0.147334312624211</v>
      </c>
      <c r="W679" s="43">
        <v>0.0</v>
      </c>
      <c r="X679" s="43">
        <v>1.0</v>
      </c>
      <c r="Y679" s="43">
        <v>0.0</v>
      </c>
      <c r="Z679" s="43">
        <v>1.0</v>
      </c>
      <c r="AA679" s="43">
        <v>0.0</v>
      </c>
      <c r="AB679" s="43">
        <v>1.0</v>
      </c>
      <c r="AC679" s="43">
        <v>2.1</v>
      </c>
      <c r="AD679" s="43">
        <v>1.0</v>
      </c>
      <c r="AE679" s="43">
        <v>1.0</v>
      </c>
      <c r="AF679" s="43">
        <v>0.0</v>
      </c>
      <c r="AG679" s="43">
        <v>1907.143333</v>
      </c>
      <c r="AH679" s="43">
        <v>0.0</v>
      </c>
      <c r="AI679" s="43">
        <v>1.0</v>
      </c>
      <c r="AJ679" s="43">
        <v>5960.0</v>
      </c>
      <c r="AK679" s="43">
        <v>4000.0</v>
      </c>
      <c r="AL679" s="43">
        <v>4000.0</v>
      </c>
      <c r="AM679" s="43">
        <v>5960.0</v>
      </c>
      <c r="AN679" s="43">
        <v>1.0</v>
      </c>
      <c r="AO679" s="43">
        <v>0.3499682298894246</v>
      </c>
      <c r="AP679" s="43">
        <v>0.0</v>
      </c>
      <c r="AQ679" s="43">
        <v>0.0</v>
      </c>
      <c r="AR679" s="43">
        <v>465.0</v>
      </c>
      <c r="AS679" s="43">
        <v>6.0</v>
      </c>
    </row>
    <row r="680" ht="15.75" customHeight="1">
      <c r="A680" s="47">
        <v>3864.0</v>
      </c>
      <c r="B680" s="48" t="str">
        <f t="array" ref="B680">XLOOKUP(A680,Industry_index!$A:$A,Industry_index!$B:$B)</f>
        <v>Manufacturing</v>
      </c>
      <c r="C680" s="43">
        <v>577.0</v>
      </c>
      <c r="D680" s="43">
        <v>2.48</v>
      </c>
      <c r="E680" s="43">
        <v>2.0</v>
      </c>
      <c r="F680" s="43">
        <v>13.0</v>
      </c>
      <c r="G680" s="43">
        <v>0.0</v>
      </c>
      <c r="H680" s="43">
        <v>2000.0</v>
      </c>
      <c r="I680" s="43">
        <v>0.0</v>
      </c>
      <c r="J680" s="43">
        <v>2980.0</v>
      </c>
      <c r="K680" s="43">
        <v>10170.91</v>
      </c>
      <c r="L680" s="43">
        <v>1681.886666</v>
      </c>
      <c r="M680" s="43">
        <v>0.0</v>
      </c>
      <c r="N680" s="43">
        <v>0.0</v>
      </c>
      <c r="O680" s="43">
        <v>0.0</v>
      </c>
      <c r="P680" s="43">
        <v>0.0</v>
      </c>
      <c r="Q680" s="43">
        <v>19404.425</v>
      </c>
      <c r="R680" s="43">
        <v>11678.44</v>
      </c>
      <c r="S680" s="43">
        <v>0.0</v>
      </c>
      <c r="T680" s="43">
        <v>0.0</v>
      </c>
      <c r="U680" s="43">
        <v>-39.815609</v>
      </c>
      <c r="V680" s="43">
        <v>0.159105759910611</v>
      </c>
      <c r="W680" s="43">
        <v>0.0</v>
      </c>
      <c r="X680" s="43">
        <v>0.0</v>
      </c>
      <c r="Y680" s="43">
        <v>0.0</v>
      </c>
      <c r="Z680" s="43">
        <v>0.0</v>
      </c>
      <c r="AA680" s="43">
        <v>0.0</v>
      </c>
      <c r="AB680" s="43">
        <v>1.0</v>
      </c>
      <c r="AC680" s="43">
        <v>2.48</v>
      </c>
      <c r="AD680" s="43">
        <v>2.0</v>
      </c>
      <c r="AE680" s="43">
        <v>0.0</v>
      </c>
      <c r="AF680" s="43">
        <v>0.0</v>
      </c>
      <c r="AG680" s="43">
        <v>1681.886666</v>
      </c>
      <c r="AH680" s="43">
        <v>0.0</v>
      </c>
      <c r="AI680" s="43">
        <v>0.0</v>
      </c>
      <c r="AJ680" s="43">
        <v>0.0</v>
      </c>
      <c r="AK680" s="43">
        <v>2000.0</v>
      </c>
      <c r="AL680" s="43">
        <v>0.0</v>
      </c>
      <c r="AM680" s="43">
        <v>2980.0</v>
      </c>
      <c r="AN680" s="43">
        <v>0.0</v>
      </c>
      <c r="AO680" s="43">
        <v>0.294753119351172</v>
      </c>
      <c r="AP680" s="43">
        <v>0.0</v>
      </c>
      <c r="AQ680" s="43">
        <v>1.0</v>
      </c>
      <c r="AR680" s="43">
        <v>289.0</v>
      </c>
      <c r="AS680" s="43">
        <v>4.0</v>
      </c>
    </row>
    <row r="681" ht="15.75" customHeight="1">
      <c r="A681" s="47">
        <v>3868.0</v>
      </c>
      <c r="B681" s="48" t="str">
        <f t="array" ref="B681">XLOOKUP(A681,Industry_index!$A:$A,Industry_index!$B:$B)</f>
        <v>Services</v>
      </c>
      <c r="C681" s="43">
        <v>589.0</v>
      </c>
      <c r="D681" s="43">
        <v>6.78</v>
      </c>
      <c r="E681" s="43">
        <v>2.0</v>
      </c>
      <c r="F681" s="43">
        <v>4.0</v>
      </c>
      <c r="G681" s="43">
        <v>0.0</v>
      </c>
      <c r="H681" s="43">
        <v>10000.0</v>
      </c>
      <c r="I681" s="43">
        <v>0.0</v>
      </c>
      <c r="J681" s="43">
        <v>14900.0</v>
      </c>
      <c r="K681" s="43">
        <v>33167.276666</v>
      </c>
      <c r="L681" s="43">
        <v>3657.763333</v>
      </c>
      <c r="M681" s="43">
        <v>0.0</v>
      </c>
      <c r="N681" s="43">
        <v>6.0</v>
      </c>
      <c r="O681" s="43">
        <v>0.0</v>
      </c>
      <c r="P681" s="43">
        <v>0.0</v>
      </c>
      <c r="Q681" s="43">
        <v>27021.90375</v>
      </c>
      <c r="R681" s="43">
        <v>41531.6</v>
      </c>
      <c r="S681" s="43">
        <v>0.0</v>
      </c>
      <c r="T681" s="43">
        <v>14.0</v>
      </c>
      <c r="U681" s="43">
        <v>53.696068</v>
      </c>
      <c r="V681" s="43">
        <v>0.122716887491048</v>
      </c>
      <c r="W681" s="43">
        <v>0.0</v>
      </c>
      <c r="X681" s="43">
        <v>1.0</v>
      </c>
      <c r="Y681" s="43">
        <v>0.0</v>
      </c>
      <c r="Z681" s="43">
        <v>0.0</v>
      </c>
      <c r="AA681" s="43">
        <v>1.0</v>
      </c>
      <c r="AB681" s="43">
        <v>1.0</v>
      </c>
      <c r="AC681" s="43">
        <v>6.78</v>
      </c>
      <c r="AD681" s="43">
        <v>2.0</v>
      </c>
      <c r="AE681" s="43">
        <v>1.0</v>
      </c>
      <c r="AF681" s="43">
        <v>0.0</v>
      </c>
      <c r="AG681" s="43">
        <v>3657.763333</v>
      </c>
      <c r="AH681" s="43">
        <v>1.0</v>
      </c>
      <c r="AI681" s="43">
        <v>0.0</v>
      </c>
      <c r="AJ681" s="43">
        <v>0.0</v>
      </c>
      <c r="AK681" s="43">
        <v>10000.0</v>
      </c>
      <c r="AL681" s="43">
        <v>0.0</v>
      </c>
      <c r="AM681" s="43">
        <v>14900.0</v>
      </c>
      <c r="AN681" s="43">
        <v>0.0</v>
      </c>
      <c r="AO681" s="43">
        <v>0.3311029085537053</v>
      </c>
      <c r="AP681" s="43">
        <v>0.0</v>
      </c>
      <c r="AQ681" s="43">
        <v>1.0</v>
      </c>
      <c r="AR681" s="43">
        <v>378.0</v>
      </c>
      <c r="AS681" s="43">
        <v>5.0</v>
      </c>
    </row>
    <row r="682" ht="15.75" customHeight="1">
      <c r="A682" s="47">
        <v>3871.0</v>
      </c>
      <c r="B682" s="48" t="str">
        <f t="array" ref="B682">XLOOKUP(A682,Industry_index!$A:$A,Industry_index!$B:$B)</f>
        <v>Manufacturing</v>
      </c>
      <c r="C682" s="43">
        <v>605.0</v>
      </c>
      <c r="D682" s="43">
        <v>2.13</v>
      </c>
      <c r="E682" s="43">
        <v>3.0</v>
      </c>
      <c r="F682" s="43">
        <v>4.0</v>
      </c>
      <c r="G682" s="43">
        <v>0.0</v>
      </c>
      <c r="H682" s="43">
        <v>5000.0</v>
      </c>
      <c r="I682" s="43">
        <v>0.0</v>
      </c>
      <c r="J682" s="43">
        <v>7450.0</v>
      </c>
      <c r="K682" s="43">
        <v>55352.386666</v>
      </c>
      <c r="L682" s="43">
        <v>7735.813333</v>
      </c>
      <c r="M682" s="43">
        <v>0.0</v>
      </c>
      <c r="N682" s="43">
        <v>0.666666</v>
      </c>
      <c r="O682" s="43">
        <v>0.0</v>
      </c>
      <c r="P682" s="43">
        <v>0.0</v>
      </c>
      <c r="Q682" s="43">
        <v>53319.01</v>
      </c>
      <c r="R682" s="43">
        <v>34671.77</v>
      </c>
      <c r="S682" s="43">
        <v>0.0</v>
      </c>
      <c r="T682" s="43">
        <v>1.0</v>
      </c>
      <c r="U682" s="43">
        <v>-34.972967</v>
      </c>
      <c r="V682" s="43">
        <v>0.139755663666916</v>
      </c>
      <c r="W682" s="43">
        <v>0.0</v>
      </c>
      <c r="X682" s="43">
        <v>0.0</v>
      </c>
      <c r="Y682" s="43">
        <v>0.0</v>
      </c>
      <c r="Z682" s="43">
        <v>0.0</v>
      </c>
      <c r="AA682" s="43">
        <v>0.0</v>
      </c>
      <c r="AB682" s="43">
        <v>1.0</v>
      </c>
      <c r="AC682" s="43">
        <v>2.13</v>
      </c>
      <c r="AD682" s="43">
        <v>3.0</v>
      </c>
      <c r="AE682" s="43">
        <v>0.0</v>
      </c>
      <c r="AF682" s="43">
        <v>0.0</v>
      </c>
      <c r="AG682" s="43">
        <v>7735.813333</v>
      </c>
      <c r="AH682" s="43">
        <v>0.0</v>
      </c>
      <c r="AI682" s="43">
        <v>0.0</v>
      </c>
      <c r="AJ682" s="43">
        <v>0.0</v>
      </c>
      <c r="AK682" s="43">
        <v>5000.0</v>
      </c>
      <c r="AL682" s="43">
        <v>0.0</v>
      </c>
      <c r="AM682" s="43">
        <v>7450.0</v>
      </c>
      <c r="AN682" s="43">
        <v>0.0</v>
      </c>
      <c r="AO682" s="43">
        <v>0.2828425764205674</v>
      </c>
      <c r="AP682" s="43">
        <v>0.0</v>
      </c>
      <c r="AQ682" s="43">
        <v>1.0</v>
      </c>
      <c r="AR682" s="43">
        <v>240.0</v>
      </c>
      <c r="AS682" s="43">
        <v>3.0</v>
      </c>
    </row>
    <row r="683" ht="15.75" customHeight="1">
      <c r="A683" s="47">
        <v>3877.0</v>
      </c>
      <c r="B683" s="48" t="str">
        <f t="array" ref="B683">XLOOKUP(A683,Industry_index!$A:$A,Industry_index!$B:$B)</f>
        <v>Transportation &amp; Public Utilities</v>
      </c>
      <c r="C683" s="43">
        <v>484.0</v>
      </c>
      <c r="D683" s="43">
        <v>0.87</v>
      </c>
      <c r="E683" s="43">
        <v>3.0</v>
      </c>
      <c r="F683" s="43">
        <v>34.0</v>
      </c>
      <c r="G683" s="43">
        <v>3129.0</v>
      </c>
      <c r="H683" s="43">
        <v>3000.0</v>
      </c>
      <c r="I683" s="43">
        <v>1659.0</v>
      </c>
      <c r="J683" s="43">
        <v>4470.0</v>
      </c>
      <c r="K683" s="43">
        <v>19605.766666</v>
      </c>
      <c r="L683" s="43">
        <v>1231.523333</v>
      </c>
      <c r="M683" s="43">
        <v>0.0</v>
      </c>
      <c r="N683" s="43">
        <v>0.333333</v>
      </c>
      <c r="O683" s="43">
        <v>0.0</v>
      </c>
      <c r="P683" s="43">
        <v>0.0</v>
      </c>
      <c r="Q683" s="43">
        <v>10615.8325</v>
      </c>
      <c r="R683" s="43">
        <v>24407.88</v>
      </c>
      <c r="S683" s="43">
        <v>0.0</v>
      </c>
      <c r="T683" s="43">
        <v>1.0</v>
      </c>
      <c r="U683" s="43">
        <v>129.919627</v>
      </c>
      <c r="V683" s="43">
        <v>0.062814161341278</v>
      </c>
      <c r="W683" s="43">
        <v>1.0</v>
      </c>
      <c r="X683" s="43">
        <v>0.0</v>
      </c>
      <c r="Y683" s="43">
        <v>1.0</v>
      </c>
      <c r="Z683" s="43">
        <v>0.0</v>
      </c>
      <c r="AA683" s="43">
        <v>1.0</v>
      </c>
      <c r="AB683" s="43">
        <v>1.0</v>
      </c>
      <c r="AC683" s="43">
        <v>0.87</v>
      </c>
      <c r="AD683" s="43">
        <v>3.0</v>
      </c>
      <c r="AE683" s="43">
        <v>0.0</v>
      </c>
      <c r="AF683" s="43">
        <v>1.0</v>
      </c>
      <c r="AG683" s="43">
        <v>1231.523333</v>
      </c>
      <c r="AH683" s="43">
        <v>1.0</v>
      </c>
      <c r="AI683" s="43">
        <v>0.0</v>
      </c>
      <c r="AJ683" s="43">
        <v>3129.0</v>
      </c>
      <c r="AK683" s="43">
        <v>3000.0</v>
      </c>
      <c r="AL683" s="43">
        <v>1659.0</v>
      </c>
      <c r="AM683" s="43">
        <v>4470.0</v>
      </c>
      <c r="AN683" s="43">
        <v>1.0</v>
      </c>
      <c r="AO683" s="43">
        <v>0.4685281736344356</v>
      </c>
      <c r="AP683" s="43">
        <v>0.0</v>
      </c>
      <c r="AQ683" s="43">
        <v>0.0</v>
      </c>
      <c r="AR683" s="43">
        <v>865.0</v>
      </c>
      <c r="AS683" s="43">
        <v>10.0</v>
      </c>
    </row>
    <row r="684" ht="15.75" customHeight="1">
      <c r="A684" s="47">
        <v>3878.0</v>
      </c>
      <c r="B684" s="48" t="str">
        <f t="array" ref="B684">XLOOKUP(A684,Industry_index!$A:$A,Industry_index!$B:$B)</f>
        <v>Services</v>
      </c>
      <c r="C684" s="43">
        <v>567.0</v>
      </c>
      <c r="D684" s="43">
        <v>7.62</v>
      </c>
      <c r="E684" s="43">
        <v>2.0</v>
      </c>
      <c r="F684" s="43">
        <v>17.0</v>
      </c>
      <c r="G684" s="43">
        <v>0.0</v>
      </c>
      <c r="H684" s="43">
        <v>4000.0</v>
      </c>
      <c r="I684" s="43">
        <v>0.0</v>
      </c>
      <c r="J684" s="43">
        <v>5960.0</v>
      </c>
      <c r="K684" s="43">
        <v>9779.0</v>
      </c>
      <c r="L684" s="43">
        <v>2011.313333</v>
      </c>
      <c r="M684" s="43">
        <v>0.0</v>
      </c>
      <c r="N684" s="43">
        <v>0.0</v>
      </c>
      <c r="O684" s="43">
        <v>0.0</v>
      </c>
      <c r="P684" s="43">
        <v>0.0</v>
      </c>
      <c r="Q684" s="43">
        <v>10672.1975</v>
      </c>
      <c r="R684" s="43">
        <v>8664.27</v>
      </c>
      <c r="S684" s="43">
        <v>0.0</v>
      </c>
      <c r="T684" s="43">
        <v>0.0</v>
      </c>
      <c r="U684" s="43">
        <v>-18.814588</v>
      </c>
      <c r="V684" s="43">
        <v>0.230922730417975</v>
      </c>
      <c r="W684" s="43">
        <v>0.0</v>
      </c>
      <c r="X684" s="43">
        <v>1.0</v>
      </c>
      <c r="Y684" s="43">
        <v>0.0</v>
      </c>
      <c r="Z684" s="43">
        <v>1.0</v>
      </c>
      <c r="AA684" s="43">
        <v>0.0</v>
      </c>
      <c r="AB684" s="43">
        <v>1.0</v>
      </c>
      <c r="AC684" s="43">
        <v>7.62</v>
      </c>
      <c r="AD684" s="43">
        <v>2.0</v>
      </c>
      <c r="AE684" s="43">
        <v>1.0</v>
      </c>
      <c r="AF684" s="43">
        <v>0.0</v>
      </c>
      <c r="AG684" s="43">
        <v>2011.313333</v>
      </c>
      <c r="AH684" s="43">
        <v>0.0</v>
      </c>
      <c r="AI684" s="43">
        <v>1.0</v>
      </c>
      <c r="AJ684" s="43">
        <v>0.0</v>
      </c>
      <c r="AK684" s="43">
        <v>4000.0</v>
      </c>
      <c r="AL684" s="43">
        <v>0.0</v>
      </c>
      <c r="AM684" s="43">
        <v>5960.0</v>
      </c>
      <c r="AN684" s="43">
        <v>0.0</v>
      </c>
      <c r="AO684" s="43">
        <v>0.3343103100017006</v>
      </c>
      <c r="AP684" s="43">
        <v>0.0</v>
      </c>
      <c r="AQ684" s="43">
        <v>1.0</v>
      </c>
      <c r="AR684" s="43">
        <v>388.0</v>
      </c>
      <c r="AS684" s="43">
        <v>5.0</v>
      </c>
    </row>
    <row r="685" ht="15.75" customHeight="1">
      <c r="A685" s="47">
        <v>3880.0</v>
      </c>
      <c r="B685" s="48" t="str">
        <f t="array" ref="B685">XLOOKUP(A685,Industry_index!$A:$A,Industry_index!$B:$B)</f>
        <v>Services</v>
      </c>
      <c r="C685" s="43">
        <v>643.0</v>
      </c>
      <c r="D685" s="43">
        <v>4.05</v>
      </c>
      <c r="E685" s="43">
        <v>2.0</v>
      </c>
      <c r="F685" s="43">
        <v>4.0</v>
      </c>
      <c r="G685" s="43">
        <v>0.0</v>
      </c>
      <c r="H685" s="43">
        <v>4000.0</v>
      </c>
      <c r="I685" s="43">
        <v>0.0</v>
      </c>
      <c r="J685" s="43">
        <v>5960.0</v>
      </c>
      <c r="K685" s="43">
        <v>17198.37</v>
      </c>
      <c r="L685" s="43">
        <v>11891.216666</v>
      </c>
      <c r="M685" s="43">
        <v>0.0</v>
      </c>
      <c r="N685" s="43">
        <v>0.0</v>
      </c>
      <c r="O685" s="43">
        <v>0.0</v>
      </c>
      <c r="P685" s="43">
        <v>0.0</v>
      </c>
      <c r="Q685" s="43">
        <v>27606.41625</v>
      </c>
      <c r="R685" s="43">
        <v>31649.37</v>
      </c>
      <c r="T685" s="43">
        <v>0.0</v>
      </c>
      <c r="U685" s="43">
        <v>14.644965</v>
      </c>
      <c r="V685" s="43">
        <v>0.691415523680441</v>
      </c>
      <c r="W685" s="43">
        <v>0.0</v>
      </c>
      <c r="X685" s="43">
        <v>1.0</v>
      </c>
      <c r="Y685" s="43">
        <v>0.0</v>
      </c>
      <c r="Z685" s="43">
        <v>1.0</v>
      </c>
      <c r="AA685" s="43">
        <v>0.0</v>
      </c>
      <c r="AB685" s="43">
        <v>1.0</v>
      </c>
      <c r="AC685" s="43">
        <v>4.05</v>
      </c>
      <c r="AD685" s="43">
        <v>2.0</v>
      </c>
      <c r="AE685" s="43">
        <v>1.0</v>
      </c>
      <c r="AF685" s="43">
        <v>0.0</v>
      </c>
      <c r="AG685" s="43">
        <v>11891.216666</v>
      </c>
      <c r="AH685" s="43">
        <v>0.0</v>
      </c>
      <c r="AI685" s="43">
        <v>1.0</v>
      </c>
      <c r="AJ685" s="43">
        <v>0.0</v>
      </c>
      <c r="AK685" s="43">
        <v>4000.0</v>
      </c>
      <c r="AL685" s="43">
        <v>0.0</v>
      </c>
      <c r="AM685" s="43">
        <v>5960.0</v>
      </c>
      <c r="AN685" s="43">
        <v>0.0</v>
      </c>
      <c r="AO685" s="43">
        <v>0.305515039349808</v>
      </c>
      <c r="AP685" s="43">
        <v>0.0</v>
      </c>
      <c r="AQ685" s="43">
        <v>1.0</v>
      </c>
      <c r="AR685" s="43">
        <v>320.0</v>
      </c>
      <c r="AS685" s="43">
        <v>4.0</v>
      </c>
    </row>
    <row r="686" ht="15.75" customHeight="1">
      <c r="A686" s="47">
        <v>3881.0</v>
      </c>
      <c r="B686" s="48" t="str">
        <f t="array" ref="B686">XLOOKUP(A686,Industry_index!$A:$A,Industry_index!$B:$B)</f>
        <v>Transportation &amp; Public Utilities</v>
      </c>
      <c r="C686" s="43">
        <v>645.0</v>
      </c>
      <c r="D686" s="43">
        <v>3.78</v>
      </c>
      <c r="E686" s="43">
        <v>5.0</v>
      </c>
      <c r="F686" s="43">
        <v>4.0</v>
      </c>
      <c r="G686" s="43">
        <v>0.0</v>
      </c>
      <c r="H686" s="43">
        <v>2000.0</v>
      </c>
      <c r="I686" s="43">
        <v>0.0</v>
      </c>
      <c r="J686" s="43">
        <v>2980.0</v>
      </c>
      <c r="K686" s="43">
        <v>23553.276666</v>
      </c>
      <c r="L686" s="43">
        <v>1650.956666</v>
      </c>
      <c r="M686" s="43">
        <v>0.0</v>
      </c>
      <c r="N686" s="43">
        <v>0.0</v>
      </c>
      <c r="O686" s="43">
        <v>0.0</v>
      </c>
      <c r="P686" s="43">
        <v>0.0</v>
      </c>
      <c r="Q686" s="43">
        <v>23350.74</v>
      </c>
      <c r="R686" s="43">
        <v>13197.02</v>
      </c>
      <c r="S686" s="43">
        <v>0.0</v>
      </c>
      <c r="T686" s="43">
        <v>0.0</v>
      </c>
      <c r="U686" s="43">
        <v>-43.483504</v>
      </c>
      <c r="V686" s="43">
        <v>0.064405491208726</v>
      </c>
      <c r="W686" s="43">
        <v>1.0</v>
      </c>
      <c r="X686" s="43">
        <v>0.0</v>
      </c>
      <c r="Y686" s="43">
        <v>1.0</v>
      </c>
      <c r="Z686" s="43">
        <v>0.0</v>
      </c>
      <c r="AA686" s="43">
        <v>0.0</v>
      </c>
      <c r="AB686" s="43">
        <v>1.0</v>
      </c>
      <c r="AC686" s="43">
        <v>3.78</v>
      </c>
      <c r="AD686" s="43">
        <v>5.0</v>
      </c>
      <c r="AE686" s="43">
        <v>0.0</v>
      </c>
      <c r="AF686" s="43">
        <v>1.0</v>
      </c>
      <c r="AG686" s="43">
        <v>1650.956666</v>
      </c>
      <c r="AH686" s="43">
        <v>0.0</v>
      </c>
      <c r="AI686" s="43">
        <v>0.0</v>
      </c>
      <c r="AJ686" s="43">
        <v>0.0</v>
      </c>
      <c r="AK686" s="43">
        <v>2000.0</v>
      </c>
      <c r="AL686" s="43">
        <v>0.0</v>
      </c>
      <c r="AM686" s="43">
        <v>2980.0</v>
      </c>
      <c r="AN686" s="43">
        <v>0.0</v>
      </c>
      <c r="AO686" s="43">
        <v>0.3363338593924333</v>
      </c>
      <c r="AP686" s="43">
        <v>0.0</v>
      </c>
      <c r="AQ686" s="43">
        <v>1.0</v>
      </c>
      <c r="AR686" s="43">
        <v>398.0</v>
      </c>
      <c r="AS686" s="43">
        <v>5.0</v>
      </c>
    </row>
    <row r="687" ht="15.75" customHeight="1">
      <c r="A687" s="47">
        <v>3882.0</v>
      </c>
      <c r="B687" s="48" t="str">
        <f t="array" ref="B687">XLOOKUP(A687,Industry_index!$A:$A,Industry_index!$B:$B)</f>
        <v>Construction</v>
      </c>
      <c r="C687" s="43">
        <v>722.0</v>
      </c>
      <c r="D687" s="43">
        <v>0.6</v>
      </c>
      <c r="E687" s="43">
        <v>1.0</v>
      </c>
      <c r="F687" s="43">
        <v>0.0</v>
      </c>
      <c r="G687" s="43">
        <v>3933.6</v>
      </c>
      <c r="H687" s="43">
        <v>3000.0</v>
      </c>
      <c r="I687" s="43">
        <v>2463.6</v>
      </c>
      <c r="J687" s="43">
        <v>4470.0</v>
      </c>
      <c r="K687" s="43">
        <v>23888.506666</v>
      </c>
      <c r="L687" s="43">
        <v>1885.34</v>
      </c>
      <c r="M687" s="43">
        <v>0.0</v>
      </c>
      <c r="N687" s="43">
        <v>0.0</v>
      </c>
      <c r="O687" s="43">
        <v>0.0</v>
      </c>
      <c r="P687" s="43">
        <v>0.0</v>
      </c>
      <c r="Q687" s="43">
        <v>20855.725</v>
      </c>
      <c r="R687" s="43">
        <v>29954.07</v>
      </c>
      <c r="S687" s="43">
        <v>0.0</v>
      </c>
      <c r="T687" s="43">
        <v>0.0</v>
      </c>
      <c r="U687" s="43">
        <v>43.625191</v>
      </c>
      <c r="V687" s="43">
        <v>0.078922461049265</v>
      </c>
      <c r="W687" s="43">
        <v>1.0</v>
      </c>
      <c r="X687" s="43">
        <v>0.0</v>
      </c>
      <c r="Y687" s="43">
        <v>1.0</v>
      </c>
      <c r="Z687" s="43">
        <v>0.0</v>
      </c>
      <c r="AA687" s="43">
        <v>1.0</v>
      </c>
      <c r="AB687" s="43">
        <v>1.0</v>
      </c>
      <c r="AC687" s="43">
        <v>0.6</v>
      </c>
      <c r="AD687" s="43">
        <v>1.0</v>
      </c>
      <c r="AE687" s="43">
        <v>0.0</v>
      </c>
      <c r="AF687" s="43">
        <v>1.0</v>
      </c>
      <c r="AG687" s="43">
        <v>1885.34</v>
      </c>
      <c r="AH687" s="43">
        <v>1.0</v>
      </c>
      <c r="AI687" s="43">
        <v>0.0</v>
      </c>
      <c r="AJ687" s="43">
        <v>3933.6</v>
      </c>
      <c r="AK687" s="43">
        <v>3000.0</v>
      </c>
      <c r="AL687" s="43">
        <v>2463.6</v>
      </c>
      <c r="AM687" s="43">
        <v>4470.0</v>
      </c>
      <c r="AN687" s="43">
        <v>1.0</v>
      </c>
      <c r="AO687" s="43">
        <v>0.432786131302147</v>
      </c>
      <c r="AP687" s="43">
        <v>0.0</v>
      </c>
      <c r="AQ687" s="43">
        <v>0.0</v>
      </c>
      <c r="AR687" s="43">
        <v>785.0</v>
      </c>
      <c r="AS687" s="43">
        <v>9.0</v>
      </c>
    </row>
    <row r="688" ht="15.75" customHeight="1">
      <c r="A688" s="47">
        <v>3894.0</v>
      </c>
      <c r="B688" s="48" t="str">
        <f t="array" ref="B688">XLOOKUP(A688,Industry_index!$A:$A,Industry_index!$B:$B)</f>
        <v>Services</v>
      </c>
      <c r="C688" s="43">
        <v>0.0</v>
      </c>
      <c r="D688" s="43">
        <v>1.13</v>
      </c>
      <c r="E688" s="43">
        <v>2.0</v>
      </c>
      <c r="F688" s="43">
        <v>4.0</v>
      </c>
      <c r="G688" s="43">
        <v>0.0</v>
      </c>
      <c r="H688" s="43">
        <v>7000.0</v>
      </c>
      <c r="I688" s="43">
        <v>0.0</v>
      </c>
      <c r="J688" s="43">
        <v>10430.0</v>
      </c>
      <c r="K688" s="43">
        <v>29212.553333</v>
      </c>
      <c r="L688" s="43">
        <v>6998.37</v>
      </c>
      <c r="M688" s="43">
        <v>0.333333</v>
      </c>
      <c r="N688" s="43">
        <v>0.0</v>
      </c>
      <c r="O688" s="43">
        <v>0.333333</v>
      </c>
      <c r="P688" s="43">
        <v>1.0</v>
      </c>
      <c r="Q688" s="43">
        <v>34048.136666</v>
      </c>
      <c r="R688" s="43">
        <v>20238.25</v>
      </c>
      <c r="S688" s="43">
        <v>0.0</v>
      </c>
      <c r="T688" s="43">
        <v>0.0</v>
      </c>
      <c r="U688" s="43">
        <v>-40.559899</v>
      </c>
      <c r="V688" s="43">
        <v>0.220692740209382</v>
      </c>
      <c r="W688" s="43">
        <v>0.0</v>
      </c>
      <c r="X688" s="43">
        <v>1.0</v>
      </c>
      <c r="Y688" s="43">
        <v>0.0</v>
      </c>
      <c r="Z688" s="43">
        <v>0.0</v>
      </c>
      <c r="AA688" s="43">
        <v>0.0</v>
      </c>
      <c r="AB688" s="43">
        <v>1.0</v>
      </c>
      <c r="AC688" s="43">
        <v>1.13</v>
      </c>
      <c r="AD688" s="43">
        <v>2.0</v>
      </c>
      <c r="AE688" s="43">
        <v>1.0</v>
      </c>
      <c r="AF688" s="43">
        <v>0.0</v>
      </c>
      <c r="AG688" s="43">
        <v>6998.37</v>
      </c>
      <c r="AH688" s="43">
        <v>0.0</v>
      </c>
      <c r="AI688" s="43">
        <v>0.0</v>
      </c>
      <c r="AJ688" s="43">
        <v>0.0</v>
      </c>
      <c r="AK688" s="43">
        <v>7000.0</v>
      </c>
      <c r="AL688" s="43">
        <v>0.0</v>
      </c>
      <c r="AM688" s="43">
        <v>10430.0</v>
      </c>
      <c r="AN688" s="43">
        <v>0.0</v>
      </c>
      <c r="AO688" s="43">
        <v>0.2230022783961877</v>
      </c>
      <c r="AP688" s="43">
        <v>0.0</v>
      </c>
      <c r="AQ688" s="43">
        <v>1.0</v>
      </c>
      <c r="AR688" s="43">
        <v>83.0</v>
      </c>
      <c r="AS688" s="43">
        <v>1.0</v>
      </c>
    </row>
    <row r="689" ht="15.75" customHeight="1">
      <c r="A689" s="47">
        <v>3910.0</v>
      </c>
      <c r="B689" s="48" t="str">
        <f t="array" ref="B689">XLOOKUP(A689,Industry_index!$A:$A,Industry_index!$B:$B)</f>
        <v>Transportation &amp; Public Utilities</v>
      </c>
      <c r="C689" s="43">
        <v>637.0</v>
      </c>
      <c r="D689" s="43">
        <v>1.71</v>
      </c>
      <c r="E689" s="43">
        <v>2.0</v>
      </c>
      <c r="F689" s="43">
        <v>0.0</v>
      </c>
      <c r="G689" s="43">
        <v>1192.0</v>
      </c>
      <c r="H689" s="43">
        <v>3000.0</v>
      </c>
      <c r="I689" s="43">
        <v>0.0</v>
      </c>
      <c r="J689" s="43">
        <v>4470.0</v>
      </c>
      <c r="K689" s="43">
        <v>16574.783333</v>
      </c>
      <c r="L689" s="43">
        <v>6019.58</v>
      </c>
      <c r="M689" s="43">
        <v>0.0</v>
      </c>
      <c r="N689" s="43">
        <v>0.0</v>
      </c>
      <c r="O689" s="43">
        <v>0.0</v>
      </c>
      <c r="P689" s="43">
        <v>0.0</v>
      </c>
      <c r="Q689" s="43">
        <v>17277.17</v>
      </c>
      <c r="R689" s="43">
        <v>8774.53</v>
      </c>
      <c r="S689" s="43">
        <v>0.0</v>
      </c>
      <c r="T689" s="43">
        <v>0.0</v>
      </c>
      <c r="U689" s="43">
        <v>-49.213152</v>
      </c>
      <c r="V689" s="43">
        <v>0.349758538917903</v>
      </c>
      <c r="W689" s="43">
        <v>1.0</v>
      </c>
      <c r="X689" s="43">
        <v>0.0</v>
      </c>
      <c r="Y689" s="43">
        <v>1.0</v>
      </c>
      <c r="Z689" s="43">
        <v>0.0</v>
      </c>
      <c r="AA689" s="43">
        <v>0.0</v>
      </c>
      <c r="AB689" s="43">
        <v>1.0</v>
      </c>
      <c r="AC689" s="43">
        <v>1.71</v>
      </c>
      <c r="AD689" s="43">
        <v>2.0</v>
      </c>
      <c r="AE689" s="43">
        <v>0.0</v>
      </c>
      <c r="AF689" s="43">
        <v>1.0</v>
      </c>
      <c r="AG689" s="43">
        <v>6019.58</v>
      </c>
      <c r="AH689" s="43">
        <v>0.0</v>
      </c>
      <c r="AI689" s="43">
        <v>0.0</v>
      </c>
      <c r="AJ689" s="43">
        <v>1192.0</v>
      </c>
      <c r="AK689" s="43">
        <v>3000.0</v>
      </c>
      <c r="AL689" s="43">
        <v>0.0</v>
      </c>
      <c r="AM689" s="43">
        <v>4470.0</v>
      </c>
      <c r="AN689" s="43">
        <v>1.0</v>
      </c>
      <c r="AO689" s="43">
        <v>0.2827383556991575</v>
      </c>
      <c r="AP689" s="43">
        <v>0.0</v>
      </c>
      <c r="AQ689" s="43">
        <v>0.0</v>
      </c>
      <c r="AR689" s="43">
        <v>239.0</v>
      </c>
      <c r="AS689" s="43">
        <v>3.0</v>
      </c>
    </row>
    <row r="690" ht="15.75" customHeight="1">
      <c r="A690" s="47">
        <v>3912.0</v>
      </c>
      <c r="B690" s="48" t="str">
        <f t="array" ref="B690">XLOOKUP(A690,Industry_index!$A:$A,Industry_index!$B:$B)</f>
        <v>Construction</v>
      </c>
      <c r="C690" s="43">
        <v>729.0</v>
      </c>
      <c r="D690" s="43">
        <v>11.96</v>
      </c>
      <c r="E690" s="43">
        <v>4.0</v>
      </c>
      <c r="F690" s="43">
        <v>4.0</v>
      </c>
      <c r="G690" s="43">
        <v>0.0</v>
      </c>
      <c r="H690" s="43">
        <v>3000.0</v>
      </c>
      <c r="I690" s="43">
        <v>0.0</v>
      </c>
      <c r="J690" s="43">
        <v>4470.0</v>
      </c>
      <c r="K690" s="43">
        <v>30149.363333</v>
      </c>
      <c r="L690" s="43">
        <v>8696.446666</v>
      </c>
      <c r="M690" s="43">
        <v>0.0</v>
      </c>
      <c r="N690" s="43">
        <v>0.0</v>
      </c>
      <c r="O690" s="43">
        <v>0.0</v>
      </c>
      <c r="P690" s="43">
        <v>0.0</v>
      </c>
      <c r="Q690" s="43">
        <v>58657.1225</v>
      </c>
      <c r="R690" s="43">
        <v>20578.03</v>
      </c>
      <c r="S690" s="43">
        <v>0.0</v>
      </c>
      <c r="T690" s="43">
        <v>0.0</v>
      </c>
      <c r="U690" s="43">
        <v>-64.9181</v>
      </c>
      <c r="V690" s="43">
        <v>0.244633284791164</v>
      </c>
      <c r="W690" s="43">
        <v>1.0</v>
      </c>
      <c r="X690" s="43">
        <v>0.0</v>
      </c>
      <c r="Y690" s="43">
        <v>1.0</v>
      </c>
      <c r="Z690" s="43">
        <v>0.0</v>
      </c>
      <c r="AA690" s="43">
        <v>0.0</v>
      </c>
      <c r="AB690" s="43">
        <v>1.0</v>
      </c>
      <c r="AC690" s="43">
        <v>11.96</v>
      </c>
      <c r="AD690" s="43">
        <v>4.0</v>
      </c>
      <c r="AE690" s="43">
        <v>0.0</v>
      </c>
      <c r="AF690" s="43">
        <v>1.0</v>
      </c>
      <c r="AG690" s="43">
        <v>8696.446666</v>
      </c>
      <c r="AH690" s="43">
        <v>0.0</v>
      </c>
      <c r="AI690" s="43">
        <v>0.0</v>
      </c>
      <c r="AJ690" s="43">
        <v>0.0</v>
      </c>
      <c r="AK690" s="43">
        <v>3000.0</v>
      </c>
      <c r="AL690" s="43">
        <v>0.0</v>
      </c>
      <c r="AM690" s="43">
        <v>4470.0</v>
      </c>
      <c r="AN690" s="43">
        <v>0.0</v>
      </c>
      <c r="AO690" s="43">
        <v>0.248681380496776</v>
      </c>
      <c r="AP690" s="43">
        <v>0.0</v>
      </c>
      <c r="AQ690" s="43">
        <v>1.0</v>
      </c>
      <c r="AR690" s="43">
        <v>169.0</v>
      </c>
      <c r="AS690" s="43">
        <v>2.0</v>
      </c>
    </row>
    <row r="691" ht="15.75" customHeight="1">
      <c r="A691" s="47">
        <v>3922.0</v>
      </c>
      <c r="B691" s="48" t="str">
        <f t="array" ref="B691">XLOOKUP(A691,Industry_index!$A:$A,Industry_index!$B:$B)</f>
        <v>Services</v>
      </c>
      <c r="C691" s="43">
        <v>729.0</v>
      </c>
      <c r="D691" s="43">
        <v>3.21</v>
      </c>
      <c r="E691" s="43">
        <v>1.0</v>
      </c>
      <c r="F691" s="43">
        <v>4.0</v>
      </c>
      <c r="G691" s="43">
        <v>0.0</v>
      </c>
      <c r="H691" s="43">
        <v>3000.0</v>
      </c>
      <c r="I691" s="43">
        <v>0.0</v>
      </c>
      <c r="J691" s="43">
        <v>4470.0</v>
      </c>
      <c r="K691" s="43">
        <v>19804.086666</v>
      </c>
      <c r="L691" s="43">
        <v>7072.546666</v>
      </c>
      <c r="M691" s="43">
        <v>0.0</v>
      </c>
      <c r="N691" s="43">
        <v>0.0</v>
      </c>
      <c r="O691" s="43">
        <v>0.0</v>
      </c>
      <c r="P691" s="43">
        <v>0.0</v>
      </c>
      <c r="Q691" s="43">
        <v>21786.225</v>
      </c>
      <c r="R691" s="43">
        <v>12680.87</v>
      </c>
      <c r="S691" s="43">
        <v>0.0</v>
      </c>
      <c r="T691" s="43">
        <v>0.0</v>
      </c>
      <c r="U691" s="43">
        <v>-41.794115</v>
      </c>
      <c r="V691" s="43">
        <v>0.648963085043191</v>
      </c>
      <c r="W691" s="43">
        <v>1.0</v>
      </c>
      <c r="X691" s="43">
        <v>1.0</v>
      </c>
      <c r="Y691" s="43">
        <v>0.0</v>
      </c>
      <c r="Z691" s="43">
        <v>0.0</v>
      </c>
      <c r="AA691" s="43">
        <v>0.0</v>
      </c>
      <c r="AB691" s="43">
        <v>1.0</v>
      </c>
      <c r="AC691" s="43">
        <v>3.21</v>
      </c>
      <c r="AD691" s="43">
        <v>1.0</v>
      </c>
      <c r="AE691" s="43">
        <v>1.0</v>
      </c>
      <c r="AF691" s="43">
        <v>0.0</v>
      </c>
      <c r="AG691" s="43">
        <v>7072.546666</v>
      </c>
      <c r="AH691" s="43">
        <v>0.0</v>
      </c>
      <c r="AI691" s="43">
        <v>0.0</v>
      </c>
      <c r="AJ691" s="43">
        <v>0.0</v>
      </c>
      <c r="AK691" s="43">
        <v>3000.0</v>
      </c>
      <c r="AL691" s="43">
        <v>0.0</v>
      </c>
      <c r="AM691" s="43">
        <v>4470.0</v>
      </c>
      <c r="AN691" s="43">
        <v>0.0</v>
      </c>
      <c r="AO691" s="43">
        <v>0.202745827514363</v>
      </c>
      <c r="AP691" s="43">
        <v>0.0</v>
      </c>
      <c r="AQ691" s="43">
        <v>1.0</v>
      </c>
      <c r="AR691" s="43">
        <v>47.0</v>
      </c>
      <c r="AS691" s="43">
        <v>1.0</v>
      </c>
    </row>
    <row r="692" ht="15.75" customHeight="1">
      <c r="A692" s="47">
        <v>3929.0</v>
      </c>
      <c r="B692" s="48" t="str">
        <f t="array" ref="B692">XLOOKUP(A692,Industry_index!$A:$A,Industry_index!$B:$B)</f>
        <v>Construction</v>
      </c>
      <c r="C692" s="43">
        <v>710.0</v>
      </c>
      <c r="D692" s="43">
        <v>5.35</v>
      </c>
      <c r="E692" s="43">
        <v>4.0</v>
      </c>
      <c r="F692" s="43">
        <v>21.0</v>
      </c>
      <c r="G692" s="43">
        <v>0.0</v>
      </c>
      <c r="H692" s="43">
        <v>65000.0</v>
      </c>
      <c r="I692" s="43">
        <v>0.0</v>
      </c>
      <c r="J692" s="43">
        <v>96850.0</v>
      </c>
      <c r="K692" s="43">
        <v>59241.17</v>
      </c>
      <c r="L692" s="43">
        <v>10096.3</v>
      </c>
      <c r="M692" s="43">
        <v>0.0</v>
      </c>
      <c r="N692" s="43">
        <v>0.666666</v>
      </c>
      <c r="O692" s="43">
        <v>0.0</v>
      </c>
      <c r="P692" s="43">
        <v>0.0</v>
      </c>
      <c r="Q692" s="43">
        <v>292631.357142</v>
      </c>
      <c r="R692" s="43">
        <v>60593.664</v>
      </c>
      <c r="S692" s="43">
        <v>0.0</v>
      </c>
      <c r="T692" s="43">
        <v>0.0</v>
      </c>
      <c r="U692" s="43">
        <v>-17.124432</v>
      </c>
      <c r="V692" s="43">
        <v>0.326121426544465</v>
      </c>
      <c r="W692" s="43">
        <v>1.0</v>
      </c>
      <c r="X692" s="43">
        <v>0.0</v>
      </c>
      <c r="Y692" s="43">
        <v>1.0</v>
      </c>
      <c r="Z692" s="43">
        <v>1.0</v>
      </c>
      <c r="AA692" s="43">
        <v>0.0</v>
      </c>
      <c r="AB692" s="43">
        <v>1.0</v>
      </c>
      <c r="AC692" s="43">
        <v>5.35</v>
      </c>
      <c r="AD692" s="43">
        <v>4.0</v>
      </c>
      <c r="AE692" s="43">
        <v>0.0</v>
      </c>
      <c r="AF692" s="43">
        <v>1.0</v>
      </c>
      <c r="AG692" s="43">
        <v>10096.3</v>
      </c>
      <c r="AH692" s="43">
        <v>0.0</v>
      </c>
      <c r="AI692" s="43">
        <v>1.0</v>
      </c>
      <c r="AJ692" s="43">
        <v>0.0</v>
      </c>
      <c r="AK692" s="43">
        <v>65000.0</v>
      </c>
      <c r="AL692" s="43">
        <v>0.0</v>
      </c>
      <c r="AM692" s="43">
        <v>96850.0</v>
      </c>
      <c r="AN692" s="43">
        <v>0.0</v>
      </c>
      <c r="AO692" s="43">
        <v>0.4093077869303492</v>
      </c>
      <c r="AP692" s="43">
        <v>0.0</v>
      </c>
      <c r="AQ692" s="43">
        <v>1.0</v>
      </c>
      <c r="AR692" s="43">
        <v>687.0</v>
      </c>
      <c r="AS692" s="43">
        <v>8.0</v>
      </c>
    </row>
    <row r="693" ht="15.75" customHeight="1">
      <c r="A693" s="47">
        <v>3937.0</v>
      </c>
      <c r="B693" s="48" t="str">
        <f t="array" ref="B693">XLOOKUP(A693,Industry_index!$A:$A,Industry_index!$B:$B)</f>
        <v>Retail</v>
      </c>
      <c r="C693" s="43">
        <v>1.0</v>
      </c>
      <c r="D693" s="43">
        <v>2.32</v>
      </c>
      <c r="E693" s="43">
        <v>2.0</v>
      </c>
      <c r="F693" s="43">
        <v>22.0</v>
      </c>
      <c r="G693" s="43">
        <v>3171.49</v>
      </c>
      <c r="H693" s="43">
        <v>3000.0</v>
      </c>
      <c r="I693" s="43">
        <v>1701.49</v>
      </c>
      <c r="J693" s="43">
        <v>4470.0</v>
      </c>
      <c r="K693" s="43">
        <v>9389.79</v>
      </c>
      <c r="L693" s="43">
        <v>2548.526666</v>
      </c>
      <c r="M693" s="43">
        <v>0.0</v>
      </c>
      <c r="N693" s="43">
        <v>0.333333</v>
      </c>
      <c r="O693" s="43">
        <v>0.0</v>
      </c>
      <c r="P693" s="43">
        <v>0.0</v>
      </c>
      <c r="Q693" s="43">
        <v>5327.225</v>
      </c>
      <c r="R693" s="43">
        <v>17514.92</v>
      </c>
      <c r="T693" s="43">
        <v>0.0</v>
      </c>
      <c r="U693" s="43">
        <v>228.781401</v>
      </c>
      <c r="V693" s="43">
        <v>0.271415015671276</v>
      </c>
      <c r="W693" s="43">
        <v>1.0</v>
      </c>
      <c r="X693" s="43">
        <v>1.0</v>
      </c>
      <c r="Y693" s="43">
        <v>0.0</v>
      </c>
      <c r="Z693" s="43">
        <v>0.0</v>
      </c>
      <c r="AA693" s="43">
        <v>1.0</v>
      </c>
      <c r="AB693" s="43">
        <v>1.0</v>
      </c>
      <c r="AC693" s="43">
        <v>2.32</v>
      </c>
      <c r="AD693" s="43">
        <v>2.0</v>
      </c>
      <c r="AE693" s="43">
        <v>1.0</v>
      </c>
      <c r="AF693" s="43">
        <v>0.0</v>
      </c>
      <c r="AG693" s="43">
        <v>2548.526666</v>
      </c>
      <c r="AH693" s="43">
        <v>1.0</v>
      </c>
      <c r="AI693" s="43">
        <v>0.0</v>
      </c>
      <c r="AJ693" s="43">
        <v>3171.49</v>
      </c>
      <c r="AK693" s="43">
        <v>3000.0</v>
      </c>
      <c r="AL693" s="43">
        <v>1701.49</v>
      </c>
      <c r="AM693" s="43">
        <v>4470.0</v>
      </c>
      <c r="AN693" s="43">
        <v>1.0</v>
      </c>
      <c r="AO693" s="43">
        <v>0.3614655023165305</v>
      </c>
      <c r="AP693" s="43">
        <v>0.0</v>
      </c>
      <c r="AQ693" s="43">
        <v>0.0</v>
      </c>
      <c r="AR693" s="43">
        <v>520.0</v>
      </c>
      <c r="AS693" s="43">
        <v>6.0</v>
      </c>
    </row>
    <row r="694" ht="15.75" customHeight="1">
      <c r="A694" s="47">
        <v>3939.0</v>
      </c>
      <c r="B694" s="48" t="str">
        <f t="array" ref="B694">XLOOKUP(A694,Industry_index!$A:$A,Industry_index!$B:$B)</f>
        <v>Construction</v>
      </c>
      <c r="C694" s="43">
        <v>520.0</v>
      </c>
      <c r="D694" s="43">
        <v>3.25</v>
      </c>
      <c r="E694" s="43">
        <v>2.0</v>
      </c>
      <c r="F694" s="43">
        <v>0.0</v>
      </c>
      <c r="G694" s="43">
        <v>1968.0</v>
      </c>
      <c r="H694" s="43">
        <v>10000.0</v>
      </c>
      <c r="I694" s="43">
        <v>0.0</v>
      </c>
      <c r="J694" s="43">
        <v>14900.0</v>
      </c>
      <c r="K694" s="43">
        <v>61991.5</v>
      </c>
      <c r="L694" s="43">
        <v>2955.855</v>
      </c>
      <c r="M694" s="43">
        <v>0.0</v>
      </c>
      <c r="N694" s="43">
        <v>0.0</v>
      </c>
      <c r="O694" s="43">
        <v>0.0</v>
      </c>
      <c r="P694" s="43">
        <v>0.0</v>
      </c>
      <c r="Q694" s="43">
        <v>62610.575</v>
      </c>
      <c r="R694" s="43">
        <v>53290.0</v>
      </c>
      <c r="S694" s="43">
        <v>0.0</v>
      </c>
      <c r="T694" s="43">
        <v>0.0</v>
      </c>
      <c r="U694" s="43">
        <v>-14.88659</v>
      </c>
      <c r="V694" s="43">
        <v>0.04154227668455</v>
      </c>
      <c r="W694" s="43">
        <v>0.0</v>
      </c>
      <c r="X694" s="43">
        <v>0.0</v>
      </c>
      <c r="Y694" s="43">
        <v>1.0</v>
      </c>
      <c r="Z694" s="43">
        <v>1.0</v>
      </c>
      <c r="AA694" s="43">
        <v>0.0</v>
      </c>
      <c r="AB694" s="43">
        <v>1.0</v>
      </c>
      <c r="AC694" s="43">
        <v>3.25</v>
      </c>
      <c r="AD694" s="43">
        <v>2.0</v>
      </c>
      <c r="AE694" s="43">
        <v>0.0</v>
      </c>
      <c r="AF694" s="43">
        <v>1.0</v>
      </c>
      <c r="AG694" s="43">
        <v>2955.855</v>
      </c>
      <c r="AH694" s="43">
        <v>0.0</v>
      </c>
      <c r="AI694" s="43">
        <v>1.0</v>
      </c>
      <c r="AJ694" s="43">
        <v>1968.0</v>
      </c>
      <c r="AK694" s="43">
        <v>10000.0</v>
      </c>
      <c r="AL694" s="43">
        <v>0.0</v>
      </c>
      <c r="AM694" s="43">
        <v>14900.0</v>
      </c>
      <c r="AN694" s="43">
        <v>1.0</v>
      </c>
      <c r="AO694" s="43">
        <v>0.4273329172250084</v>
      </c>
      <c r="AP694" s="43">
        <v>0.0</v>
      </c>
      <c r="AQ694" s="43">
        <v>0.0</v>
      </c>
      <c r="AR694" s="43">
        <v>756.0</v>
      </c>
      <c r="AS694" s="43">
        <v>9.0</v>
      </c>
    </row>
    <row r="695" ht="15.75" customHeight="1">
      <c r="A695" s="47">
        <v>3941.0</v>
      </c>
      <c r="B695" s="48" t="str">
        <f t="array" ref="B695">XLOOKUP(A695,Industry_index!$A:$A,Industry_index!$B:$B)</f>
        <v>Services</v>
      </c>
      <c r="C695" s="43">
        <v>523.0</v>
      </c>
      <c r="D695" s="43">
        <v>0.29</v>
      </c>
      <c r="E695" s="43">
        <v>1.0</v>
      </c>
      <c r="F695" s="43">
        <v>0.0</v>
      </c>
      <c r="G695" s="43">
        <v>0.0</v>
      </c>
      <c r="H695" s="43">
        <v>3000.0</v>
      </c>
      <c r="I695" s="43">
        <v>0.0</v>
      </c>
      <c r="J695" s="43">
        <v>4470.0</v>
      </c>
      <c r="K695" s="43">
        <v>11503.9</v>
      </c>
      <c r="L695" s="43">
        <v>1754.31</v>
      </c>
      <c r="M695" s="43">
        <v>0.0</v>
      </c>
      <c r="N695" s="43">
        <v>1.666666</v>
      </c>
      <c r="O695" s="43">
        <v>0.0</v>
      </c>
      <c r="P695" s="43">
        <v>0.0</v>
      </c>
      <c r="Q695" s="43">
        <v>9549.94</v>
      </c>
      <c r="R695" s="43">
        <v>15355.04</v>
      </c>
      <c r="S695" s="43">
        <v>0.0</v>
      </c>
      <c r="T695" s="43">
        <v>0.0</v>
      </c>
      <c r="U695" s="43">
        <v>60.786769</v>
      </c>
      <c r="V695" s="43">
        <v>0.150572325924293</v>
      </c>
      <c r="W695" s="43">
        <v>1.0</v>
      </c>
      <c r="X695" s="43">
        <v>1.0</v>
      </c>
      <c r="Y695" s="43">
        <v>0.0</v>
      </c>
      <c r="Z695" s="43">
        <v>0.0</v>
      </c>
      <c r="AA695" s="43">
        <v>1.0</v>
      </c>
      <c r="AB695" s="43">
        <v>1.0</v>
      </c>
      <c r="AC695" s="43">
        <v>0.29</v>
      </c>
      <c r="AD695" s="43">
        <v>1.0</v>
      </c>
      <c r="AE695" s="43">
        <v>1.0</v>
      </c>
      <c r="AF695" s="43">
        <v>0.0</v>
      </c>
      <c r="AG695" s="43">
        <v>1754.31</v>
      </c>
      <c r="AH695" s="43">
        <v>1.0</v>
      </c>
      <c r="AI695" s="43">
        <v>0.0</v>
      </c>
      <c r="AJ695" s="43">
        <v>0.0</v>
      </c>
      <c r="AK695" s="43">
        <v>3000.0</v>
      </c>
      <c r="AL695" s="43">
        <v>0.0</v>
      </c>
      <c r="AM695" s="43">
        <v>4470.0</v>
      </c>
      <c r="AN695" s="43">
        <v>0.0</v>
      </c>
      <c r="AO695" s="43">
        <v>0.3612971806777193</v>
      </c>
      <c r="AP695" s="43">
        <v>0.0</v>
      </c>
      <c r="AQ695" s="43">
        <v>1.0</v>
      </c>
      <c r="AR695" s="43">
        <v>518.0</v>
      </c>
      <c r="AS695" s="43">
        <v>6.0</v>
      </c>
    </row>
    <row r="696" ht="15.75" customHeight="1">
      <c r="A696" s="47">
        <v>3948.0</v>
      </c>
      <c r="B696" s="48" t="str">
        <f t="array" ref="B696">XLOOKUP(A696,Industry_index!$A:$A,Industry_index!$B:$B)</f>
        <v>Transportation &amp; Public Utilities</v>
      </c>
      <c r="C696" s="43">
        <v>612.0</v>
      </c>
      <c r="D696" s="43">
        <v>0.93</v>
      </c>
      <c r="E696" s="43">
        <v>2.0</v>
      </c>
      <c r="F696" s="43">
        <v>4.0</v>
      </c>
      <c r="G696" s="43">
        <v>1570.08</v>
      </c>
      <c r="H696" s="43">
        <v>4000.0</v>
      </c>
      <c r="I696" s="43">
        <v>0.0</v>
      </c>
      <c r="J696" s="43">
        <v>5960.0</v>
      </c>
      <c r="K696" s="43">
        <v>23585.896666</v>
      </c>
      <c r="L696" s="43">
        <v>3464.21</v>
      </c>
      <c r="M696" s="43">
        <v>0.0</v>
      </c>
      <c r="N696" s="43">
        <v>0.0</v>
      </c>
      <c r="O696" s="43">
        <v>0.0</v>
      </c>
      <c r="P696" s="43">
        <v>0.0</v>
      </c>
      <c r="Q696" s="43">
        <v>26013.455</v>
      </c>
      <c r="R696" s="43">
        <v>18730.78</v>
      </c>
      <c r="T696" s="43">
        <v>0.0</v>
      </c>
      <c r="U696" s="43">
        <v>-27.995819</v>
      </c>
      <c r="V696" s="43">
        <v>0.146876311694698</v>
      </c>
      <c r="W696" s="43">
        <v>1.0</v>
      </c>
      <c r="X696" s="43">
        <v>0.0</v>
      </c>
      <c r="Y696" s="43">
        <v>1.0</v>
      </c>
      <c r="Z696" s="43">
        <v>0.0</v>
      </c>
      <c r="AA696" s="43">
        <v>0.0</v>
      </c>
      <c r="AB696" s="43">
        <v>1.0</v>
      </c>
      <c r="AC696" s="43">
        <v>0.93</v>
      </c>
      <c r="AD696" s="43">
        <v>2.0</v>
      </c>
      <c r="AE696" s="43">
        <v>0.0</v>
      </c>
      <c r="AF696" s="43">
        <v>1.0</v>
      </c>
      <c r="AG696" s="43">
        <v>3464.21</v>
      </c>
      <c r="AH696" s="43">
        <v>0.0</v>
      </c>
      <c r="AI696" s="43">
        <v>0.0</v>
      </c>
      <c r="AJ696" s="43">
        <v>1570.08</v>
      </c>
      <c r="AK696" s="43">
        <v>4000.0</v>
      </c>
      <c r="AL696" s="43">
        <v>0.0</v>
      </c>
      <c r="AM696" s="43">
        <v>5960.0</v>
      </c>
      <c r="AN696" s="43">
        <v>1.0</v>
      </c>
      <c r="AO696" s="43">
        <v>0.2984153608892018</v>
      </c>
      <c r="AP696" s="43">
        <v>0.0</v>
      </c>
      <c r="AQ696" s="43">
        <v>0.0</v>
      </c>
      <c r="AR696" s="43">
        <v>299.0</v>
      </c>
      <c r="AS696" s="43">
        <v>4.0</v>
      </c>
    </row>
    <row r="697" ht="15.75" customHeight="1">
      <c r="A697" s="47">
        <v>3949.0</v>
      </c>
      <c r="B697" s="48" t="str">
        <f t="array" ref="B697">XLOOKUP(A697,Industry_index!$A:$A,Industry_index!$B:$B)</f>
        <v>Retail</v>
      </c>
      <c r="C697" s="43">
        <v>675.0</v>
      </c>
      <c r="D697" s="43">
        <v>4.02</v>
      </c>
      <c r="E697" s="43">
        <v>1.0</v>
      </c>
      <c r="F697" s="43">
        <v>0.0</v>
      </c>
      <c r="G697" s="43">
        <v>0.0</v>
      </c>
      <c r="H697" s="43">
        <v>6000.0</v>
      </c>
      <c r="I697" s="43">
        <v>0.0</v>
      </c>
      <c r="J697" s="43">
        <v>8940.0</v>
      </c>
      <c r="K697" s="43">
        <v>18434.636666</v>
      </c>
      <c r="L697" s="43">
        <v>8121.15</v>
      </c>
      <c r="M697" s="43">
        <v>0.333333</v>
      </c>
      <c r="N697" s="43">
        <v>2.333333</v>
      </c>
      <c r="O697" s="43">
        <v>0.333333</v>
      </c>
      <c r="P697" s="43">
        <v>1.0</v>
      </c>
      <c r="Q697" s="43">
        <v>37654.913636</v>
      </c>
      <c r="R697" s="43">
        <v>20714.17</v>
      </c>
      <c r="S697" s="43">
        <v>1.0</v>
      </c>
      <c r="T697" s="43">
        <v>2.0</v>
      </c>
      <c r="U697" s="43">
        <v>-44.989453</v>
      </c>
      <c r="V697" s="43">
        <v>1.46595914093206</v>
      </c>
      <c r="W697" s="43">
        <v>0.0</v>
      </c>
      <c r="X697" s="43">
        <v>1.0</v>
      </c>
      <c r="Y697" s="43">
        <v>0.0</v>
      </c>
      <c r="Z697" s="43">
        <v>0.0</v>
      </c>
      <c r="AA697" s="43">
        <v>0.0</v>
      </c>
      <c r="AB697" s="43">
        <v>1.0</v>
      </c>
      <c r="AC697" s="43">
        <v>4.02</v>
      </c>
      <c r="AD697" s="43">
        <v>1.0</v>
      </c>
      <c r="AE697" s="43">
        <v>1.0</v>
      </c>
      <c r="AF697" s="43">
        <v>0.0</v>
      </c>
      <c r="AG697" s="43">
        <v>8121.15</v>
      </c>
      <c r="AH697" s="43">
        <v>0.0</v>
      </c>
      <c r="AI697" s="43">
        <v>0.0</v>
      </c>
      <c r="AJ697" s="43">
        <v>0.0</v>
      </c>
      <c r="AK697" s="43">
        <v>6000.0</v>
      </c>
      <c r="AL697" s="43">
        <v>0.0</v>
      </c>
      <c r="AM697" s="43">
        <v>8940.0</v>
      </c>
      <c r="AN697" s="43">
        <v>0.0</v>
      </c>
      <c r="AO697" s="43">
        <v>0.1958463097829969</v>
      </c>
      <c r="AP697" s="43">
        <v>0.0</v>
      </c>
      <c r="AQ697" s="43">
        <v>1.0</v>
      </c>
      <c r="AR697" s="43">
        <v>36.0</v>
      </c>
      <c r="AS697" s="43">
        <v>1.0</v>
      </c>
    </row>
    <row r="698" ht="15.75" customHeight="1">
      <c r="A698" s="47">
        <v>3952.0</v>
      </c>
      <c r="B698" s="48" t="str">
        <f t="array" ref="B698">XLOOKUP(A698,Industry_index!$A:$A,Industry_index!$B:$B)</f>
        <v>Services</v>
      </c>
      <c r="C698" s="43">
        <v>1.0</v>
      </c>
      <c r="D698" s="43">
        <v>8.64</v>
      </c>
      <c r="E698" s="43">
        <v>4.0</v>
      </c>
      <c r="F698" s="43">
        <v>4.0</v>
      </c>
      <c r="G698" s="43">
        <v>0.0</v>
      </c>
      <c r="H698" s="43">
        <v>45000.0</v>
      </c>
      <c r="I698" s="43">
        <v>0.0</v>
      </c>
      <c r="J698" s="43">
        <v>67050.0</v>
      </c>
      <c r="K698" s="43">
        <v>59241.17</v>
      </c>
      <c r="L698" s="43">
        <v>10096.3</v>
      </c>
      <c r="M698" s="43">
        <v>0.0</v>
      </c>
      <c r="N698" s="43">
        <v>1.0</v>
      </c>
      <c r="O698" s="43">
        <v>40.0</v>
      </c>
      <c r="P698" s="43">
        <v>120.0</v>
      </c>
      <c r="Q698" s="43">
        <v>617603.5</v>
      </c>
      <c r="R698" s="43">
        <v>60593.664</v>
      </c>
      <c r="T698" s="43">
        <v>3.0</v>
      </c>
      <c r="U698" s="43">
        <v>29.250473</v>
      </c>
      <c r="V698" s="43">
        <v>0.175755961582885</v>
      </c>
      <c r="W698" s="43">
        <v>0.0</v>
      </c>
      <c r="X698" s="43">
        <v>1.0</v>
      </c>
      <c r="Y698" s="43">
        <v>0.0</v>
      </c>
      <c r="Z698" s="43">
        <v>0.0</v>
      </c>
      <c r="AA698" s="43">
        <v>1.0</v>
      </c>
      <c r="AB698" s="43">
        <v>1.0</v>
      </c>
      <c r="AC698" s="43">
        <v>8.64</v>
      </c>
      <c r="AD698" s="43">
        <v>4.0</v>
      </c>
      <c r="AE698" s="43">
        <v>1.0</v>
      </c>
      <c r="AF698" s="43">
        <v>0.0</v>
      </c>
      <c r="AG698" s="43">
        <v>10096.3</v>
      </c>
      <c r="AH698" s="43">
        <v>1.0</v>
      </c>
      <c r="AI698" s="43">
        <v>0.0</v>
      </c>
      <c r="AJ698" s="43">
        <v>0.0</v>
      </c>
      <c r="AK698" s="43">
        <v>45000.0</v>
      </c>
      <c r="AL698" s="43">
        <v>0.0</v>
      </c>
      <c r="AM698" s="43">
        <v>67050.0</v>
      </c>
      <c r="AN698" s="43">
        <v>0.0</v>
      </c>
      <c r="AO698" s="43">
        <v>0.3195670274355696</v>
      </c>
      <c r="AP698" s="43">
        <v>0.0</v>
      </c>
      <c r="AQ698" s="43">
        <v>1.0</v>
      </c>
      <c r="AR698" s="43">
        <v>358.0</v>
      </c>
      <c r="AS698" s="43">
        <v>5.0</v>
      </c>
    </row>
    <row r="699" ht="15.75" customHeight="1">
      <c r="A699" s="47">
        <v>3953.0</v>
      </c>
      <c r="B699" s="48" t="str">
        <f t="array" ref="B699">XLOOKUP(A699,Industry_index!$A:$A,Industry_index!$B:$B)</f>
        <v>Construction</v>
      </c>
      <c r="C699" s="43">
        <v>525.0</v>
      </c>
      <c r="D699" s="43">
        <v>4.94</v>
      </c>
      <c r="E699" s="43">
        <v>1.0</v>
      </c>
      <c r="F699" s="43">
        <v>0.0</v>
      </c>
      <c r="G699" s="43">
        <v>0.0</v>
      </c>
      <c r="H699" s="43">
        <v>4000.0</v>
      </c>
      <c r="I699" s="43">
        <v>0.0</v>
      </c>
      <c r="J699" s="43">
        <v>5960.0</v>
      </c>
      <c r="K699" s="43">
        <v>17003.52</v>
      </c>
      <c r="L699" s="43">
        <v>2739.516666</v>
      </c>
      <c r="M699" s="43">
        <v>0.0</v>
      </c>
      <c r="N699" s="43">
        <v>0.666666</v>
      </c>
      <c r="O699" s="43">
        <v>0.0</v>
      </c>
      <c r="P699" s="43">
        <v>0.0</v>
      </c>
      <c r="Q699" s="43">
        <v>16418.72</v>
      </c>
      <c r="R699" s="43">
        <v>11950.0</v>
      </c>
      <c r="S699" s="43">
        <v>0.0</v>
      </c>
      <c r="T699" s="43">
        <v>2.0</v>
      </c>
      <c r="U699" s="43">
        <v>-27.217225</v>
      </c>
      <c r="V699" s="43">
        <v>0.190243931513217</v>
      </c>
      <c r="W699" s="43">
        <v>1.0</v>
      </c>
      <c r="X699" s="43">
        <v>0.0</v>
      </c>
      <c r="Y699" s="43">
        <v>1.0</v>
      </c>
      <c r="Z699" s="43">
        <v>0.0</v>
      </c>
      <c r="AA699" s="43">
        <v>0.0</v>
      </c>
      <c r="AB699" s="43">
        <v>1.0</v>
      </c>
      <c r="AC699" s="43">
        <v>4.94</v>
      </c>
      <c r="AD699" s="43">
        <v>1.0</v>
      </c>
      <c r="AE699" s="43">
        <v>0.0</v>
      </c>
      <c r="AF699" s="43">
        <v>1.0</v>
      </c>
      <c r="AG699" s="43">
        <v>2739.516666</v>
      </c>
      <c r="AH699" s="43">
        <v>0.0</v>
      </c>
      <c r="AI699" s="43">
        <v>0.0</v>
      </c>
      <c r="AJ699" s="43">
        <v>0.0</v>
      </c>
      <c r="AK699" s="43">
        <v>4000.0</v>
      </c>
      <c r="AL699" s="43">
        <v>0.0</v>
      </c>
      <c r="AM699" s="43">
        <v>5960.0</v>
      </c>
      <c r="AN699" s="43">
        <v>0.0</v>
      </c>
      <c r="AO699" s="43">
        <v>0.2678799918812257</v>
      </c>
      <c r="AP699" s="43">
        <v>0.0</v>
      </c>
      <c r="AQ699" s="43">
        <v>1.0</v>
      </c>
      <c r="AR699" s="43">
        <v>205.0</v>
      </c>
      <c r="AS699" s="43">
        <v>3.0</v>
      </c>
    </row>
    <row r="700" ht="15.75" customHeight="1">
      <c r="A700" s="47">
        <v>3954.0</v>
      </c>
      <c r="B700" s="48" t="str">
        <f t="array" ref="B700">XLOOKUP(A700,Industry_index!$A:$A,Industry_index!$B:$B)</f>
        <v>Transportation &amp; Public Utilities</v>
      </c>
      <c r="C700" s="43">
        <v>520.0</v>
      </c>
      <c r="D700" s="43">
        <v>3.77</v>
      </c>
      <c r="E700" s="43">
        <v>1.0</v>
      </c>
      <c r="F700" s="43">
        <v>0.0</v>
      </c>
      <c r="G700" s="43">
        <v>0.0</v>
      </c>
      <c r="H700" s="43">
        <v>8000.0</v>
      </c>
      <c r="I700" s="43">
        <v>0.0</v>
      </c>
      <c r="J700" s="43">
        <v>11920.0</v>
      </c>
      <c r="K700" s="43">
        <v>35171.736666</v>
      </c>
      <c r="L700" s="43">
        <v>1433.193333</v>
      </c>
      <c r="M700" s="43">
        <v>0.0</v>
      </c>
      <c r="N700" s="43">
        <v>2.333333</v>
      </c>
      <c r="O700" s="43">
        <v>0.0</v>
      </c>
      <c r="P700" s="43">
        <v>0.0</v>
      </c>
      <c r="Q700" s="43">
        <v>72120.031666</v>
      </c>
      <c r="R700" s="43">
        <v>28278.77</v>
      </c>
      <c r="S700" s="43">
        <v>0.0</v>
      </c>
      <c r="T700" s="43">
        <v>0.0</v>
      </c>
      <c r="U700" s="43">
        <v>-60.789296</v>
      </c>
      <c r="V700" s="43">
        <v>0.055815569440879</v>
      </c>
      <c r="W700" s="43">
        <v>0.0</v>
      </c>
      <c r="X700" s="43">
        <v>0.0</v>
      </c>
      <c r="Y700" s="43">
        <v>1.0</v>
      </c>
      <c r="Z700" s="43">
        <v>0.0</v>
      </c>
      <c r="AA700" s="43">
        <v>0.0</v>
      </c>
      <c r="AB700" s="43">
        <v>1.0</v>
      </c>
      <c r="AC700" s="43">
        <v>3.77</v>
      </c>
      <c r="AD700" s="43">
        <v>1.0</v>
      </c>
      <c r="AE700" s="43">
        <v>0.0</v>
      </c>
      <c r="AF700" s="43">
        <v>1.0</v>
      </c>
      <c r="AG700" s="43">
        <v>1433.193333</v>
      </c>
      <c r="AH700" s="43">
        <v>0.0</v>
      </c>
      <c r="AI700" s="43">
        <v>0.0</v>
      </c>
      <c r="AJ700" s="43">
        <v>0.0</v>
      </c>
      <c r="AK700" s="43">
        <v>8000.0</v>
      </c>
      <c r="AL700" s="43">
        <v>0.0</v>
      </c>
      <c r="AM700" s="43">
        <v>11920.0</v>
      </c>
      <c r="AN700" s="43">
        <v>0.0</v>
      </c>
      <c r="AO700" s="43">
        <v>0.279370159700115</v>
      </c>
      <c r="AP700" s="43">
        <v>0.0</v>
      </c>
      <c r="AQ700" s="43">
        <v>1.0</v>
      </c>
      <c r="AR700" s="43">
        <v>230.0</v>
      </c>
      <c r="AS700" s="43">
        <v>3.0</v>
      </c>
    </row>
    <row r="701" ht="15.75" customHeight="1">
      <c r="A701" s="47">
        <v>3958.0</v>
      </c>
      <c r="B701" s="48" t="str">
        <f t="array" ref="B701">XLOOKUP(A701,Industry_index!$A:$A,Industry_index!$B:$B)</f>
        <v>Services</v>
      </c>
      <c r="C701" s="43">
        <v>610.0</v>
      </c>
      <c r="D701" s="43">
        <v>5.93</v>
      </c>
      <c r="E701" s="43">
        <v>1.0</v>
      </c>
      <c r="F701" s="43">
        <v>0.0</v>
      </c>
      <c r="G701" s="43">
        <v>0.0</v>
      </c>
      <c r="H701" s="43">
        <v>5000.0</v>
      </c>
      <c r="I701" s="43">
        <v>0.0</v>
      </c>
      <c r="J701" s="43">
        <v>7450.0</v>
      </c>
      <c r="K701" s="43">
        <v>14761.666666</v>
      </c>
      <c r="L701" s="43">
        <v>2528.963333</v>
      </c>
      <c r="M701" s="43">
        <v>0.0</v>
      </c>
      <c r="N701" s="43">
        <v>0.0</v>
      </c>
      <c r="O701" s="43">
        <v>0.0</v>
      </c>
      <c r="P701" s="43">
        <v>0.0</v>
      </c>
      <c r="Q701" s="43">
        <v>13445.5</v>
      </c>
      <c r="R701" s="43">
        <v>17394.0</v>
      </c>
      <c r="S701" s="43">
        <v>0.0</v>
      </c>
      <c r="T701" s="43">
        <v>0.0</v>
      </c>
      <c r="U701" s="43">
        <v>29.366702</v>
      </c>
      <c r="V701" s="43">
        <v>0.171319369691911</v>
      </c>
      <c r="W701" s="43">
        <v>0.0</v>
      </c>
      <c r="X701" s="43">
        <v>1.0</v>
      </c>
      <c r="Y701" s="43">
        <v>0.0</v>
      </c>
      <c r="Z701" s="43">
        <v>0.0</v>
      </c>
      <c r="AA701" s="43">
        <v>1.0</v>
      </c>
      <c r="AB701" s="43">
        <v>1.0</v>
      </c>
      <c r="AC701" s="43">
        <v>5.93</v>
      </c>
      <c r="AD701" s="43">
        <v>1.0</v>
      </c>
      <c r="AE701" s="43">
        <v>1.0</v>
      </c>
      <c r="AF701" s="43">
        <v>0.0</v>
      </c>
      <c r="AG701" s="43">
        <v>2528.963333</v>
      </c>
      <c r="AH701" s="43">
        <v>1.0</v>
      </c>
      <c r="AI701" s="43">
        <v>0.0</v>
      </c>
      <c r="AJ701" s="43">
        <v>0.0</v>
      </c>
      <c r="AK701" s="43">
        <v>5000.0</v>
      </c>
      <c r="AL701" s="43">
        <v>0.0</v>
      </c>
      <c r="AM701" s="43">
        <v>7450.0</v>
      </c>
      <c r="AN701" s="43">
        <v>0.0</v>
      </c>
      <c r="AO701" s="43">
        <v>0.326195027103508</v>
      </c>
      <c r="AP701" s="43">
        <v>0.0</v>
      </c>
      <c r="AQ701" s="43">
        <v>1.0</v>
      </c>
      <c r="AR701" s="43">
        <v>368.0</v>
      </c>
      <c r="AS701" s="43">
        <v>5.0</v>
      </c>
    </row>
    <row r="702" ht="15.75" customHeight="1">
      <c r="A702" s="47">
        <v>3968.0</v>
      </c>
      <c r="B702" s="48" t="str">
        <f t="array" ref="B702">XLOOKUP(A702,Industry_index!$A:$A,Industry_index!$B:$B)</f>
        <v>Construction</v>
      </c>
      <c r="C702" s="43">
        <v>674.0</v>
      </c>
      <c r="D702" s="43">
        <v>3.42</v>
      </c>
      <c r="E702" s="43">
        <v>1.0</v>
      </c>
      <c r="F702" s="43">
        <v>4.0</v>
      </c>
      <c r="G702" s="43">
        <v>0.0</v>
      </c>
      <c r="H702" s="43">
        <v>15000.0</v>
      </c>
      <c r="I702" s="43">
        <v>0.0</v>
      </c>
      <c r="J702" s="43">
        <v>22350.0</v>
      </c>
      <c r="K702" s="43">
        <v>44482.556666</v>
      </c>
      <c r="L702" s="43">
        <v>13889.363333</v>
      </c>
      <c r="M702" s="43">
        <v>0.0</v>
      </c>
      <c r="N702" s="43">
        <v>0.0</v>
      </c>
      <c r="O702" s="43">
        <v>0.0</v>
      </c>
      <c r="P702" s="43">
        <v>0.0</v>
      </c>
      <c r="Q702" s="43">
        <v>53823.835</v>
      </c>
      <c r="R702" s="43">
        <v>25800.0</v>
      </c>
      <c r="T702" s="43">
        <v>0.0</v>
      </c>
      <c r="U702" s="43">
        <v>-52.065855</v>
      </c>
      <c r="V702" s="43">
        <v>0.31224282055709</v>
      </c>
      <c r="W702" s="43">
        <v>1.0</v>
      </c>
      <c r="X702" s="43">
        <v>0.0</v>
      </c>
      <c r="Y702" s="43">
        <v>1.0</v>
      </c>
      <c r="Z702" s="43">
        <v>0.0</v>
      </c>
      <c r="AA702" s="43">
        <v>0.0</v>
      </c>
      <c r="AB702" s="43">
        <v>1.0</v>
      </c>
      <c r="AC702" s="43">
        <v>3.42</v>
      </c>
      <c r="AD702" s="43">
        <v>1.0</v>
      </c>
      <c r="AE702" s="43">
        <v>0.0</v>
      </c>
      <c r="AF702" s="43">
        <v>1.0</v>
      </c>
      <c r="AG702" s="43">
        <v>13889.363333</v>
      </c>
      <c r="AH702" s="43">
        <v>0.0</v>
      </c>
      <c r="AI702" s="43">
        <v>0.0</v>
      </c>
      <c r="AJ702" s="43">
        <v>0.0</v>
      </c>
      <c r="AK702" s="43">
        <v>15000.0</v>
      </c>
      <c r="AL702" s="43">
        <v>0.0</v>
      </c>
      <c r="AM702" s="43">
        <v>22350.0</v>
      </c>
      <c r="AN702" s="43">
        <v>0.0</v>
      </c>
      <c r="AO702" s="43">
        <v>0.2285648653401511</v>
      </c>
      <c r="AP702" s="43">
        <v>0.0</v>
      </c>
      <c r="AQ702" s="43">
        <v>1.0</v>
      </c>
      <c r="AR702" s="43">
        <v>101.0</v>
      </c>
      <c r="AS702" s="43">
        <v>2.0</v>
      </c>
    </row>
    <row r="703" ht="15.75" customHeight="1">
      <c r="A703" s="47">
        <v>3971.0</v>
      </c>
      <c r="B703" s="48" t="str">
        <f t="array" ref="B703">XLOOKUP(A703,Industry_index!$A:$A,Industry_index!$B:$B)</f>
        <v>Retail</v>
      </c>
      <c r="C703" s="43">
        <v>477.0</v>
      </c>
      <c r="D703" s="43">
        <v>0.35</v>
      </c>
      <c r="E703" s="43">
        <v>1.0</v>
      </c>
      <c r="F703" s="43">
        <v>4.0</v>
      </c>
      <c r="G703" s="43">
        <v>0.0</v>
      </c>
      <c r="H703" s="43">
        <v>18000.0</v>
      </c>
      <c r="I703" s="43">
        <v>0.0</v>
      </c>
      <c r="J703" s="43">
        <v>26820.0</v>
      </c>
      <c r="K703" s="43">
        <v>51325.84</v>
      </c>
      <c r="L703" s="43">
        <v>2923.736666</v>
      </c>
      <c r="M703" s="43">
        <v>0.0</v>
      </c>
      <c r="N703" s="43">
        <v>4.333333</v>
      </c>
      <c r="O703" s="43">
        <v>0.0</v>
      </c>
      <c r="P703" s="43">
        <v>0.0</v>
      </c>
      <c r="Q703" s="43">
        <v>87076.077142</v>
      </c>
      <c r="R703" s="43">
        <v>60066.85</v>
      </c>
      <c r="T703" s="43">
        <v>7.0</v>
      </c>
      <c r="U703" s="43">
        <v>-31.017968</v>
      </c>
      <c r="V703" s="43">
        <v>0.058523166770954</v>
      </c>
      <c r="W703" s="43">
        <v>0.0</v>
      </c>
      <c r="X703" s="43">
        <v>1.0</v>
      </c>
      <c r="Y703" s="43">
        <v>0.0</v>
      </c>
      <c r="Z703" s="43">
        <v>0.0</v>
      </c>
      <c r="AA703" s="43">
        <v>0.0</v>
      </c>
      <c r="AB703" s="43">
        <v>1.0</v>
      </c>
      <c r="AC703" s="43">
        <v>0.35</v>
      </c>
      <c r="AD703" s="43">
        <v>1.0</v>
      </c>
      <c r="AE703" s="43">
        <v>1.0</v>
      </c>
      <c r="AF703" s="43">
        <v>0.0</v>
      </c>
      <c r="AG703" s="43">
        <v>2923.736666</v>
      </c>
      <c r="AH703" s="43">
        <v>0.0</v>
      </c>
      <c r="AI703" s="43">
        <v>0.0</v>
      </c>
      <c r="AJ703" s="43">
        <v>0.0</v>
      </c>
      <c r="AK703" s="43">
        <v>18000.0</v>
      </c>
      <c r="AL703" s="43">
        <v>0.0</v>
      </c>
      <c r="AM703" s="43">
        <v>26820.0</v>
      </c>
      <c r="AN703" s="43">
        <v>0.0</v>
      </c>
      <c r="AO703" s="43">
        <v>0.2303022222149953</v>
      </c>
      <c r="AP703" s="43">
        <v>0.0</v>
      </c>
      <c r="AQ703" s="43">
        <v>1.0</v>
      </c>
      <c r="AR703" s="43">
        <v>111.0</v>
      </c>
      <c r="AS703" s="43">
        <v>2.0</v>
      </c>
    </row>
    <row r="704" ht="15.75" customHeight="1">
      <c r="A704" s="47">
        <v>3982.0</v>
      </c>
      <c r="B704" s="48" t="str">
        <f t="array" ref="B704">XLOOKUP(A704,Industry_index!$A:$A,Industry_index!$B:$B)</f>
        <v>Services</v>
      </c>
      <c r="C704" s="43">
        <v>590.0</v>
      </c>
      <c r="D704" s="43">
        <v>5.98</v>
      </c>
      <c r="E704" s="43">
        <v>4.0</v>
      </c>
      <c r="F704" s="43">
        <v>37.0</v>
      </c>
      <c r="G704" s="43">
        <v>0.0</v>
      </c>
      <c r="H704" s="43">
        <v>3000.0</v>
      </c>
      <c r="I704" s="43">
        <v>0.0</v>
      </c>
      <c r="J704" s="43">
        <v>4470.0</v>
      </c>
      <c r="K704" s="43">
        <v>11129.033333</v>
      </c>
      <c r="L704" s="43">
        <v>1926.023333</v>
      </c>
      <c r="M704" s="43">
        <v>0.0</v>
      </c>
      <c r="N704" s="43">
        <v>0.333333</v>
      </c>
      <c r="O704" s="43">
        <v>0.0</v>
      </c>
      <c r="P704" s="43">
        <v>0.0</v>
      </c>
      <c r="Q704" s="43">
        <v>18966.545</v>
      </c>
      <c r="R704" s="43">
        <v>11878.12</v>
      </c>
      <c r="T704" s="43">
        <v>1.0</v>
      </c>
      <c r="U704" s="43">
        <v>-37.373332</v>
      </c>
      <c r="V704" s="43">
        <v>0.232603074992524</v>
      </c>
      <c r="W704" s="43">
        <v>0.0</v>
      </c>
      <c r="X704" s="43">
        <v>1.0</v>
      </c>
      <c r="Y704" s="43">
        <v>0.0</v>
      </c>
      <c r="Z704" s="43">
        <v>0.0</v>
      </c>
      <c r="AA704" s="43">
        <v>0.0</v>
      </c>
      <c r="AB704" s="43">
        <v>1.0</v>
      </c>
      <c r="AC704" s="43">
        <v>5.98</v>
      </c>
      <c r="AD704" s="43">
        <v>4.0</v>
      </c>
      <c r="AE704" s="43">
        <v>1.0</v>
      </c>
      <c r="AF704" s="43">
        <v>0.0</v>
      </c>
      <c r="AG704" s="43">
        <v>1926.023333</v>
      </c>
      <c r="AH704" s="43">
        <v>0.0</v>
      </c>
      <c r="AI704" s="43">
        <v>0.0</v>
      </c>
      <c r="AJ704" s="43">
        <v>0.0</v>
      </c>
      <c r="AK704" s="43">
        <v>3000.0</v>
      </c>
      <c r="AL704" s="43">
        <v>0.0</v>
      </c>
      <c r="AM704" s="43">
        <v>4470.0</v>
      </c>
      <c r="AN704" s="43">
        <v>0.0</v>
      </c>
      <c r="AO704" s="43">
        <v>0.246413221193229</v>
      </c>
      <c r="AP704" s="43">
        <v>0.0</v>
      </c>
      <c r="AQ704" s="43">
        <v>1.0</v>
      </c>
      <c r="AR704" s="43">
        <v>163.0</v>
      </c>
      <c r="AS704" s="43">
        <v>2.0</v>
      </c>
    </row>
    <row r="705" ht="15.75" customHeight="1">
      <c r="A705" s="47">
        <v>3987.0</v>
      </c>
      <c r="B705" s="48" t="str">
        <f t="array" ref="B705">XLOOKUP(A705,Industry_index!$A:$A,Industry_index!$B:$B)</f>
        <v>Services</v>
      </c>
      <c r="C705" s="43">
        <v>601.0</v>
      </c>
      <c r="D705" s="43">
        <v>2.47</v>
      </c>
      <c r="E705" s="43">
        <v>2.0</v>
      </c>
      <c r="F705" s="43">
        <v>0.0</v>
      </c>
      <c r="G705" s="43">
        <v>3787.41</v>
      </c>
      <c r="H705" s="43">
        <v>5000.0</v>
      </c>
      <c r="I705" s="43">
        <v>1337.41</v>
      </c>
      <c r="J705" s="43">
        <v>7450.0</v>
      </c>
      <c r="K705" s="43">
        <v>30236.04</v>
      </c>
      <c r="L705" s="43">
        <v>1008.92</v>
      </c>
      <c r="M705" s="43">
        <v>1.666666</v>
      </c>
      <c r="N705" s="43">
        <v>5.0</v>
      </c>
      <c r="O705" s="43">
        <v>2.0</v>
      </c>
      <c r="P705" s="43">
        <v>6.0</v>
      </c>
      <c r="Q705" s="43">
        <v>28672.14</v>
      </c>
      <c r="R705" s="43">
        <v>22573.17</v>
      </c>
      <c r="S705" s="43">
        <v>1.0</v>
      </c>
      <c r="T705" s="43">
        <v>2.0</v>
      </c>
      <c r="U705" s="43">
        <v>-21.271415</v>
      </c>
      <c r="V705" s="43">
        <v>0.034625415325224</v>
      </c>
      <c r="W705" s="43">
        <v>0.0</v>
      </c>
      <c r="X705" s="43">
        <v>1.0</v>
      </c>
      <c r="Y705" s="43">
        <v>0.0</v>
      </c>
      <c r="Z705" s="43">
        <v>0.0</v>
      </c>
      <c r="AA705" s="43">
        <v>0.0</v>
      </c>
      <c r="AB705" s="43">
        <v>1.0</v>
      </c>
      <c r="AC705" s="43">
        <v>2.47</v>
      </c>
      <c r="AD705" s="43">
        <v>2.0</v>
      </c>
      <c r="AE705" s="43">
        <v>1.0</v>
      </c>
      <c r="AF705" s="43">
        <v>0.0</v>
      </c>
      <c r="AG705" s="43">
        <v>1008.92</v>
      </c>
      <c r="AH705" s="43">
        <v>0.0</v>
      </c>
      <c r="AI705" s="43">
        <v>0.0</v>
      </c>
      <c r="AJ705" s="43">
        <v>3787.41</v>
      </c>
      <c r="AK705" s="43">
        <v>5000.0</v>
      </c>
      <c r="AL705" s="43">
        <v>1337.41</v>
      </c>
      <c r="AM705" s="43">
        <v>7450.0</v>
      </c>
      <c r="AN705" s="43">
        <v>1.0</v>
      </c>
      <c r="AO705" s="43">
        <v>0.2409008168531924</v>
      </c>
      <c r="AP705" s="43">
        <v>0.0</v>
      </c>
      <c r="AQ705" s="43">
        <v>0.0</v>
      </c>
      <c r="AR705" s="43">
        <v>149.0</v>
      </c>
      <c r="AS705" s="43">
        <v>2.0</v>
      </c>
    </row>
    <row r="706" ht="15.75" customHeight="1">
      <c r="A706" s="47">
        <v>3995.0</v>
      </c>
      <c r="B706" s="48" t="str">
        <f t="array" ref="B706">XLOOKUP(A706,Industry_index!$A:$A,Industry_index!$B:$B)</f>
        <v>Services</v>
      </c>
      <c r="C706" s="43">
        <v>541.0</v>
      </c>
      <c r="D706" s="43">
        <v>3.68</v>
      </c>
      <c r="E706" s="43">
        <v>4.0</v>
      </c>
      <c r="F706" s="43">
        <v>37.0</v>
      </c>
      <c r="G706" s="43">
        <v>11707.1</v>
      </c>
      <c r="H706" s="43">
        <v>10000.0</v>
      </c>
      <c r="I706" s="43">
        <v>6807.1</v>
      </c>
      <c r="J706" s="43">
        <v>14900.0</v>
      </c>
      <c r="K706" s="43">
        <v>29461.29</v>
      </c>
      <c r="L706" s="43">
        <v>11681.87</v>
      </c>
      <c r="M706" s="43">
        <v>0.0</v>
      </c>
      <c r="N706" s="43">
        <v>0.0</v>
      </c>
      <c r="O706" s="43">
        <v>0.0</v>
      </c>
      <c r="P706" s="43">
        <v>0.0</v>
      </c>
      <c r="Q706" s="43">
        <v>28001.88</v>
      </c>
      <c r="R706" s="43">
        <v>32380.11</v>
      </c>
      <c r="S706" s="43">
        <v>0.0</v>
      </c>
      <c r="T706" s="43">
        <v>0.0</v>
      </c>
      <c r="U706" s="43">
        <v>15.635485</v>
      </c>
      <c r="V706" s="43">
        <v>0.396515902732025</v>
      </c>
      <c r="W706" s="43">
        <v>1.0</v>
      </c>
      <c r="X706" s="43">
        <v>1.0</v>
      </c>
      <c r="Y706" s="43">
        <v>0.0</v>
      </c>
      <c r="Z706" s="43">
        <v>1.0</v>
      </c>
      <c r="AA706" s="43">
        <v>0.0</v>
      </c>
      <c r="AB706" s="43">
        <v>1.0</v>
      </c>
      <c r="AC706" s="43">
        <v>3.68</v>
      </c>
      <c r="AD706" s="43">
        <v>4.0</v>
      </c>
      <c r="AE706" s="43">
        <v>1.0</v>
      </c>
      <c r="AF706" s="43">
        <v>0.0</v>
      </c>
      <c r="AG706" s="43">
        <v>11681.87</v>
      </c>
      <c r="AH706" s="43">
        <v>0.0</v>
      </c>
      <c r="AI706" s="43">
        <v>1.0</v>
      </c>
      <c r="AJ706" s="43">
        <v>11707.1</v>
      </c>
      <c r="AK706" s="43">
        <v>10000.0</v>
      </c>
      <c r="AL706" s="43">
        <v>6807.1</v>
      </c>
      <c r="AM706" s="43">
        <v>14900.0</v>
      </c>
      <c r="AN706" s="43">
        <v>1.0</v>
      </c>
      <c r="AO706" s="43">
        <v>0.3382905488568928</v>
      </c>
      <c r="AP706" s="43">
        <v>0.0</v>
      </c>
      <c r="AQ706" s="43">
        <v>0.0</v>
      </c>
      <c r="AR706" s="43">
        <v>405.0</v>
      </c>
      <c r="AS706" s="43">
        <v>5.0</v>
      </c>
    </row>
    <row r="707" ht="15.75" customHeight="1">
      <c r="A707" s="47">
        <v>3997.0</v>
      </c>
      <c r="B707" s="48" t="str">
        <f t="array" ref="B707">XLOOKUP(A707,Industry_index!$A:$A,Industry_index!$B:$B)</f>
        <v>Wholesale</v>
      </c>
      <c r="C707" s="43">
        <v>678.0</v>
      </c>
      <c r="D707" s="43">
        <v>18.4</v>
      </c>
      <c r="E707" s="43">
        <v>2.0</v>
      </c>
      <c r="F707" s="43">
        <v>5.0</v>
      </c>
      <c r="G707" s="43">
        <v>0.0</v>
      </c>
      <c r="H707" s="43">
        <v>4000.0</v>
      </c>
      <c r="I707" s="43">
        <v>0.0</v>
      </c>
      <c r="J707" s="43">
        <v>5960.0</v>
      </c>
      <c r="K707" s="43">
        <v>15986.656666</v>
      </c>
      <c r="L707" s="43">
        <v>302.236666</v>
      </c>
      <c r="M707" s="43">
        <v>0.0</v>
      </c>
      <c r="N707" s="43">
        <v>6.666666</v>
      </c>
      <c r="O707" s="43">
        <v>1.0</v>
      </c>
      <c r="P707" s="43">
        <v>3.0</v>
      </c>
      <c r="Q707" s="43">
        <v>15575.88</v>
      </c>
      <c r="R707" s="43">
        <v>21643.36</v>
      </c>
      <c r="T707" s="43">
        <v>5.0</v>
      </c>
      <c r="U707" s="43">
        <v>38.954331</v>
      </c>
      <c r="V707" s="43">
        <v>0.036080499281005</v>
      </c>
      <c r="W707" s="43">
        <v>0.0</v>
      </c>
      <c r="X707" s="43">
        <v>0.0</v>
      </c>
      <c r="Y707" s="43">
        <v>0.0</v>
      </c>
      <c r="Z707" s="43">
        <v>0.0</v>
      </c>
      <c r="AA707" s="43">
        <v>1.0</v>
      </c>
      <c r="AB707" s="43">
        <v>1.0</v>
      </c>
      <c r="AC707" s="43">
        <v>18.4</v>
      </c>
      <c r="AD707" s="43">
        <v>2.0</v>
      </c>
      <c r="AE707" s="43">
        <v>0.0</v>
      </c>
      <c r="AF707" s="43">
        <v>0.0</v>
      </c>
      <c r="AG707" s="43">
        <v>302.236666</v>
      </c>
      <c r="AH707" s="43">
        <v>1.0</v>
      </c>
      <c r="AI707" s="43">
        <v>0.0</v>
      </c>
      <c r="AJ707" s="43">
        <v>0.0</v>
      </c>
      <c r="AK707" s="43">
        <v>4000.0</v>
      </c>
      <c r="AL707" s="43">
        <v>0.0</v>
      </c>
      <c r="AM707" s="43">
        <v>5960.0</v>
      </c>
      <c r="AN707" s="43">
        <v>0.0</v>
      </c>
      <c r="AO707" s="43">
        <v>0.3490667744639889</v>
      </c>
      <c r="AP707" s="43">
        <v>0.0</v>
      </c>
      <c r="AQ707" s="43">
        <v>1.0</v>
      </c>
      <c r="AR707" s="43">
        <v>461.0</v>
      </c>
      <c r="AS707" s="43">
        <v>6.0</v>
      </c>
    </row>
    <row r="708" ht="15.75" customHeight="1">
      <c r="A708" s="47">
        <v>4000.0</v>
      </c>
      <c r="B708" s="48" t="str">
        <f t="array" ref="B708">XLOOKUP(A708,Industry_index!$A:$A,Industry_index!$B:$B)</f>
        <v>Services</v>
      </c>
      <c r="C708" s="43">
        <v>555.0</v>
      </c>
      <c r="D708" s="43">
        <v>12.35</v>
      </c>
      <c r="E708" s="43">
        <v>3.0</v>
      </c>
      <c r="F708" s="43">
        <v>34.0</v>
      </c>
      <c r="G708" s="43">
        <v>0.0</v>
      </c>
      <c r="H708" s="43">
        <v>3000.0</v>
      </c>
      <c r="I708" s="43">
        <v>0.0</v>
      </c>
      <c r="J708" s="43">
        <v>4470.0</v>
      </c>
      <c r="K708" s="43">
        <v>16509.226666</v>
      </c>
      <c r="L708" s="43">
        <v>1416.123333</v>
      </c>
      <c r="M708" s="43">
        <v>0.0</v>
      </c>
      <c r="N708" s="43">
        <v>0.666666</v>
      </c>
      <c r="O708" s="43">
        <v>0.333333</v>
      </c>
      <c r="P708" s="43">
        <v>1.0</v>
      </c>
      <c r="Q708" s="43">
        <v>15467.05375</v>
      </c>
      <c r="R708" s="43">
        <v>15512.2</v>
      </c>
      <c r="T708" s="43">
        <v>0.0</v>
      </c>
      <c r="U708" s="43">
        <v>0.29191</v>
      </c>
      <c r="V708" s="43">
        <v>0.1286027743687</v>
      </c>
      <c r="W708" s="43">
        <v>0.0</v>
      </c>
      <c r="X708" s="43">
        <v>1.0</v>
      </c>
      <c r="Y708" s="43">
        <v>0.0</v>
      </c>
      <c r="Z708" s="43">
        <v>1.0</v>
      </c>
      <c r="AA708" s="43">
        <v>0.0</v>
      </c>
      <c r="AB708" s="43">
        <v>1.0</v>
      </c>
      <c r="AC708" s="43">
        <v>12.35</v>
      </c>
      <c r="AD708" s="43">
        <v>3.0</v>
      </c>
      <c r="AE708" s="43">
        <v>1.0</v>
      </c>
      <c r="AF708" s="43">
        <v>0.0</v>
      </c>
      <c r="AG708" s="43">
        <v>1416.123333</v>
      </c>
      <c r="AH708" s="43">
        <v>0.0</v>
      </c>
      <c r="AI708" s="43">
        <v>1.0</v>
      </c>
      <c r="AJ708" s="43">
        <v>0.0</v>
      </c>
      <c r="AK708" s="43">
        <v>3000.0</v>
      </c>
      <c r="AL708" s="43">
        <v>0.0</v>
      </c>
      <c r="AM708" s="43">
        <v>4470.0</v>
      </c>
      <c r="AN708" s="43">
        <v>0.0</v>
      </c>
      <c r="AO708" s="43">
        <v>0.3266537281817573</v>
      </c>
      <c r="AP708" s="43">
        <v>0.0</v>
      </c>
      <c r="AQ708" s="43">
        <v>1.0</v>
      </c>
      <c r="AR708" s="43">
        <v>370.0</v>
      </c>
      <c r="AS708" s="43">
        <v>5.0</v>
      </c>
    </row>
    <row r="709" ht="15.75" customHeight="1">
      <c r="A709" s="47">
        <v>4004.0</v>
      </c>
      <c r="B709" s="48" t="str">
        <f t="array" ref="B709">XLOOKUP(A709,Industry_index!$A:$A,Industry_index!$B:$B)</f>
        <v>Retail</v>
      </c>
      <c r="C709" s="43">
        <v>634.0</v>
      </c>
      <c r="D709" s="43">
        <v>2.68</v>
      </c>
      <c r="E709" s="43">
        <v>3.0</v>
      </c>
      <c r="F709" s="43">
        <v>24.0</v>
      </c>
      <c r="G709" s="43">
        <v>0.0</v>
      </c>
      <c r="H709" s="43">
        <v>2000.0</v>
      </c>
      <c r="I709" s="43">
        <v>0.0</v>
      </c>
      <c r="J709" s="43">
        <v>2980.0</v>
      </c>
      <c r="K709" s="43">
        <v>15108.386666</v>
      </c>
      <c r="L709" s="43">
        <v>1496.853333</v>
      </c>
      <c r="M709" s="43">
        <v>0.0</v>
      </c>
      <c r="N709" s="43">
        <v>0.666666</v>
      </c>
      <c r="O709" s="43">
        <v>0.0</v>
      </c>
      <c r="P709" s="43">
        <v>0.0</v>
      </c>
      <c r="Q709" s="43">
        <v>12533.695</v>
      </c>
      <c r="R709" s="43">
        <v>10997.75</v>
      </c>
      <c r="T709" s="43">
        <v>2.0</v>
      </c>
      <c r="U709" s="43">
        <v>-12.254566</v>
      </c>
      <c r="V709" s="43">
        <v>0.08946621778116</v>
      </c>
      <c r="W709" s="43">
        <v>0.0</v>
      </c>
      <c r="X709" s="43">
        <v>1.0</v>
      </c>
      <c r="Y709" s="43">
        <v>0.0</v>
      </c>
      <c r="Z709" s="43">
        <v>1.0</v>
      </c>
      <c r="AA709" s="43">
        <v>0.0</v>
      </c>
      <c r="AB709" s="43">
        <v>1.0</v>
      </c>
      <c r="AC709" s="43">
        <v>2.68</v>
      </c>
      <c r="AD709" s="43">
        <v>3.0</v>
      </c>
      <c r="AE709" s="43">
        <v>1.0</v>
      </c>
      <c r="AF709" s="43">
        <v>0.0</v>
      </c>
      <c r="AG709" s="43">
        <v>1496.853333</v>
      </c>
      <c r="AH709" s="43">
        <v>0.0</v>
      </c>
      <c r="AI709" s="43">
        <v>1.0</v>
      </c>
      <c r="AJ709" s="43">
        <v>0.0</v>
      </c>
      <c r="AK709" s="43">
        <v>2000.0</v>
      </c>
      <c r="AL709" s="43">
        <v>0.0</v>
      </c>
      <c r="AM709" s="43">
        <v>2980.0</v>
      </c>
      <c r="AN709" s="43">
        <v>0.0</v>
      </c>
      <c r="AO709" s="43">
        <v>0.3804180617251919</v>
      </c>
      <c r="AP709" s="43">
        <v>0.0</v>
      </c>
      <c r="AQ709" s="43">
        <v>1.0</v>
      </c>
      <c r="AR709" s="43">
        <v>613.0</v>
      </c>
      <c r="AS709" s="43">
        <v>8.0</v>
      </c>
    </row>
    <row r="710" ht="15.75" customHeight="1">
      <c r="A710" s="47">
        <v>4005.0</v>
      </c>
      <c r="B710" s="48" t="str">
        <f t="array" ref="B710">XLOOKUP(A710,Industry_index!$A:$A,Industry_index!$B:$B)</f>
        <v>Retail</v>
      </c>
      <c r="C710" s="43">
        <v>581.0</v>
      </c>
      <c r="D710" s="43">
        <v>1.99</v>
      </c>
      <c r="E710" s="43">
        <v>4.0</v>
      </c>
      <c r="F710" s="43">
        <v>29.0</v>
      </c>
      <c r="G710" s="43">
        <v>0.0</v>
      </c>
      <c r="H710" s="43">
        <v>8000.0</v>
      </c>
      <c r="I710" s="43">
        <v>0.0</v>
      </c>
      <c r="J710" s="43">
        <v>11120.0</v>
      </c>
      <c r="K710" s="43">
        <v>83027.073333</v>
      </c>
      <c r="L710" s="43">
        <v>6376.166666</v>
      </c>
      <c r="M710" s="43">
        <v>0.666666</v>
      </c>
      <c r="N710" s="43">
        <v>0.666666</v>
      </c>
      <c r="O710" s="43">
        <v>0.666666</v>
      </c>
      <c r="P710" s="43">
        <v>2.0</v>
      </c>
      <c r="Q710" s="43">
        <v>81240.005714</v>
      </c>
      <c r="R710" s="43">
        <v>81454.98</v>
      </c>
      <c r="S710" s="43">
        <v>0.0</v>
      </c>
      <c r="T710" s="43">
        <v>1.0</v>
      </c>
      <c r="U710" s="43">
        <v>0.264611</v>
      </c>
      <c r="V710" s="43">
        <v>0.082033161598592</v>
      </c>
      <c r="W710" s="43">
        <v>1.0</v>
      </c>
      <c r="X710" s="43">
        <v>1.0</v>
      </c>
      <c r="Y710" s="43">
        <v>0.0</v>
      </c>
      <c r="Z710" s="43">
        <v>1.0</v>
      </c>
      <c r="AA710" s="43">
        <v>0.0</v>
      </c>
      <c r="AB710" s="43">
        <v>1.0</v>
      </c>
      <c r="AC710" s="43">
        <v>1.99</v>
      </c>
      <c r="AD710" s="43">
        <v>4.0</v>
      </c>
      <c r="AE710" s="43">
        <v>1.0</v>
      </c>
      <c r="AF710" s="43">
        <v>0.0</v>
      </c>
      <c r="AG710" s="43">
        <v>6376.166666</v>
      </c>
      <c r="AH710" s="43">
        <v>0.0</v>
      </c>
      <c r="AI710" s="43">
        <v>1.0</v>
      </c>
      <c r="AJ710" s="43">
        <v>0.0</v>
      </c>
      <c r="AK710" s="43">
        <v>8000.0</v>
      </c>
      <c r="AL710" s="43">
        <v>0.0</v>
      </c>
      <c r="AM710" s="43">
        <v>11120.0</v>
      </c>
      <c r="AN710" s="43">
        <v>0.0</v>
      </c>
      <c r="AO710" s="43">
        <v>0.3748980576537072</v>
      </c>
      <c r="AP710" s="43">
        <v>0.0</v>
      </c>
      <c r="AQ710" s="43">
        <v>1.0</v>
      </c>
      <c r="AR710" s="43">
        <v>584.0</v>
      </c>
      <c r="AS710" s="43">
        <v>7.0</v>
      </c>
    </row>
    <row r="711" ht="15.75" customHeight="1">
      <c r="A711" s="47">
        <v>4011.0</v>
      </c>
      <c r="B711" s="48" t="str">
        <f t="array" ref="B711">XLOOKUP(A711,Industry_index!$A:$A,Industry_index!$B:$B)</f>
        <v>Retail</v>
      </c>
      <c r="C711" s="43">
        <v>573.0</v>
      </c>
      <c r="D711" s="43">
        <v>0.34</v>
      </c>
      <c r="E711" s="43">
        <v>3.0</v>
      </c>
      <c r="F711" s="43">
        <v>21.0</v>
      </c>
      <c r="G711" s="43">
        <v>6518.75</v>
      </c>
      <c r="H711" s="43">
        <v>5000.0</v>
      </c>
      <c r="I711" s="43">
        <v>4068.75</v>
      </c>
      <c r="J711" s="43">
        <v>7450.0</v>
      </c>
      <c r="K711" s="43">
        <v>34313.666666</v>
      </c>
      <c r="L711" s="43">
        <v>3073.843333</v>
      </c>
      <c r="M711" s="43">
        <v>0.0</v>
      </c>
      <c r="N711" s="43">
        <v>0.0</v>
      </c>
      <c r="O711" s="43">
        <v>0.0</v>
      </c>
      <c r="P711" s="43">
        <v>0.0</v>
      </c>
      <c r="Q711" s="43">
        <v>32222.0</v>
      </c>
      <c r="R711" s="43">
        <v>38497.0</v>
      </c>
      <c r="S711" s="43">
        <v>0.0</v>
      </c>
      <c r="T711" s="43">
        <v>0.0</v>
      </c>
      <c r="U711" s="43">
        <v>19.474272</v>
      </c>
      <c r="V711" s="43">
        <v>0.089580624864667</v>
      </c>
      <c r="W711" s="43">
        <v>1.0</v>
      </c>
      <c r="X711" s="43">
        <v>1.0</v>
      </c>
      <c r="Y711" s="43">
        <v>0.0</v>
      </c>
      <c r="Z711" s="43">
        <v>1.0</v>
      </c>
      <c r="AA711" s="43">
        <v>0.0</v>
      </c>
      <c r="AB711" s="43">
        <v>1.0</v>
      </c>
      <c r="AC711" s="43">
        <v>0.34</v>
      </c>
      <c r="AD711" s="43">
        <v>3.0</v>
      </c>
      <c r="AE711" s="43">
        <v>1.0</v>
      </c>
      <c r="AF711" s="43">
        <v>0.0</v>
      </c>
      <c r="AG711" s="43">
        <v>3073.843333</v>
      </c>
      <c r="AH711" s="43">
        <v>0.0</v>
      </c>
      <c r="AI711" s="43">
        <v>1.0</v>
      </c>
      <c r="AJ711" s="43">
        <v>6518.75</v>
      </c>
      <c r="AK711" s="43">
        <v>5000.0</v>
      </c>
      <c r="AL711" s="43">
        <v>4068.75</v>
      </c>
      <c r="AM711" s="43">
        <v>7450.0</v>
      </c>
      <c r="AN711" s="43">
        <v>1.0</v>
      </c>
      <c r="AO711" s="43">
        <v>0.3856924927630042</v>
      </c>
      <c r="AP711" s="43">
        <v>0.0</v>
      </c>
      <c r="AQ711" s="43">
        <v>0.0</v>
      </c>
      <c r="AR711" s="43">
        <v>628.0</v>
      </c>
      <c r="AS711" s="43">
        <v>8.0</v>
      </c>
    </row>
    <row r="712" ht="15.75" customHeight="1">
      <c r="A712" s="47">
        <v>4012.0</v>
      </c>
      <c r="B712" s="48" t="str">
        <f t="array" ref="B712">XLOOKUP(A712,Industry_index!$A:$A,Industry_index!$B:$B)</f>
        <v>Construction</v>
      </c>
      <c r="C712" s="43">
        <v>638.0</v>
      </c>
      <c r="D712" s="43">
        <v>1.78</v>
      </c>
      <c r="E712" s="43">
        <v>2.0</v>
      </c>
      <c r="F712" s="43">
        <v>4.0</v>
      </c>
      <c r="G712" s="43">
        <v>0.0</v>
      </c>
      <c r="H712" s="43">
        <v>5000.0</v>
      </c>
      <c r="I712" s="43">
        <v>0.0</v>
      </c>
      <c r="J712" s="43">
        <v>7450.0</v>
      </c>
      <c r="K712" s="43">
        <v>20053.446666</v>
      </c>
      <c r="L712" s="43">
        <v>3367.8</v>
      </c>
      <c r="M712" s="43">
        <v>0.0</v>
      </c>
      <c r="N712" s="43">
        <v>0.0</v>
      </c>
      <c r="O712" s="43">
        <v>0.0</v>
      </c>
      <c r="P712" s="43">
        <v>0.0</v>
      </c>
      <c r="Q712" s="43">
        <v>28107.871</v>
      </c>
      <c r="R712" s="43">
        <v>13621.0</v>
      </c>
      <c r="S712" s="43">
        <v>0.0</v>
      </c>
      <c r="T712" s="43">
        <v>0.0</v>
      </c>
      <c r="U712" s="43">
        <v>-51.54026</v>
      </c>
      <c r="V712" s="43">
        <v>0.15481625773664</v>
      </c>
      <c r="W712" s="43">
        <v>0.0</v>
      </c>
      <c r="X712" s="43">
        <v>0.0</v>
      </c>
      <c r="Y712" s="43">
        <v>1.0</v>
      </c>
      <c r="Z712" s="43">
        <v>0.0</v>
      </c>
      <c r="AA712" s="43">
        <v>0.0</v>
      </c>
      <c r="AB712" s="43">
        <v>1.0</v>
      </c>
      <c r="AC712" s="43">
        <v>1.78</v>
      </c>
      <c r="AD712" s="43">
        <v>2.0</v>
      </c>
      <c r="AE712" s="43">
        <v>0.0</v>
      </c>
      <c r="AF712" s="43">
        <v>1.0</v>
      </c>
      <c r="AG712" s="43">
        <v>3367.8</v>
      </c>
      <c r="AH712" s="43">
        <v>0.0</v>
      </c>
      <c r="AI712" s="43">
        <v>0.0</v>
      </c>
      <c r="AJ712" s="43">
        <v>0.0</v>
      </c>
      <c r="AK712" s="43">
        <v>5000.0</v>
      </c>
      <c r="AL712" s="43">
        <v>0.0</v>
      </c>
      <c r="AM712" s="43">
        <v>7450.0</v>
      </c>
      <c r="AN712" s="43">
        <v>0.0</v>
      </c>
      <c r="AO712" s="43">
        <v>0.2945111720235154</v>
      </c>
      <c r="AP712" s="43">
        <v>0.0</v>
      </c>
      <c r="AQ712" s="43">
        <v>1.0</v>
      </c>
      <c r="AR712" s="43">
        <v>288.0</v>
      </c>
      <c r="AS712" s="43">
        <v>4.0</v>
      </c>
    </row>
    <row r="713" ht="15.75" customHeight="1">
      <c r="A713" s="47">
        <v>4020.0</v>
      </c>
      <c r="B713" s="48" t="str">
        <f t="array" ref="B713">XLOOKUP(A713,Industry_index!$A:$A,Industry_index!$B:$B)</f>
        <v>Agriculture, Forestry, Fishing</v>
      </c>
      <c r="C713" s="43">
        <v>602.0</v>
      </c>
      <c r="D713" s="43">
        <v>2.41</v>
      </c>
      <c r="E713" s="43">
        <v>2.0</v>
      </c>
      <c r="F713" s="43">
        <v>10.0</v>
      </c>
      <c r="G713" s="43">
        <v>0.0</v>
      </c>
      <c r="H713" s="43">
        <v>20000.0</v>
      </c>
      <c r="I713" s="43">
        <v>0.0</v>
      </c>
      <c r="J713" s="43">
        <v>29400.0</v>
      </c>
      <c r="K713" s="43">
        <v>28418.723333</v>
      </c>
      <c r="L713" s="43">
        <v>8526.876666</v>
      </c>
      <c r="M713" s="43">
        <v>0.0</v>
      </c>
      <c r="N713" s="43">
        <v>0.0</v>
      </c>
      <c r="O713" s="43">
        <v>0.0</v>
      </c>
      <c r="P713" s="43">
        <v>0.0</v>
      </c>
      <c r="Q713" s="43">
        <v>33632.09</v>
      </c>
      <c r="R713" s="43">
        <v>34676.02</v>
      </c>
      <c r="T713" s="43">
        <v>0.0</v>
      </c>
      <c r="U713" s="43">
        <v>3.10397</v>
      </c>
      <c r="V713" s="43">
        <v>0.249078894186052</v>
      </c>
      <c r="W713" s="43">
        <v>0.0</v>
      </c>
      <c r="X713" s="43">
        <v>0.0</v>
      </c>
      <c r="Y713" s="43">
        <v>0.0</v>
      </c>
      <c r="Z713" s="43">
        <v>1.0</v>
      </c>
      <c r="AA713" s="43">
        <v>0.0</v>
      </c>
      <c r="AB713" s="43">
        <v>1.0</v>
      </c>
      <c r="AC713" s="43">
        <v>2.41</v>
      </c>
      <c r="AD713" s="43">
        <v>2.0</v>
      </c>
      <c r="AE713" s="43">
        <v>0.0</v>
      </c>
      <c r="AF713" s="43">
        <v>0.0</v>
      </c>
      <c r="AG713" s="43">
        <v>8526.876666</v>
      </c>
      <c r="AH713" s="43">
        <v>0.0</v>
      </c>
      <c r="AI713" s="43">
        <v>1.0</v>
      </c>
      <c r="AJ713" s="43">
        <v>0.0</v>
      </c>
      <c r="AK713" s="43">
        <v>20000.0</v>
      </c>
      <c r="AL713" s="43">
        <v>0.0</v>
      </c>
      <c r="AM713" s="43">
        <v>29400.0</v>
      </c>
      <c r="AN713" s="43">
        <v>0.0</v>
      </c>
      <c r="AO713" s="43">
        <v>0.3976165039741892</v>
      </c>
      <c r="AP713" s="43">
        <v>0.0</v>
      </c>
      <c r="AQ713" s="43">
        <v>1.0</v>
      </c>
      <c r="AR713" s="43">
        <v>656.0</v>
      </c>
      <c r="AS713" s="43">
        <v>8.0</v>
      </c>
    </row>
    <row r="714" ht="15.75" customHeight="1">
      <c r="A714" s="47">
        <v>4028.0</v>
      </c>
      <c r="B714" s="48" t="str">
        <f t="array" ref="B714">XLOOKUP(A714,Industry_index!$A:$A,Industry_index!$B:$B)</f>
        <v>Construction</v>
      </c>
      <c r="C714" s="43">
        <v>628.0</v>
      </c>
      <c r="D714" s="43">
        <v>4.98</v>
      </c>
      <c r="E714" s="43">
        <v>4.0</v>
      </c>
      <c r="F714" s="43">
        <v>41.0</v>
      </c>
      <c r="G714" s="43">
        <v>0.0</v>
      </c>
      <c r="H714" s="43">
        <v>3000.0</v>
      </c>
      <c r="I714" s="43">
        <v>0.0</v>
      </c>
      <c r="J714" s="43">
        <v>4470.0</v>
      </c>
      <c r="K714" s="43">
        <v>26231.22</v>
      </c>
      <c r="L714" s="43">
        <v>4100.646666</v>
      </c>
      <c r="M714" s="43">
        <v>0.333333</v>
      </c>
      <c r="N714" s="43">
        <v>0.0</v>
      </c>
      <c r="O714" s="43">
        <v>0.333333</v>
      </c>
      <c r="P714" s="43">
        <v>1.0</v>
      </c>
      <c r="Q714" s="43">
        <v>28442.2</v>
      </c>
      <c r="R714" s="43">
        <v>39404.9</v>
      </c>
      <c r="S714" s="43">
        <v>0.0</v>
      </c>
      <c r="T714" s="43">
        <v>0.0</v>
      </c>
      <c r="U714" s="43">
        <v>38.543783</v>
      </c>
      <c r="V714" s="43">
        <v>0.13606704549444</v>
      </c>
      <c r="W714" s="43">
        <v>1.0</v>
      </c>
      <c r="X714" s="43">
        <v>0.0</v>
      </c>
      <c r="Y714" s="43">
        <v>1.0</v>
      </c>
      <c r="Z714" s="43">
        <v>0.0</v>
      </c>
      <c r="AA714" s="43">
        <v>1.0</v>
      </c>
      <c r="AB714" s="43">
        <v>1.0</v>
      </c>
      <c r="AC714" s="43">
        <v>4.98</v>
      </c>
      <c r="AD714" s="43">
        <v>4.0</v>
      </c>
      <c r="AE714" s="43">
        <v>0.0</v>
      </c>
      <c r="AF714" s="43">
        <v>1.0</v>
      </c>
      <c r="AG714" s="43">
        <v>4100.646666</v>
      </c>
      <c r="AH714" s="43">
        <v>1.0</v>
      </c>
      <c r="AI714" s="43">
        <v>0.0</v>
      </c>
      <c r="AJ714" s="43">
        <v>0.0</v>
      </c>
      <c r="AK714" s="43">
        <v>3000.0</v>
      </c>
      <c r="AL714" s="43">
        <v>0.0</v>
      </c>
      <c r="AM714" s="43">
        <v>4470.0</v>
      </c>
      <c r="AN714" s="43">
        <v>0.0</v>
      </c>
      <c r="AO714" s="43">
        <v>0.4445787302012846</v>
      </c>
      <c r="AP714" s="43">
        <v>0.0</v>
      </c>
      <c r="AQ714" s="43">
        <v>1.0</v>
      </c>
      <c r="AR714" s="43">
        <v>827.0</v>
      </c>
      <c r="AS714" s="43">
        <v>10.0</v>
      </c>
    </row>
    <row r="715" ht="15.75" customHeight="1">
      <c r="A715" s="47">
        <v>4031.0</v>
      </c>
      <c r="B715" s="48" t="str">
        <f t="array" ref="B715">XLOOKUP(A715,Industry_index!$A:$A,Industry_index!$B:$B)</f>
        <v>Transportation &amp; Public Utilities</v>
      </c>
      <c r="C715" s="43">
        <v>1.0</v>
      </c>
      <c r="D715" s="43">
        <v>0.96</v>
      </c>
      <c r="E715" s="43">
        <v>1.0</v>
      </c>
      <c r="F715" s="43">
        <v>0.0</v>
      </c>
      <c r="G715" s="43">
        <v>0.0</v>
      </c>
      <c r="H715" s="43">
        <v>5000.0</v>
      </c>
      <c r="I715" s="43">
        <v>0.0</v>
      </c>
      <c r="J715" s="43">
        <v>7450.0</v>
      </c>
      <c r="K715" s="43">
        <v>13203.966666</v>
      </c>
      <c r="L715" s="43">
        <v>11484.87</v>
      </c>
      <c r="M715" s="43">
        <v>0.0</v>
      </c>
      <c r="N715" s="43">
        <v>0.0</v>
      </c>
      <c r="O715" s="43">
        <v>0.0</v>
      </c>
      <c r="P715" s="43">
        <v>0.0</v>
      </c>
      <c r="Q715" s="43">
        <v>17543.898571</v>
      </c>
      <c r="R715" s="43">
        <v>4975.27</v>
      </c>
      <c r="S715" s="43">
        <v>0.0</v>
      </c>
      <c r="T715" s="43">
        <v>0.0</v>
      </c>
      <c r="U715" s="43">
        <v>-71.641032</v>
      </c>
      <c r="V715" s="43">
        <v>0.708208944983027</v>
      </c>
      <c r="W715" s="43">
        <v>0.0</v>
      </c>
      <c r="X715" s="43">
        <v>0.0</v>
      </c>
      <c r="Y715" s="43">
        <v>1.0</v>
      </c>
      <c r="Z715" s="43">
        <v>0.0</v>
      </c>
      <c r="AA715" s="43">
        <v>0.0</v>
      </c>
      <c r="AB715" s="43">
        <v>1.0</v>
      </c>
      <c r="AC715" s="43">
        <v>0.96</v>
      </c>
      <c r="AD715" s="43">
        <v>1.0</v>
      </c>
      <c r="AE715" s="43">
        <v>0.0</v>
      </c>
      <c r="AF715" s="43">
        <v>1.0</v>
      </c>
      <c r="AG715" s="43">
        <v>11484.87</v>
      </c>
      <c r="AH715" s="43">
        <v>0.0</v>
      </c>
      <c r="AI715" s="43">
        <v>0.0</v>
      </c>
      <c r="AJ715" s="43">
        <v>0.0</v>
      </c>
      <c r="AK715" s="43">
        <v>5000.0</v>
      </c>
      <c r="AL715" s="43">
        <v>0.0</v>
      </c>
      <c r="AM715" s="43">
        <v>7450.0</v>
      </c>
      <c r="AN715" s="43">
        <v>0.0</v>
      </c>
      <c r="AO715" s="43">
        <v>0.249273977803814</v>
      </c>
      <c r="AP715" s="43">
        <v>0.0</v>
      </c>
      <c r="AQ715" s="43">
        <v>1.0</v>
      </c>
      <c r="AR715" s="43">
        <v>171.0</v>
      </c>
      <c r="AS715" s="43">
        <v>2.0</v>
      </c>
    </row>
    <row r="716" ht="15.75" customHeight="1">
      <c r="A716" s="47">
        <v>4040.0</v>
      </c>
      <c r="B716" s="48" t="str">
        <f t="array" ref="B716">XLOOKUP(A716,Industry_index!$A:$A,Industry_index!$B:$B)</f>
        <v>Transportation &amp; Public Utilities</v>
      </c>
      <c r="C716" s="43">
        <v>1.0</v>
      </c>
      <c r="D716" s="43">
        <v>2.77</v>
      </c>
      <c r="E716" s="43">
        <v>2.0</v>
      </c>
      <c r="F716" s="43">
        <v>4.0</v>
      </c>
      <c r="G716" s="43">
        <v>7152.0</v>
      </c>
      <c r="H716" s="43">
        <v>6000.0</v>
      </c>
      <c r="I716" s="43">
        <v>4212.0</v>
      </c>
      <c r="J716" s="43">
        <v>8940.0</v>
      </c>
      <c r="K716" s="43">
        <v>69769.85</v>
      </c>
      <c r="L716" s="43">
        <v>4366.355</v>
      </c>
      <c r="M716" s="43">
        <v>0.0</v>
      </c>
      <c r="N716" s="43">
        <v>4.0</v>
      </c>
      <c r="O716" s="43">
        <v>0.0</v>
      </c>
      <c r="P716" s="43">
        <v>0.0</v>
      </c>
      <c r="Q716" s="43">
        <v>91105.09</v>
      </c>
      <c r="R716" s="43">
        <v>70623.05</v>
      </c>
      <c r="S716" s="43">
        <v>0.0</v>
      </c>
      <c r="T716" s="43">
        <v>6.0</v>
      </c>
      <c r="U716" s="43">
        <v>-22.481773</v>
      </c>
      <c r="V716" s="43">
        <v>0.072127230749187</v>
      </c>
      <c r="W716" s="43">
        <v>0.0</v>
      </c>
      <c r="X716" s="43">
        <v>0.0</v>
      </c>
      <c r="Y716" s="43">
        <v>1.0</v>
      </c>
      <c r="Z716" s="43">
        <v>0.0</v>
      </c>
      <c r="AA716" s="43">
        <v>0.0</v>
      </c>
      <c r="AB716" s="43">
        <v>1.0</v>
      </c>
      <c r="AC716" s="43">
        <v>2.77</v>
      </c>
      <c r="AD716" s="43">
        <v>2.0</v>
      </c>
      <c r="AE716" s="43">
        <v>0.0</v>
      </c>
      <c r="AF716" s="43">
        <v>1.0</v>
      </c>
      <c r="AG716" s="43">
        <v>4366.355</v>
      </c>
      <c r="AH716" s="43">
        <v>0.0</v>
      </c>
      <c r="AI716" s="43">
        <v>0.0</v>
      </c>
      <c r="AJ716" s="43">
        <v>7152.0</v>
      </c>
      <c r="AK716" s="43">
        <v>6000.0</v>
      </c>
      <c r="AL716" s="43">
        <v>4212.0</v>
      </c>
      <c r="AM716" s="43">
        <v>8940.0</v>
      </c>
      <c r="AN716" s="43">
        <v>1.0</v>
      </c>
      <c r="AO716" s="43">
        <v>0.2849339034736746</v>
      </c>
      <c r="AP716" s="43">
        <v>0.0</v>
      </c>
      <c r="AQ716" s="43">
        <v>0.0</v>
      </c>
      <c r="AR716" s="43">
        <v>245.0</v>
      </c>
      <c r="AS716" s="43">
        <v>3.0</v>
      </c>
    </row>
    <row r="717" ht="15.75" customHeight="1">
      <c r="A717" s="47">
        <v>4050.0</v>
      </c>
      <c r="B717" s="48" t="str">
        <f t="array" ref="B717">XLOOKUP(A717,Industry_index!$A:$A,Industry_index!$B:$B)</f>
        <v>Construction</v>
      </c>
      <c r="C717" s="43">
        <v>542.0</v>
      </c>
      <c r="D717" s="43">
        <v>0.42</v>
      </c>
      <c r="E717" s="43">
        <v>1.0</v>
      </c>
      <c r="F717" s="43">
        <v>0.0</v>
      </c>
      <c r="G717" s="43">
        <v>0.0</v>
      </c>
      <c r="H717" s="43">
        <v>3000.0</v>
      </c>
      <c r="I717" s="43">
        <v>0.0</v>
      </c>
      <c r="J717" s="43">
        <v>4470.0</v>
      </c>
      <c r="K717" s="43">
        <v>15775.766666</v>
      </c>
      <c r="L717" s="43">
        <v>6010.723333</v>
      </c>
      <c r="M717" s="43">
        <v>0.0</v>
      </c>
      <c r="N717" s="43">
        <v>0.0</v>
      </c>
      <c r="O717" s="43">
        <v>0.0</v>
      </c>
      <c r="P717" s="43">
        <v>0.0</v>
      </c>
      <c r="Q717" s="43">
        <v>17181.515</v>
      </c>
      <c r="R717" s="43">
        <v>9375.0</v>
      </c>
      <c r="T717" s="43">
        <v>0.0</v>
      </c>
      <c r="U717" s="43">
        <v>-45.435574</v>
      </c>
      <c r="V717" s="43">
        <v>0.384178947804354</v>
      </c>
      <c r="W717" s="43">
        <v>0.0</v>
      </c>
      <c r="X717" s="43">
        <v>0.0</v>
      </c>
      <c r="Y717" s="43">
        <v>1.0</v>
      </c>
      <c r="Z717" s="43">
        <v>0.0</v>
      </c>
      <c r="AA717" s="43">
        <v>0.0</v>
      </c>
      <c r="AB717" s="43">
        <v>1.0</v>
      </c>
      <c r="AC717" s="43">
        <v>0.42</v>
      </c>
      <c r="AD717" s="43">
        <v>1.0</v>
      </c>
      <c r="AE717" s="43">
        <v>0.0</v>
      </c>
      <c r="AF717" s="43">
        <v>1.0</v>
      </c>
      <c r="AG717" s="43">
        <v>6010.723333</v>
      </c>
      <c r="AH717" s="43">
        <v>0.0</v>
      </c>
      <c r="AI717" s="43">
        <v>0.0</v>
      </c>
      <c r="AJ717" s="43">
        <v>0.0</v>
      </c>
      <c r="AK717" s="43">
        <v>3000.0</v>
      </c>
      <c r="AL717" s="43">
        <v>0.0</v>
      </c>
      <c r="AM717" s="43">
        <v>4470.0</v>
      </c>
      <c r="AN717" s="43">
        <v>0.0</v>
      </c>
      <c r="AO717" s="43">
        <v>0.2754177483826551</v>
      </c>
      <c r="AP717" s="43">
        <v>0.0</v>
      </c>
      <c r="AQ717" s="43">
        <v>1.0</v>
      </c>
      <c r="AR717" s="43">
        <v>222.0</v>
      </c>
      <c r="AS717" s="43">
        <v>3.0</v>
      </c>
    </row>
    <row r="718" ht="15.75" customHeight="1">
      <c r="A718" s="47">
        <v>4051.0</v>
      </c>
      <c r="B718" s="48" t="str">
        <f t="array" ref="B718">XLOOKUP(A718,Industry_index!$A:$A,Industry_index!$B:$B)</f>
        <v>Construction</v>
      </c>
      <c r="C718" s="43">
        <v>596.0</v>
      </c>
      <c r="D718" s="43">
        <v>5.05</v>
      </c>
      <c r="E718" s="43">
        <v>1.0</v>
      </c>
      <c r="F718" s="43">
        <v>0.0</v>
      </c>
      <c r="G718" s="43">
        <v>0.0</v>
      </c>
      <c r="H718" s="43">
        <v>5000.0</v>
      </c>
      <c r="I718" s="43">
        <v>0.0</v>
      </c>
      <c r="J718" s="43">
        <v>7450.0</v>
      </c>
      <c r="K718" s="43">
        <v>18816.563333</v>
      </c>
      <c r="L718" s="43">
        <v>14601.52</v>
      </c>
      <c r="M718" s="43">
        <v>0.0</v>
      </c>
      <c r="N718" s="43">
        <v>0.0</v>
      </c>
      <c r="O718" s="43">
        <v>0.0</v>
      </c>
      <c r="P718" s="43">
        <v>0.0</v>
      </c>
      <c r="Q718" s="43">
        <v>22584.404444</v>
      </c>
      <c r="R718" s="43">
        <v>16032.14</v>
      </c>
      <c r="S718" s="43">
        <v>0.0</v>
      </c>
      <c r="T718" s="43">
        <v>0.0</v>
      </c>
      <c r="U718" s="43">
        <v>-29.012321</v>
      </c>
      <c r="V718" s="43">
        <v>0.667431401080321</v>
      </c>
      <c r="W718" s="43">
        <v>1.0</v>
      </c>
      <c r="X718" s="43">
        <v>0.0</v>
      </c>
      <c r="Y718" s="43">
        <v>1.0</v>
      </c>
      <c r="Z718" s="43">
        <v>0.0</v>
      </c>
      <c r="AA718" s="43">
        <v>0.0</v>
      </c>
      <c r="AB718" s="43">
        <v>1.0</v>
      </c>
      <c r="AC718" s="43">
        <v>5.05</v>
      </c>
      <c r="AD718" s="43">
        <v>1.0</v>
      </c>
      <c r="AE718" s="43">
        <v>0.0</v>
      </c>
      <c r="AF718" s="43">
        <v>1.0</v>
      </c>
      <c r="AG718" s="43">
        <v>14601.52</v>
      </c>
      <c r="AH718" s="43">
        <v>0.0</v>
      </c>
      <c r="AI718" s="43">
        <v>0.0</v>
      </c>
      <c r="AJ718" s="43">
        <v>0.0</v>
      </c>
      <c r="AK718" s="43">
        <v>5000.0</v>
      </c>
      <c r="AL718" s="43">
        <v>0.0</v>
      </c>
      <c r="AM718" s="43">
        <v>7450.0</v>
      </c>
      <c r="AN718" s="43">
        <v>0.0</v>
      </c>
      <c r="AO718" s="43">
        <v>0.2188623630937115</v>
      </c>
      <c r="AP718" s="43">
        <v>0.0</v>
      </c>
      <c r="AQ718" s="43">
        <v>1.0</v>
      </c>
      <c r="AR718" s="43">
        <v>71.0</v>
      </c>
      <c r="AS718" s="43">
        <v>1.0</v>
      </c>
    </row>
    <row r="719" ht="15.75" customHeight="1">
      <c r="A719" s="47">
        <v>4052.0</v>
      </c>
      <c r="B719" s="48" t="str">
        <f t="array" ref="B719">XLOOKUP(A719,Industry_index!$A:$A,Industry_index!$B:$B)</f>
        <v>Services</v>
      </c>
      <c r="C719" s="43">
        <v>638.0</v>
      </c>
      <c r="D719" s="43">
        <v>9.52</v>
      </c>
      <c r="E719" s="43">
        <v>2.0</v>
      </c>
      <c r="F719" s="43">
        <v>12.0</v>
      </c>
      <c r="G719" s="43">
        <v>0.0</v>
      </c>
      <c r="H719" s="43">
        <v>3000.0</v>
      </c>
      <c r="I719" s="43">
        <v>0.0</v>
      </c>
      <c r="J719" s="43">
        <v>4470.0</v>
      </c>
      <c r="K719" s="43">
        <v>11948.18</v>
      </c>
      <c r="L719" s="43">
        <v>5697.083333</v>
      </c>
      <c r="M719" s="43">
        <v>0.333333</v>
      </c>
      <c r="N719" s="43">
        <v>0.0</v>
      </c>
      <c r="O719" s="43">
        <v>0.333333</v>
      </c>
      <c r="P719" s="43">
        <v>1.0</v>
      </c>
      <c r="Q719" s="43">
        <v>17861.146666</v>
      </c>
      <c r="R719" s="43">
        <v>8506.49</v>
      </c>
      <c r="S719" s="43">
        <v>1.0</v>
      </c>
      <c r="T719" s="43">
        <v>0.0</v>
      </c>
      <c r="U719" s="43">
        <v>-52.374352</v>
      </c>
      <c r="V719" s="43">
        <v>0.362978688378409</v>
      </c>
      <c r="W719" s="43">
        <v>1.0</v>
      </c>
      <c r="X719" s="43">
        <v>1.0</v>
      </c>
      <c r="Y719" s="43">
        <v>0.0</v>
      </c>
      <c r="Z719" s="43">
        <v>0.0</v>
      </c>
      <c r="AA719" s="43">
        <v>0.0</v>
      </c>
      <c r="AB719" s="43">
        <v>1.0</v>
      </c>
      <c r="AC719" s="43">
        <v>9.52</v>
      </c>
      <c r="AD719" s="43">
        <v>2.0</v>
      </c>
      <c r="AE719" s="43">
        <v>1.0</v>
      </c>
      <c r="AF719" s="43">
        <v>0.0</v>
      </c>
      <c r="AG719" s="43">
        <v>5697.083333</v>
      </c>
      <c r="AH719" s="43">
        <v>0.0</v>
      </c>
      <c r="AI719" s="43">
        <v>0.0</v>
      </c>
      <c r="AJ719" s="43">
        <v>0.0</v>
      </c>
      <c r="AK719" s="43">
        <v>3000.0</v>
      </c>
      <c r="AL719" s="43">
        <v>0.0</v>
      </c>
      <c r="AM719" s="43">
        <v>4470.0</v>
      </c>
      <c r="AN719" s="43">
        <v>0.0</v>
      </c>
      <c r="AO719" s="43">
        <v>0.1938425413157382</v>
      </c>
      <c r="AP719" s="43">
        <v>0.0</v>
      </c>
      <c r="AQ719" s="43">
        <v>1.0</v>
      </c>
      <c r="AR719" s="43">
        <v>33.0</v>
      </c>
      <c r="AS719" s="43">
        <v>1.0</v>
      </c>
    </row>
    <row r="720" ht="15.75" customHeight="1">
      <c r="A720" s="47">
        <v>4076.0</v>
      </c>
      <c r="B720" s="48" t="str">
        <f t="array" ref="B720">XLOOKUP(A720,Industry_index!$A:$A,Industry_index!$B:$B)</f>
        <v>Transportation &amp; Public Utilities</v>
      </c>
      <c r="C720" s="43">
        <v>0.0</v>
      </c>
      <c r="D720" s="43">
        <v>0.55</v>
      </c>
      <c r="E720" s="43">
        <v>2.0</v>
      </c>
      <c r="F720" s="43">
        <v>4.0</v>
      </c>
      <c r="G720" s="43">
        <v>3099.2</v>
      </c>
      <c r="H720" s="43">
        <v>4000.0</v>
      </c>
      <c r="I720" s="43">
        <v>1139.2</v>
      </c>
      <c r="J720" s="43">
        <v>5960.0</v>
      </c>
      <c r="K720" s="43">
        <v>34421.313333</v>
      </c>
      <c r="L720" s="43">
        <v>2375.16</v>
      </c>
      <c r="M720" s="43">
        <v>0.0</v>
      </c>
      <c r="N720" s="43">
        <v>0.0</v>
      </c>
      <c r="O720" s="43">
        <v>0.0</v>
      </c>
      <c r="P720" s="43">
        <v>0.0</v>
      </c>
      <c r="Q720" s="43">
        <v>15977.768</v>
      </c>
      <c r="R720" s="43">
        <v>61936.0</v>
      </c>
      <c r="S720" s="43">
        <v>0.0</v>
      </c>
      <c r="T720" s="43">
        <v>0.0</v>
      </c>
      <c r="U720" s="43">
        <v>287.638611</v>
      </c>
      <c r="V720" s="43">
        <v>0.069002603329158</v>
      </c>
      <c r="W720" s="43">
        <v>1.0</v>
      </c>
      <c r="X720" s="43">
        <v>0.0</v>
      </c>
      <c r="Y720" s="43">
        <v>1.0</v>
      </c>
      <c r="Z720" s="43">
        <v>0.0</v>
      </c>
      <c r="AA720" s="43">
        <v>1.0</v>
      </c>
      <c r="AB720" s="43">
        <v>1.0</v>
      </c>
      <c r="AC720" s="43">
        <v>0.55</v>
      </c>
      <c r="AD720" s="43">
        <v>2.0</v>
      </c>
      <c r="AE720" s="43">
        <v>0.0</v>
      </c>
      <c r="AF720" s="43">
        <v>1.0</v>
      </c>
      <c r="AG720" s="43">
        <v>2375.16</v>
      </c>
      <c r="AH720" s="43">
        <v>1.0</v>
      </c>
      <c r="AI720" s="43">
        <v>0.0</v>
      </c>
      <c r="AJ720" s="43">
        <v>3099.2</v>
      </c>
      <c r="AK720" s="43">
        <v>4000.0</v>
      </c>
      <c r="AL720" s="43">
        <v>1139.2</v>
      </c>
      <c r="AM720" s="43">
        <v>5960.0</v>
      </c>
      <c r="AN720" s="43">
        <v>1.0</v>
      </c>
      <c r="AO720" s="43">
        <v>0.4472166744821927</v>
      </c>
      <c r="AP720" s="43">
        <v>0.0</v>
      </c>
      <c r="AQ720" s="43">
        <v>0.0</v>
      </c>
      <c r="AR720" s="43">
        <v>837.0</v>
      </c>
      <c r="AS720" s="43">
        <v>10.0</v>
      </c>
    </row>
    <row r="721" ht="15.75" customHeight="1">
      <c r="A721" s="47">
        <v>4079.0</v>
      </c>
      <c r="B721" s="48" t="str">
        <f t="array" ref="B721">XLOOKUP(A721,Industry_index!$A:$A,Industry_index!$B:$B)</f>
        <v>Services</v>
      </c>
      <c r="C721" s="43">
        <v>546.0</v>
      </c>
      <c r="D721" s="43">
        <v>5.4</v>
      </c>
      <c r="E721" s="43">
        <v>4.0</v>
      </c>
      <c r="F721" s="43">
        <v>4.0</v>
      </c>
      <c r="G721" s="43">
        <v>0.0</v>
      </c>
      <c r="H721" s="43">
        <v>5000.0</v>
      </c>
      <c r="I721" s="43">
        <v>0.0</v>
      </c>
      <c r="J721" s="43">
        <v>7450.0</v>
      </c>
      <c r="K721" s="43">
        <v>22605.863333</v>
      </c>
      <c r="L721" s="43">
        <v>10096.3</v>
      </c>
      <c r="M721" s="43">
        <v>0.0</v>
      </c>
      <c r="N721" s="43">
        <v>0.0</v>
      </c>
      <c r="O721" s="43">
        <v>0.0</v>
      </c>
      <c r="P721" s="43">
        <v>0.0</v>
      </c>
      <c r="Q721" s="43">
        <v>20184.613333</v>
      </c>
      <c r="R721" s="43">
        <v>22989.59</v>
      </c>
      <c r="S721" s="43">
        <v>0.0</v>
      </c>
      <c r="T721" s="43">
        <v>0.0</v>
      </c>
      <c r="U721" s="43">
        <v>13.896624</v>
      </c>
      <c r="V721" s="43">
        <v>1.43817491834188</v>
      </c>
      <c r="W721" s="43">
        <v>1.0</v>
      </c>
      <c r="X721" s="43">
        <v>1.0</v>
      </c>
      <c r="Y721" s="43">
        <v>0.0</v>
      </c>
      <c r="Z721" s="43">
        <v>1.0</v>
      </c>
      <c r="AA721" s="43">
        <v>0.0</v>
      </c>
      <c r="AB721" s="43">
        <v>1.0</v>
      </c>
      <c r="AC721" s="43">
        <v>5.4</v>
      </c>
      <c r="AD721" s="43">
        <v>4.0</v>
      </c>
      <c r="AE721" s="43">
        <v>1.0</v>
      </c>
      <c r="AF721" s="43">
        <v>0.0</v>
      </c>
      <c r="AG721" s="43">
        <v>10096.3</v>
      </c>
      <c r="AH721" s="43">
        <v>0.0</v>
      </c>
      <c r="AI721" s="43">
        <v>1.0</v>
      </c>
      <c r="AJ721" s="43">
        <v>0.0</v>
      </c>
      <c r="AK721" s="43">
        <v>5000.0</v>
      </c>
      <c r="AL721" s="43">
        <v>0.0</v>
      </c>
      <c r="AM721" s="43">
        <v>7450.0</v>
      </c>
      <c r="AN721" s="43">
        <v>0.0</v>
      </c>
      <c r="AO721" s="43">
        <v>0.3367459665700019</v>
      </c>
      <c r="AP721" s="43">
        <v>0.0</v>
      </c>
      <c r="AQ721" s="43">
        <v>1.0</v>
      </c>
      <c r="AR721" s="43">
        <v>399.0</v>
      </c>
      <c r="AS721" s="43">
        <v>5.0</v>
      </c>
    </row>
    <row r="722" ht="15.75" customHeight="1">
      <c r="A722" s="47">
        <v>4080.0</v>
      </c>
      <c r="B722" s="48" t="str">
        <f t="array" ref="B722">XLOOKUP(A722,Industry_index!$A:$A,Industry_index!$B:$B)</f>
        <v>Transportation &amp; Public Utilities</v>
      </c>
      <c r="C722" s="43">
        <v>541.0</v>
      </c>
      <c r="D722" s="43">
        <v>2.02</v>
      </c>
      <c r="E722" s="43">
        <v>1.0</v>
      </c>
      <c r="F722" s="43">
        <v>4.0</v>
      </c>
      <c r="G722" s="43">
        <v>0.0</v>
      </c>
      <c r="H722" s="43">
        <v>15000.0</v>
      </c>
      <c r="I722" s="43">
        <v>0.0</v>
      </c>
      <c r="J722" s="43">
        <v>22350.0</v>
      </c>
      <c r="K722" s="43">
        <v>44405.846666</v>
      </c>
      <c r="L722" s="43">
        <v>3400.85</v>
      </c>
      <c r="M722" s="43">
        <v>1.0</v>
      </c>
      <c r="N722" s="43">
        <v>2.333333</v>
      </c>
      <c r="O722" s="43">
        <v>1.0</v>
      </c>
      <c r="P722" s="43">
        <v>3.0</v>
      </c>
      <c r="Q722" s="43">
        <v>42086.001666</v>
      </c>
      <c r="R722" s="43">
        <v>38701.97</v>
      </c>
      <c r="T722" s="43">
        <v>1.0</v>
      </c>
      <c r="U722" s="43">
        <v>-8.040749</v>
      </c>
      <c r="V722" s="43">
        <v>0.084069193941955</v>
      </c>
      <c r="W722" s="43">
        <v>0.0</v>
      </c>
      <c r="X722" s="43">
        <v>0.0</v>
      </c>
      <c r="Y722" s="43">
        <v>1.0</v>
      </c>
      <c r="Z722" s="43">
        <v>1.0</v>
      </c>
      <c r="AA722" s="43">
        <v>0.0</v>
      </c>
      <c r="AB722" s="43">
        <v>1.0</v>
      </c>
      <c r="AC722" s="43">
        <v>2.02</v>
      </c>
      <c r="AD722" s="43">
        <v>1.0</v>
      </c>
      <c r="AE722" s="43">
        <v>0.0</v>
      </c>
      <c r="AF722" s="43">
        <v>1.0</v>
      </c>
      <c r="AG722" s="43">
        <v>3400.85</v>
      </c>
      <c r="AH722" s="43">
        <v>0.0</v>
      </c>
      <c r="AI722" s="43">
        <v>1.0</v>
      </c>
      <c r="AJ722" s="43">
        <v>0.0</v>
      </c>
      <c r="AK722" s="43">
        <v>15000.0</v>
      </c>
      <c r="AL722" s="43">
        <v>0.0</v>
      </c>
      <c r="AM722" s="43">
        <v>22350.0</v>
      </c>
      <c r="AN722" s="43">
        <v>0.0</v>
      </c>
      <c r="AO722" s="43">
        <v>0.4156369682133769</v>
      </c>
      <c r="AP722" s="43">
        <v>0.0</v>
      </c>
      <c r="AQ722" s="43">
        <v>1.0</v>
      </c>
      <c r="AR722" s="43">
        <v>704.0</v>
      </c>
      <c r="AS722" s="43">
        <v>9.0</v>
      </c>
    </row>
    <row r="723" ht="15.75" customHeight="1">
      <c r="A723" s="47">
        <v>4085.0</v>
      </c>
      <c r="B723" s="48" t="str">
        <f t="array" ref="B723">XLOOKUP(A723,Industry_index!$A:$A,Industry_index!$B:$B)</f>
        <v>Services</v>
      </c>
      <c r="C723" s="43">
        <v>569.0</v>
      </c>
      <c r="D723" s="43">
        <v>2.55</v>
      </c>
      <c r="E723" s="43">
        <v>3.0</v>
      </c>
      <c r="F723" s="43">
        <v>4.0</v>
      </c>
      <c r="G723" s="43">
        <v>9535.97</v>
      </c>
      <c r="H723" s="43">
        <v>8000.0</v>
      </c>
      <c r="I723" s="43">
        <v>5615.97</v>
      </c>
      <c r="J723" s="43">
        <v>11920.0</v>
      </c>
      <c r="K723" s="43">
        <v>14651.136666</v>
      </c>
      <c r="L723" s="43">
        <v>11791.79</v>
      </c>
      <c r="M723" s="43">
        <v>0.0</v>
      </c>
      <c r="N723" s="43">
        <v>0.0</v>
      </c>
      <c r="O723" s="43">
        <v>0.0</v>
      </c>
      <c r="P723" s="43">
        <v>0.0</v>
      </c>
      <c r="Q723" s="43">
        <v>13209.426</v>
      </c>
      <c r="R723" s="43">
        <v>17994.59</v>
      </c>
      <c r="T723" s="43">
        <v>0.0</v>
      </c>
      <c r="U723" s="43">
        <v>36.225343</v>
      </c>
      <c r="V723" s="43">
        <v>0.804837712287234</v>
      </c>
      <c r="W723" s="43">
        <v>1.0</v>
      </c>
      <c r="X723" s="43">
        <v>1.0</v>
      </c>
      <c r="Y723" s="43">
        <v>0.0</v>
      </c>
      <c r="Z723" s="43">
        <v>0.0</v>
      </c>
      <c r="AA723" s="43">
        <v>1.0</v>
      </c>
      <c r="AB723" s="43">
        <v>1.0</v>
      </c>
      <c r="AC723" s="43">
        <v>2.55</v>
      </c>
      <c r="AD723" s="43">
        <v>3.0</v>
      </c>
      <c r="AE723" s="43">
        <v>1.0</v>
      </c>
      <c r="AF723" s="43">
        <v>0.0</v>
      </c>
      <c r="AG723" s="43">
        <v>11791.79</v>
      </c>
      <c r="AH723" s="43">
        <v>1.0</v>
      </c>
      <c r="AI723" s="43">
        <v>0.0</v>
      </c>
      <c r="AJ723" s="43">
        <v>9535.97</v>
      </c>
      <c r="AK723" s="43">
        <v>8000.0</v>
      </c>
      <c r="AL723" s="43">
        <v>5615.97</v>
      </c>
      <c r="AM723" s="43">
        <v>11920.0</v>
      </c>
      <c r="AN723" s="43">
        <v>1.0</v>
      </c>
      <c r="AO723" s="43">
        <v>0.3290955886165166</v>
      </c>
      <c r="AP723" s="43">
        <v>0.0</v>
      </c>
      <c r="AQ723" s="43">
        <v>0.0</v>
      </c>
      <c r="AR723" s="43">
        <v>374.0</v>
      </c>
      <c r="AS723" s="43">
        <v>5.0</v>
      </c>
    </row>
    <row r="724" ht="15.75" customHeight="1">
      <c r="A724" s="47">
        <v>4086.0</v>
      </c>
      <c r="B724" s="48" t="str">
        <f t="array" ref="B724">XLOOKUP(A724,Industry_index!$A:$A,Industry_index!$B:$B)</f>
        <v>Transportation &amp; Public Utilities</v>
      </c>
      <c r="C724" s="43">
        <v>576.0</v>
      </c>
      <c r="D724" s="43">
        <v>1.48</v>
      </c>
      <c r="E724" s="43">
        <v>3.0</v>
      </c>
      <c r="F724" s="43">
        <v>4.0</v>
      </c>
      <c r="G724" s="43">
        <v>5363.94</v>
      </c>
      <c r="H724" s="43">
        <v>6000.0</v>
      </c>
      <c r="I724" s="43">
        <v>2423.94</v>
      </c>
      <c r="J724" s="43">
        <v>8940.0</v>
      </c>
      <c r="K724" s="43">
        <v>15912.576666</v>
      </c>
      <c r="L724" s="43">
        <v>11241.083333</v>
      </c>
      <c r="M724" s="43">
        <v>0.0</v>
      </c>
      <c r="N724" s="43">
        <v>0.0</v>
      </c>
      <c r="O724" s="43">
        <v>0.0</v>
      </c>
      <c r="P724" s="43">
        <v>0.0</v>
      </c>
      <c r="Q724" s="43">
        <v>16557.865</v>
      </c>
      <c r="R724" s="43">
        <v>14622.0</v>
      </c>
      <c r="T724" s="43">
        <v>0.0</v>
      </c>
      <c r="U724" s="43">
        <v>-11.691543</v>
      </c>
      <c r="V724" s="43">
        <v>0.706427241842617</v>
      </c>
      <c r="W724" s="43">
        <v>1.0</v>
      </c>
      <c r="X724" s="43">
        <v>0.0</v>
      </c>
      <c r="Y724" s="43">
        <v>1.0</v>
      </c>
      <c r="Z724" s="43">
        <v>1.0</v>
      </c>
      <c r="AA724" s="43">
        <v>0.0</v>
      </c>
      <c r="AB724" s="43">
        <v>1.0</v>
      </c>
      <c r="AC724" s="43">
        <v>1.48</v>
      </c>
      <c r="AD724" s="43">
        <v>3.0</v>
      </c>
      <c r="AE724" s="43">
        <v>0.0</v>
      </c>
      <c r="AF724" s="43">
        <v>1.0</v>
      </c>
      <c r="AG724" s="43">
        <v>11241.083333</v>
      </c>
      <c r="AH724" s="43">
        <v>0.0</v>
      </c>
      <c r="AI724" s="43">
        <v>1.0</v>
      </c>
      <c r="AJ724" s="43">
        <v>5363.94</v>
      </c>
      <c r="AK724" s="43">
        <v>6000.0</v>
      </c>
      <c r="AL724" s="43">
        <v>2423.94</v>
      </c>
      <c r="AM724" s="43">
        <v>8940.0</v>
      </c>
      <c r="AN724" s="43">
        <v>1.0</v>
      </c>
      <c r="AO724" s="43">
        <v>0.4096106010440462</v>
      </c>
      <c r="AP724" s="43">
        <v>0.0</v>
      </c>
      <c r="AQ724" s="43">
        <v>0.0</v>
      </c>
      <c r="AR724" s="43">
        <v>691.0</v>
      </c>
      <c r="AS724" s="43">
        <v>8.0</v>
      </c>
    </row>
    <row r="725" ht="15.75" customHeight="1">
      <c r="A725" s="47">
        <v>4087.0</v>
      </c>
      <c r="B725" s="48" t="str">
        <f t="array" ref="B725">XLOOKUP(A725,Industry_index!$A:$A,Industry_index!$B:$B)</f>
        <v>Transportation &amp; Public Utilities</v>
      </c>
      <c r="C725" s="43">
        <v>644.0</v>
      </c>
      <c r="D725" s="43">
        <v>4.28</v>
      </c>
      <c r="E725" s="43">
        <v>3.0</v>
      </c>
      <c r="F725" s="43">
        <v>27.0</v>
      </c>
      <c r="G725" s="43">
        <v>0.0</v>
      </c>
      <c r="H725" s="43">
        <v>6000.0</v>
      </c>
      <c r="I725" s="43">
        <v>0.0</v>
      </c>
      <c r="J725" s="43">
        <v>8940.0</v>
      </c>
      <c r="K725" s="43">
        <v>24146.49</v>
      </c>
      <c r="L725" s="43">
        <v>18720.686666</v>
      </c>
      <c r="M725" s="43">
        <v>0.0</v>
      </c>
      <c r="N725" s="43">
        <v>0.0</v>
      </c>
      <c r="O725" s="43">
        <v>0.0</v>
      </c>
      <c r="P725" s="43">
        <v>0.0</v>
      </c>
      <c r="Q725" s="43">
        <v>25408.661428</v>
      </c>
      <c r="R725" s="43">
        <v>20374.29</v>
      </c>
      <c r="T725" s="43">
        <v>0.0</v>
      </c>
      <c r="U725" s="43">
        <v>-19.813597</v>
      </c>
      <c r="V725" s="43">
        <v>0.626536301132181</v>
      </c>
      <c r="W725" s="43">
        <v>1.0</v>
      </c>
      <c r="X725" s="43">
        <v>0.0</v>
      </c>
      <c r="Y725" s="43">
        <v>1.0</v>
      </c>
      <c r="Z725" s="43">
        <v>1.0</v>
      </c>
      <c r="AA725" s="43">
        <v>0.0</v>
      </c>
      <c r="AB725" s="43">
        <v>1.0</v>
      </c>
      <c r="AC725" s="43">
        <v>4.28</v>
      </c>
      <c r="AD725" s="43">
        <v>3.0</v>
      </c>
      <c r="AE725" s="43">
        <v>0.0</v>
      </c>
      <c r="AF725" s="43">
        <v>1.0</v>
      </c>
      <c r="AG725" s="43">
        <v>18720.686666</v>
      </c>
      <c r="AH725" s="43">
        <v>0.0</v>
      </c>
      <c r="AI725" s="43">
        <v>1.0</v>
      </c>
      <c r="AJ725" s="43">
        <v>0.0</v>
      </c>
      <c r="AK725" s="43">
        <v>6000.0</v>
      </c>
      <c r="AL725" s="43">
        <v>0.0</v>
      </c>
      <c r="AM725" s="43">
        <v>8940.0</v>
      </c>
      <c r="AN725" s="43">
        <v>0.0</v>
      </c>
      <c r="AO725" s="43">
        <v>0.3541368487322702</v>
      </c>
      <c r="AP725" s="43">
        <v>0.0</v>
      </c>
      <c r="AQ725" s="43">
        <v>1.0</v>
      </c>
      <c r="AR725" s="43">
        <v>475.0</v>
      </c>
      <c r="AS725" s="43">
        <v>6.0</v>
      </c>
    </row>
    <row r="726" ht="15.75" customHeight="1">
      <c r="A726" s="47">
        <v>4093.0</v>
      </c>
      <c r="B726" s="48" t="str">
        <f t="array" ref="B726">XLOOKUP(A726,Industry_index!$A:$A,Industry_index!$B:$B)</f>
        <v>Transportation &amp; Public Utilities</v>
      </c>
      <c r="C726" s="43">
        <v>570.0</v>
      </c>
      <c r="D726" s="43">
        <v>0.56</v>
      </c>
      <c r="E726" s="43">
        <v>1.0</v>
      </c>
      <c r="F726" s="43">
        <v>0.0</v>
      </c>
      <c r="G726" s="43">
        <v>0.0</v>
      </c>
      <c r="H726" s="43">
        <v>2000.0</v>
      </c>
      <c r="I726" s="43">
        <v>0.0</v>
      </c>
      <c r="J726" s="43">
        <v>2980.0</v>
      </c>
      <c r="K726" s="43">
        <v>9521.783333</v>
      </c>
      <c r="L726" s="43">
        <v>841.863333</v>
      </c>
      <c r="M726" s="43">
        <v>0.333333</v>
      </c>
      <c r="N726" s="43">
        <v>2.0</v>
      </c>
      <c r="O726" s="43">
        <v>0.666666</v>
      </c>
      <c r="P726" s="43">
        <v>2.0</v>
      </c>
      <c r="Q726" s="43">
        <v>12630.52</v>
      </c>
      <c r="R726" s="43">
        <v>10614.74</v>
      </c>
      <c r="S726" s="43">
        <v>1.0</v>
      </c>
      <c r="T726" s="43">
        <v>1.0</v>
      </c>
      <c r="U726" s="43">
        <v>-15.959596</v>
      </c>
      <c r="V726" s="43">
        <v>0.093122619170184</v>
      </c>
      <c r="W726" s="43">
        <v>1.0</v>
      </c>
      <c r="X726" s="43">
        <v>0.0</v>
      </c>
      <c r="Y726" s="43">
        <v>1.0</v>
      </c>
      <c r="Z726" s="43">
        <v>1.0</v>
      </c>
      <c r="AA726" s="43">
        <v>0.0</v>
      </c>
      <c r="AB726" s="43">
        <v>1.0</v>
      </c>
      <c r="AC726" s="43">
        <v>0.56</v>
      </c>
      <c r="AD726" s="43">
        <v>1.0</v>
      </c>
      <c r="AE726" s="43">
        <v>0.0</v>
      </c>
      <c r="AF726" s="43">
        <v>1.0</v>
      </c>
      <c r="AG726" s="43">
        <v>841.863333</v>
      </c>
      <c r="AH726" s="43">
        <v>0.0</v>
      </c>
      <c r="AI726" s="43">
        <v>1.0</v>
      </c>
      <c r="AJ726" s="43">
        <v>0.0</v>
      </c>
      <c r="AK726" s="43">
        <v>2000.0</v>
      </c>
      <c r="AL726" s="43">
        <v>0.0</v>
      </c>
      <c r="AM726" s="43">
        <v>2980.0</v>
      </c>
      <c r="AN726" s="43">
        <v>0.0</v>
      </c>
      <c r="AO726" s="43">
        <v>0.4383470476977633</v>
      </c>
      <c r="AP726" s="43">
        <v>0.0</v>
      </c>
      <c r="AQ726" s="43">
        <v>1.0</v>
      </c>
      <c r="AR726" s="43">
        <v>813.0</v>
      </c>
      <c r="AS726" s="43">
        <v>10.0</v>
      </c>
    </row>
    <row r="727" ht="15.75" customHeight="1">
      <c r="A727" s="47">
        <v>4116.0</v>
      </c>
      <c r="B727" s="48" t="str">
        <f t="array" ref="B727">XLOOKUP(A727,Industry_index!$A:$A,Industry_index!$B:$B)</f>
        <v>Retail</v>
      </c>
      <c r="C727" s="43">
        <v>635.0</v>
      </c>
      <c r="D727" s="43">
        <v>11.03</v>
      </c>
      <c r="E727" s="43">
        <v>2.0</v>
      </c>
      <c r="F727" s="43">
        <v>4.0</v>
      </c>
      <c r="G727" s="43">
        <v>129550.02</v>
      </c>
      <c r="H727" s="43">
        <v>100000.0</v>
      </c>
      <c r="I727" s="43">
        <v>80550.02</v>
      </c>
      <c r="J727" s="43">
        <v>149000.0</v>
      </c>
      <c r="K727" s="43">
        <v>59241.17</v>
      </c>
      <c r="L727" s="43">
        <v>10096.3</v>
      </c>
      <c r="M727" s="43">
        <v>0.333333</v>
      </c>
      <c r="N727" s="43">
        <v>0.0</v>
      </c>
      <c r="O727" s="43">
        <v>0.333333</v>
      </c>
      <c r="P727" s="43">
        <v>1.0</v>
      </c>
      <c r="Q727" s="43">
        <v>296626.44</v>
      </c>
      <c r="R727" s="43">
        <v>60593.664</v>
      </c>
      <c r="S727" s="43">
        <v>0.0</v>
      </c>
      <c r="T727" s="43">
        <v>0.0</v>
      </c>
      <c r="U727" s="43">
        <v>61.238775</v>
      </c>
      <c r="V727" s="43">
        <v>0.065832789647988</v>
      </c>
      <c r="W727" s="43">
        <v>0.0</v>
      </c>
      <c r="X727" s="43">
        <v>1.0</v>
      </c>
      <c r="Y727" s="43">
        <v>0.0</v>
      </c>
      <c r="Z727" s="43">
        <v>0.0</v>
      </c>
      <c r="AA727" s="43">
        <v>1.0</v>
      </c>
      <c r="AB727" s="43">
        <v>1.0</v>
      </c>
      <c r="AC727" s="43">
        <v>11.03</v>
      </c>
      <c r="AD727" s="43">
        <v>2.0</v>
      </c>
      <c r="AE727" s="43">
        <v>1.0</v>
      </c>
      <c r="AF727" s="43">
        <v>0.0</v>
      </c>
      <c r="AG727" s="43">
        <v>10096.3</v>
      </c>
      <c r="AH727" s="43">
        <v>1.0</v>
      </c>
      <c r="AI727" s="43">
        <v>0.0</v>
      </c>
      <c r="AJ727" s="43">
        <v>129550.02</v>
      </c>
      <c r="AK727" s="43">
        <v>100000.0</v>
      </c>
      <c r="AL727" s="43">
        <v>80550.02</v>
      </c>
      <c r="AM727" s="43">
        <v>149000.0</v>
      </c>
      <c r="AN727" s="43">
        <v>1.0</v>
      </c>
      <c r="AO727" s="43">
        <v>0.2786963556654159</v>
      </c>
      <c r="AP727" s="43">
        <v>0.0</v>
      </c>
      <c r="AQ727" s="43">
        <v>0.0</v>
      </c>
      <c r="AR727" s="43">
        <v>229.0</v>
      </c>
      <c r="AS727" s="43">
        <v>3.0</v>
      </c>
    </row>
    <row r="728" ht="15.75" customHeight="1">
      <c r="A728" s="47">
        <v>4119.0</v>
      </c>
      <c r="B728" s="48" t="str">
        <f t="array" ref="B728">XLOOKUP(A728,Industry_index!$A:$A,Industry_index!$B:$B)</f>
        <v>Transportation &amp; Public Utilities</v>
      </c>
      <c r="C728" s="43">
        <v>540.0</v>
      </c>
      <c r="D728" s="43">
        <v>1.24</v>
      </c>
      <c r="E728" s="43">
        <v>3.0</v>
      </c>
      <c r="F728" s="43">
        <v>32.0</v>
      </c>
      <c r="G728" s="43">
        <v>0.0</v>
      </c>
      <c r="H728" s="43">
        <v>5000.0</v>
      </c>
      <c r="I728" s="43">
        <v>0.0</v>
      </c>
      <c r="J728" s="43">
        <v>7450.0</v>
      </c>
      <c r="K728" s="43">
        <v>12699.863333</v>
      </c>
      <c r="L728" s="43">
        <v>1949.0</v>
      </c>
      <c r="M728" s="43">
        <v>0.0</v>
      </c>
      <c r="N728" s="43">
        <v>0.0</v>
      </c>
      <c r="O728" s="43">
        <v>0.0</v>
      </c>
      <c r="P728" s="43">
        <v>0.0</v>
      </c>
      <c r="Q728" s="43">
        <v>18609.70625</v>
      </c>
      <c r="R728" s="43">
        <v>10864.09</v>
      </c>
      <c r="S728" s="43">
        <v>0.0</v>
      </c>
      <c r="T728" s="43">
        <v>0.0</v>
      </c>
      <c r="U728" s="43">
        <v>-41.621398</v>
      </c>
      <c r="V728" s="43">
        <v>0.305471856015279</v>
      </c>
      <c r="W728" s="43">
        <v>0.0</v>
      </c>
      <c r="X728" s="43">
        <v>0.0</v>
      </c>
      <c r="Y728" s="43">
        <v>1.0</v>
      </c>
      <c r="Z728" s="43">
        <v>0.0</v>
      </c>
      <c r="AA728" s="43">
        <v>0.0</v>
      </c>
      <c r="AB728" s="43">
        <v>1.0</v>
      </c>
      <c r="AC728" s="43">
        <v>1.24</v>
      </c>
      <c r="AD728" s="43">
        <v>3.0</v>
      </c>
      <c r="AE728" s="43">
        <v>0.0</v>
      </c>
      <c r="AF728" s="43">
        <v>1.0</v>
      </c>
      <c r="AG728" s="43">
        <v>1949.0</v>
      </c>
      <c r="AH728" s="43">
        <v>0.0</v>
      </c>
      <c r="AI728" s="43">
        <v>0.0</v>
      </c>
      <c r="AJ728" s="43">
        <v>0.0</v>
      </c>
      <c r="AK728" s="43">
        <v>5000.0</v>
      </c>
      <c r="AL728" s="43">
        <v>0.0</v>
      </c>
      <c r="AM728" s="43">
        <v>7450.0</v>
      </c>
      <c r="AN728" s="43">
        <v>0.0</v>
      </c>
      <c r="AO728" s="43">
        <v>0.3185453810810924</v>
      </c>
      <c r="AP728" s="43">
        <v>0.0</v>
      </c>
      <c r="AQ728" s="43">
        <v>1.0</v>
      </c>
      <c r="AR728" s="43">
        <v>354.0</v>
      </c>
      <c r="AS728" s="43">
        <v>5.0</v>
      </c>
    </row>
    <row r="729" ht="15.75" customHeight="1">
      <c r="A729" s="47">
        <v>4133.0</v>
      </c>
      <c r="B729" s="48" t="str">
        <f t="array" ref="B729">XLOOKUP(A729,Industry_index!$A:$A,Industry_index!$B:$B)</f>
        <v>Retail</v>
      </c>
      <c r="C729" s="43">
        <v>511.0</v>
      </c>
      <c r="D729" s="43">
        <v>2.54</v>
      </c>
      <c r="E729" s="43">
        <v>2.0</v>
      </c>
      <c r="F729" s="43">
        <v>0.0</v>
      </c>
      <c r="G729" s="43">
        <v>5880.66</v>
      </c>
      <c r="H729" s="43">
        <v>8000.0</v>
      </c>
      <c r="I729" s="43">
        <v>1960.66</v>
      </c>
      <c r="J729" s="43">
        <v>11920.0</v>
      </c>
      <c r="K729" s="43">
        <v>18630.2</v>
      </c>
      <c r="L729" s="43">
        <v>5868.333333</v>
      </c>
      <c r="M729" s="43">
        <v>0.0</v>
      </c>
      <c r="N729" s="43">
        <v>0.0</v>
      </c>
      <c r="O729" s="43">
        <v>0.0</v>
      </c>
      <c r="P729" s="43">
        <v>0.0</v>
      </c>
      <c r="Q729" s="43">
        <v>17520.272857</v>
      </c>
      <c r="R729" s="43">
        <v>19116.23</v>
      </c>
      <c r="T729" s="43">
        <v>0.0</v>
      </c>
      <c r="U729" s="43">
        <v>9.109218</v>
      </c>
      <c r="V729" s="43">
        <v>0.286727401379798</v>
      </c>
      <c r="W729" s="43">
        <v>0.0</v>
      </c>
      <c r="X729" s="43">
        <v>1.0</v>
      </c>
      <c r="Y729" s="43">
        <v>0.0</v>
      </c>
      <c r="Z729" s="43">
        <v>1.0</v>
      </c>
      <c r="AA729" s="43">
        <v>0.0</v>
      </c>
      <c r="AB729" s="43">
        <v>1.0</v>
      </c>
      <c r="AC729" s="43">
        <v>2.54</v>
      </c>
      <c r="AD729" s="43">
        <v>2.0</v>
      </c>
      <c r="AE729" s="43">
        <v>1.0</v>
      </c>
      <c r="AF729" s="43">
        <v>0.0</v>
      </c>
      <c r="AG729" s="43">
        <v>5868.333333</v>
      </c>
      <c r="AH729" s="43">
        <v>0.0</v>
      </c>
      <c r="AI729" s="43">
        <v>1.0</v>
      </c>
      <c r="AJ729" s="43">
        <v>5880.66</v>
      </c>
      <c r="AK729" s="43">
        <v>8000.0</v>
      </c>
      <c r="AL729" s="43">
        <v>1960.66</v>
      </c>
      <c r="AM729" s="43">
        <v>11920.0</v>
      </c>
      <c r="AN729" s="43">
        <v>1.0</v>
      </c>
      <c r="AO729" s="43">
        <v>0.3429995374475939</v>
      </c>
      <c r="AP729" s="43">
        <v>0.0</v>
      </c>
      <c r="AQ729" s="43">
        <v>0.0</v>
      </c>
      <c r="AR729" s="43">
        <v>430.0</v>
      </c>
      <c r="AS729" s="43">
        <v>5.0</v>
      </c>
    </row>
    <row r="730" ht="15.75" customHeight="1">
      <c r="A730" s="47">
        <v>4134.0</v>
      </c>
      <c r="B730" s="48" t="str">
        <f t="array" ref="B730">XLOOKUP(A730,Industry_index!$A:$A,Industry_index!$B:$B)</f>
        <v>Transportation &amp; Public Utilities</v>
      </c>
      <c r="C730" s="43">
        <v>643.0</v>
      </c>
      <c r="D730" s="43">
        <v>1.06</v>
      </c>
      <c r="E730" s="43">
        <v>3.0</v>
      </c>
      <c r="F730" s="43">
        <v>12.0</v>
      </c>
      <c r="G730" s="43">
        <v>0.0</v>
      </c>
      <c r="H730" s="43">
        <v>5000.0</v>
      </c>
      <c r="I730" s="43">
        <v>0.0</v>
      </c>
      <c r="J730" s="43">
        <v>7450.0</v>
      </c>
      <c r="K730" s="43">
        <v>90915.413333</v>
      </c>
      <c r="L730" s="43">
        <v>13542.88</v>
      </c>
      <c r="M730" s="43">
        <v>0.333333</v>
      </c>
      <c r="N730" s="43">
        <v>0.666666</v>
      </c>
      <c r="O730" s="43">
        <v>0.333333</v>
      </c>
      <c r="P730" s="43">
        <v>1.0</v>
      </c>
      <c r="Q730" s="43">
        <v>75386.845</v>
      </c>
      <c r="R730" s="43">
        <v>105447.97</v>
      </c>
      <c r="S730" s="43">
        <v>0.0</v>
      </c>
      <c r="T730" s="43">
        <v>0.0</v>
      </c>
      <c r="U730" s="43">
        <v>39.875829</v>
      </c>
      <c r="V730" s="43">
        <v>0.159488149682682</v>
      </c>
      <c r="W730" s="43">
        <v>0.0</v>
      </c>
      <c r="X730" s="43">
        <v>0.0</v>
      </c>
      <c r="Y730" s="43">
        <v>1.0</v>
      </c>
      <c r="Z730" s="43">
        <v>0.0</v>
      </c>
      <c r="AA730" s="43">
        <v>1.0</v>
      </c>
      <c r="AB730" s="43">
        <v>1.0</v>
      </c>
      <c r="AC730" s="43">
        <v>1.06</v>
      </c>
      <c r="AD730" s="43">
        <v>3.0</v>
      </c>
      <c r="AE730" s="43">
        <v>0.0</v>
      </c>
      <c r="AF730" s="43">
        <v>1.0</v>
      </c>
      <c r="AG730" s="43">
        <v>13542.88</v>
      </c>
      <c r="AH730" s="43">
        <v>1.0</v>
      </c>
      <c r="AI730" s="43">
        <v>0.0</v>
      </c>
      <c r="AJ730" s="43">
        <v>0.0</v>
      </c>
      <c r="AK730" s="43">
        <v>5000.0</v>
      </c>
      <c r="AL730" s="43">
        <v>0.0</v>
      </c>
      <c r="AM730" s="43">
        <v>7450.0</v>
      </c>
      <c r="AN730" s="43">
        <v>0.0</v>
      </c>
      <c r="AO730" s="43">
        <v>0.4001286162863636</v>
      </c>
      <c r="AP730" s="43">
        <v>0.0</v>
      </c>
      <c r="AQ730" s="43">
        <v>1.0</v>
      </c>
      <c r="AR730" s="43">
        <v>665.0</v>
      </c>
      <c r="AS730" s="43">
        <v>8.0</v>
      </c>
    </row>
    <row r="731" ht="15.75" customHeight="1">
      <c r="A731" s="47">
        <v>4139.0</v>
      </c>
      <c r="B731" s="48" t="str">
        <f t="array" ref="B731">XLOOKUP(A731,Industry_index!$A:$A,Industry_index!$B:$B)</f>
        <v>Services</v>
      </c>
      <c r="C731" s="43">
        <v>645.0</v>
      </c>
      <c r="D731" s="43">
        <v>1.5</v>
      </c>
      <c r="E731" s="43">
        <v>1.0</v>
      </c>
      <c r="F731" s="43">
        <v>0.0</v>
      </c>
      <c r="G731" s="43">
        <v>5688.6</v>
      </c>
      <c r="H731" s="43">
        <v>7000.0</v>
      </c>
      <c r="I731" s="43">
        <v>2258.6</v>
      </c>
      <c r="J731" s="43">
        <v>10430.0</v>
      </c>
      <c r="K731" s="43">
        <v>10080.583333</v>
      </c>
      <c r="L731" s="43">
        <v>1005.426666</v>
      </c>
      <c r="M731" s="43">
        <v>0.0</v>
      </c>
      <c r="N731" s="43">
        <v>0.666666</v>
      </c>
      <c r="O731" s="43">
        <v>0.0</v>
      </c>
      <c r="P731" s="43">
        <v>0.0</v>
      </c>
      <c r="Q731" s="43">
        <v>7294.875</v>
      </c>
      <c r="R731" s="43">
        <v>15652.0</v>
      </c>
      <c r="T731" s="43">
        <v>0.0</v>
      </c>
      <c r="U731" s="43">
        <v>114.561661</v>
      </c>
      <c r="V731" s="43">
        <v>0.099739300714839</v>
      </c>
      <c r="W731" s="43">
        <v>0.0</v>
      </c>
      <c r="X731" s="43">
        <v>1.0</v>
      </c>
      <c r="Y731" s="43">
        <v>0.0</v>
      </c>
      <c r="Z731" s="43">
        <v>0.0</v>
      </c>
      <c r="AA731" s="43">
        <v>1.0</v>
      </c>
      <c r="AB731" s="43">
        <v>1.0</v>
      </c>
      <c r="AC731" s="43">
        <v>1.5</v>
      </c>
      <c r="AD731" s="43">
        <v>1.0</v>
      </c>
      <c r="AE731" s="43">
        <v>1.0</v>
      </c>
      <c r="AF731" s="43">
        <v>0.0</v>
      </c>
      <c r="AG731" s="43">
        <v>1005.426666</v>
      </c>
      <c r="AH731" s="43">
        <v>1.0</v>
      </c>
      <c r="AI731" s="43">
        <v>0.0</v>
      </c>
      <c r="AJ731" s="43">
        <v>5688.6</v>
      </c>
      <c r="AK731" s="43">
        <v>7000.0</v>
      </c>
      <c r="AL731" s="43">
        <v>2258.6</v>
      </c>
      <c r="AM731" s="43">
        <v>10430.0</v>
      </c>
      <c r="AN731" s="43">
        <v>1.0</v>
      </c>
      <c r="AO731" s="43">
        <v>0.3582972808800676</v>
      </c>
      <c r="AP731" s="43">
        <v>0.0</v>
      </c>
      <c r="AQ731" s="43">
        <v>0.0</v>
      </c>
      <c r="AR731" s="43">
        <v>502.0</v>
      </c>
      <c r="AS731" s="43">
        <v>6.0</v>
      </c>
    </row>
    <row r="732" ht="15.75" customHeight="1">
      <c r="A732" s="47">
        <v>4144.0</v>
      </c>
      <c r="B732" s="48" t="str">
        <f t="array" ref="B732">XLOOKUP(A732,Industry_index!$A:$A,Industry_index!$B:$B)</f>
        <v>Construction</v>
      </c>
      <c r="C732" s="43">
        <v>612.0</v>
      </c>
      <c r="D732" s="43">
        <v>0.96</v>
      </c>
      <c r="E732" s="43">
        <v>5.0</v>
      </c>
      <c r="F732" s="43">
        <v>4.0</v>
      </c>
      <c r="G732" s="43">
        <v>6146.25</v>
      </c>
      <c r="H732" s="43">
        <v>5000.0</v>
      </c>
      <c r="I732" s="43">
        <v>3696.25</v>
      </c>
      <c r="J732" s="43">
        <v>7450.0</v>
      </c>
      <c r="K732" s="43">
        <v>75039.74</v>
      </c>
      <c r="L732" s="43">
        <v>14564.245</v>
      </c>
      <c r="M732" s="43">
        <v>0.0</v>
      </c>
      <c r="N732" s="43">
        <v>0.0</v>
      </c>
      <c r="O732" s="43">
        <v>0.0</v>
      </c>
      <c r="P732" s="43">
        <v>0.0</v>
      </c>
      <c r="Q732" s="43">
        <v>65830.38</v>
      </c>
      <c r="R732" s="43">
        <v>70107.72</v>
      </c>
      <c r="S732" s="43">
        <v>0.0</v>
      </c>
      <c r="T732" s="43">
        <v>0.0</v>
      </c>
      <c r="U732" s="43">
        <v>6.497516</v>
      </c>
      <c r="V732" s="43">
        <v>0.187602741518397</v>
      </c>
      <c r="W732" s="43">
        <v>1.0</v>
      </c>
      <c r="X732" s="43">
        <v>0.0</v>
      </c>
      <c r="Y732" s="43">
        <v>1.0</v>
      </c>
      <c r="Z732" s="43">
        <v>1.0</v>
      </c>
      <c r="AA732" s="43">
        <v>0.0</v>
      </c>
      <c r="AB732" s="43">
        <v>1.0</v>
      </c>
      <c r="AC732" s="43">
        <v>0.96</v>
      </c>
      <c r="AD732" s="43">
        <v>5.0</v>
      </c>
      <c r="AE732" s="43">
        <v>0.0</v>
      </c>
      <c r="AF732" s="43">
        <v>1.0</v>
      </c>
      <c r="AG732" s="43">
        <v>14564.245</v>
      </c>
      <c r="AH732" s="43">
        <v>0.0</v>
      </c>
      <c r="AI732" s="43">
        <v>1.0</v>
      </c>
      <c r="AJ732" s="43">
        <v>6146.25</v>
      </c>
      <c r="AK732" s="43">
        <v>5000.0</v>
      </c>
      <c r="AL732" s="43">
        <v>3696.25</v>
      </c>
      <c r="AM732" s="43">
        <v>7450.0</v>
      </c>
      <c r="AN732" s="43">
        <v>1.0</v>
      </c>
      <c r="AO732" s="43">
        <v>0.4279248776316188</v>
      </c>
      <c r="AP732" s="43">
        <v>0.0</v>
      </c>
      <c r="AQ732" s="43">
        <v>0.0</v>
      </c>
      <c r="AR732" s="43">
        <v>760.0</v>
      </c>
      <c r="AS732" s="43">
        <v>9.0</v>
      </c>
    </row>
    <row r="733" ht="15.75" customHeight="1">
      <c r="A733" s="47">
        <v>4148.0</v>
      </c>
      <c r="B733" s="48" t="str">
        <f t="array" ref="B733">XLOOKUP(A733,Industry_index!$A:$A,Industry_index!$B:$B)</f>
        <v>Transportation &amp; Public Utilities</v>
      </c>
      <c r="C733" s="43">
        <v>705.0</v>
      </c>
      <c r="D733" s="43">
        <v>3.11</v>
      </c>
      <c r="E733" s="43">
        <v>7.0</v>
      </c>
      <c r="F733" s="43">
        <v>4.0</v>
      </c>
      <c r="G733" s="43">
        <v>0.0</v>
      </c>
      <c r="H733" s="43">
        <v>30000.0</v>
      </c>
      <c r="I733" s="43">
        <v>0.0</v>
      </c>
      <c r="J733" s="43">
        <v>44700.0</v>
      </c>
      <c r="K733" s="43">
        <v>59241.17</v>
      </c>
      <c r="L733" s="43">
        <v>10096.3</v>
      </c>
      <c r="M733" s="43">
        <v>0.0</v>
      </c>
      <c r="N733" s="43">
        <v>0.333333</v>
      </c>
      <c r="O733" s="43">
        <v>0.0</v>
      </c>
      <c r="P733" s="43">
        <v>0.0</v>
      </c>
      <c r="Q733" s="43">
        <v>166250.215</v>
      </c>
      <c r="R733" s="43">
        <v>60593.664</v>
      </c>
      <c r="S733" s="43">
        <v>0.0</v>
      </c>
      <c r="T733" s="43">
        <v>0.0</v>
      </c>
      <c r="U733" s="43">
        <v>-8.572752</v>
      </c>
      <c r="V733" s="43">
        <v>0.200031274421193</v>
      </c>
      <c r="W733" s="43">
        <v>1.0</v>
      </c>
      <c r="X733" s="43">
        <v>0.0</v>
      </c>
      <c r="Y733" s="43">
        <v>1.0</v>
      </c>
      <c r="Z733" s="43">
        <v>1.0</v>
      </c>
      <c r="AA733" s="43">
        <v>0.0</v>
      </c>
      <c r="AB733" s="43">
        <v>1.0</v>
      </c>
      <c r="AC733" s="43">
        <v>3.11</v>
      </c>
      <c r="AD733" s="43">
        <v>7.0</v>
      </c>
      <c r="AE733" s="43">
        <v>0.0</v>
      </c>
      <c r="AF733" s="43">
        <v>1.0</v>
      </c>
      <c r="AG733" s="43">
        <v>10096.3</v>
      </c>
      <c r="AH733" s="43">
        <v>0.0</v>
      </c>
      <c r="AI733" s="43">
        <v>1.0</v>
      </c>
      <c r="AJ733" s="43">
        <v>0.0</v>
      </c>
      <c r="AK733" s="43">
        <v>30000.0</v>
      </c>
      <c r="AL733" s="43">
        <v>0.0</v>
      </c>
      <c r="AM733" s="43">
        <v>44700.0</v>
      </c>
      <c r="AN733" s="43">
        <v>0.0</v>
      </c>
      <c r="AO733" s="43">
        <v>0.4732548777273275</v>
      </c>
      <c r="AP733" s="43">
        <v>0.0</v>
      </c>
      <c r="AQ733" s="43">
        <v>1.0</v>
      </c>
      <c r="AR733" s="43">
        <v>869.0</v>
      </c>
      <c r="AS733" s="43">
        <v>10.0</v>
      </c>
    </row>
    <row r="734" ht="15.75" customHeight="1">
      <c r="A734" s="47">
        <v>4156.0</v>
      </c>
      <c r="B734" s="48" t="str">
        <f t="array" ref="B734">XLOOKUP(A734,Industry_index!$A:$A,Industry_index!$B:$B)</f>
        <v>Retail</v>
      </c>
      <c r="C734" s="43">
        <v>641.0</v>
      </c>
      <c r="D734" s="43">
        <v>21.26</v>
      </c>
      <c r="E734" s="43">
        <v>6.0</v>
      </c>
      <c r="F734" s="43">
        <v>4.0</v>
      </c>
      <c r="G734" s="43">
        <v>8575.76</v>
      </c>
      <c r="H734" s="43">
        <v>7000.0</v>
      </c>
      <c r="I734" s="43">
        <v>5145.76</v>
      </c>
      <c r="J734" s="43">
        <v>10430.0</v>
      </c>
      <c r="K734" s="43">
        <v>29515.556666</v>
      </c>
      <c r="L734" s="43">
        <v>6292.743333</v>
      </c>
      <c r="M734" s="43">
        <v>0.0</v>
      </c>
      <c r="N734" s="43">
        <v>0.0</v>
      </c>
      <c r="O734" s="43">
        <v>0.0</v>
      </c>
      <c r="P734" s="43">
        <v>0.0</v>
      </c>
      <c r="Q734" s="43">
        <v>25008.545</v>
      </c>
      <c r="R734" s="43">
        <v>18736.35</v>
      </c>
      <c r="T734" s="43">
        <v>0.0</v>
      </c>
      <c r="U734" s="43">
        <v>-25.080227</v>
      </c>
      <c r="V734" s="43">
        <v>0.213200765968865</v>
      </c>
      <c r="W734" s="43">
        <v>0.0</v>
      </c>
      <c r="X734" s="43">
        <v>1.0</v>
      </c>
      <c r="Y734" s="43">
        <v>0.0</v>
      </c>
      <c r="Z734" s="43">
        <v>0.0</v>
      </c>
      <c r="AA734" s="43">
        <v>0.0</v>
      </c>
      <c r="AB734" s="43">
        <v>1.0</v>
      </c>
      <c r="AC734" s="43">
        <v>21.26</v>
      </c>
      <c r="AD734" s="43">
        <v>6.0</v>
      </c>
      <c r="AE734" s="43">
        <v>1.0</v>
      </c>
      <c r="AF734" s="43">
        <v>0.0</v>
      </c>
      <c r="AG734" s="43">
        <v>6292.743333</v>
      </c>
      <c r="AH734" s="43">
        <v>0.0</v>
      </c>
      <c r="AI734" s="43">
        <v>0.0</v>
      </c>
      <c r="AJ734" s="43">
        <v>8575.76</v>
      </c>
      <c r="AK734" s="43">
        <v>7000.0</v>
      </c>
      <c r="AL734" s="43">
        <v>5145.76</v>
      </c>
      <c r="AM734" s="43">
        <v>10430.0</v>
      </c>
      <c r="AN734" s="43">
        <v>1.0</v>
      </c>
      <c r="AO734" s="43">
        <v>0.1894344058439343</v>
      </c>
      <c r="AP734" s="43">
        <v>0.0</v>
      </c>
      <c r="AQ734" s="43">
        <v>0.0</v>
      </c>
      <c r="AR734" s="43">
        <v>31.0</v>
      </c>
      <c r="AS734" s="43">
        <v>1.0</v>
      </c>
    </row>
    <row r="735" ht="15.75" customHeight="1">
      <c r="A735" s="47">
        <v>4168.0</v>
      </c>
      <c r="B735" s="48" t="str">
        <f t="array" ref="B735">XLOOKUP(A735,Industry_index!$A:$A,Industry_index!$B:$B)</f>
        <v>Services</v>
      </c>
      <c r="C735" s="43">
        <v>509.0</v>
      </c>
      <c r="D735" s="43">
        <v>3.25</v>
      </c>
      <c r="E735" s="43">
        <v>2.0</v>
      </c>
      <c r="F735" s="43">
        <v>18.0</v>
      </c>
      <c r="G735" s="43">
        <v>0.0</v>
      </c>
      <c r="H735" s="43">
        <v>3000.0</v>
      </c>
      <c r="I735" s="43">
        <v>0.0</v>
      </c>
      <c r="J735" s="43">
        <v>4470.0</v>
      </c>
      <c r="K735" s="43">
        <v>9319.236666</v>
      </c>
      <c r="L735" s="43">
        <v>2075.05</v>
      </c>
      <c r="M735" s="43">
        <v>0.0</v>
      </c>
      <c r="N735" s="43">
        <v>0.0</v>
      </c>
      <c r="O735" s="43">
        <v>0.0</v>
      </c>
      <c r="P735" s="43">
        <v>0.0</v>
      </c>
      <c r="Q735" s="43">
        <v>9980.726666</v>
      </c>
      <c r="R735" s="43">
        <v>9752.0</v>
      </c>
      <c r="S735" s="43">
        <v>0.0</v>
      </c>
      <c r="T735" s="43">
        <v>0.0</v>
      </c>
      <c r="U735" s="43">
        <v>-2.291716</v>
      </c>
      <c r="V735" s="43">
        <v>0.324532371901991</v>
      </c>
      <c r="W735" s="43">
        <v>1.0</v>
      </c>
      <c r="X735" s="43">
        <v>1.0</v>
      </c>
      <c r="Y735" s="43">
        <v>0.0</v>
      </c>
      <c r="Z735" s="43">
        <v>1.0</v>
      </c>
      <c r="AA735" s="43">
        <v>0.0</v>
      </c>
      <c r="AB735" s="43">
        <v>1.0</v>
      </c>
      <c r="AC735" s="43">
        <v>3.25</v>
      </c>
      <c r="AD735" s="43">
        <v>2.0</v>
      </c>
      <c r="AE735" s="43">
        <v>1.0</v>
      </c>
      <c r="AF735" s="43">
        <v>0.0</v>
      </c>
      <c r="AG735" s="43">
        <v>2075.05</v>
      </c>
      <c r="AH735" s="43">
        <v>0.0</v>
      </c>
      <c r="AI735" s="43">
        <v>1.0</v>
      </c>
      <c r="AJ735" s="43">
        <v>0.0</v>
      </c>
      <c r="AK735" s="43">
        <v>3000.0</v>
      </c>
      <c r="AL735" s="43">
        <v>0.0</v>
      </c>
      <c r="AM735" s="43">
        <v>4470.0</v>
      </c>
      <c r="AN735" s="43">
        <v>0.0</v>
      </c>
      <c r="AO735" s="43">
        <v>0.3582662410597671</v>
      </c>
      <c r="AP735" s="43">
        <v>0.0</v>
      </c>
      <c r="AQ735" s="43">
        <v>1.0</v>
      </c>
      <c r="AR735" s="43">
        <v>500.0</v>
      </c>
      <c r="AS735" s="43">
        <v>6.0</v>
      </c>
    </row>
    <row r="736" ht="15.75" customHeight="1">
      <c r="A736" s="47">
        <v>4184.0</v>
      </c>
      <c r="B736" s="48" t="str">
        <f t="array" ref="B736">XLOOKUP(A736,Industry_index!$A:$A,Industry_index!$B:$B)</f>
        <v>Retail</v>
      </c>
      <c r="C736" s="43">
        <v>511.0</v>
      </c>
      <c r="D736" s="43">
        <v>5.81</v>
      </c>
      <c r="E736" s="43">
        <v>1.0</v>
      </c>
      <c r="F736" s="43">
        <v>0.0</v>
      </c>
      <c r="G736" s="43">
        <v>0.0</v>
      </c>
      <c r="H736" s="43">
        <v>2000.0</v>
      </c>
      <c r="I736" s="43">
        <v>0.0</v>
      </c>
      <c r="J736" s="43">
        <v>2980.0</v>
      </c>
      <c r="K736" s="43">
        <v>10070.1</v>
      </c>
      <c r="L736" s="43">
        <v>970.72</v>
      </c>
      <c r="M736" s="43">
        <v>0.0</v>
      </c>
      <c r="N736" s="43">
        <v>0.0</v>
      </c>
      <c r="O736" s="43">
        <v>0.0</v>
      </c>
      <c r="P736" s="43">
        <v>0.0</v>
      </c>
      <c r="Q736" s="43">
        <v>12188.59</v>
      </c>
      <c r="R736" s="43">
        <v>10389.03</v>
      </c>
      <c r="S736" s="43">
        <v>0.0</v>
      </c>
      <c r="T736" s="43">
        <v>0.0</v>
      </c>
      <c r="U736" s="43">
        <v>-14.7643</v>
      </c>
      <c r="V736" s="43">
        <v>0.120735739771323</v>
      </c>
      <c r="W736" s="43">
        <v>0.0</v>
      </c>
      <c r="X736" s="43">
        <v>1.0</v>
      </c>
      <c r="Y736" s="43">
        <v>0.0</v>
      </c>
      <c r="Z736" s="43">
        <v>1.0</v>
      </c>
      <c r="AA736" s="43">
        <v>0.0</v>
      </c>
      <c r="AB736" s="43">
        <v>1.0</v>
      </c>
      <c r="AC736" s="43">
        <v>5.81</v>
      </c>
      <c r="AD736" s="43">
        <v>1.0</v>
      </c>
      <c r="AE736" s="43">
        <v>1.0</v>
      </c>
      <c r="AF736" s="43">
        <v>0.0</v>
      </c>
      <c r="AG736" s="43">
        <v>970.72</v>
      </c>
      <c r="AH736" s="43">
        <v>0.0</v>
      </c>
      <c r="AI736" s="43">
        <v>1.0</v>
      </c>
      <c r="AJ736" s="43">
        <v>0.0</v>
      </c>
      <c r="AK736" s="43">
        <v>2000.0</v>
      </c>
      <c r="AL736" s="43">
        <v>0.0</v>
      </c>
      <c r="AM736" s="43">
        <v>2980.0</v>
      </c>
      <c r="AN736" s="43">
        <v>0.0</v>
      </c>
      <c r="AO736" s="43">
        <v>0.3341673523266961</v>
      </c>
      <c r="AP736" s="43">
        <v>0.0</v>
      </c>
      <c r="AQ736" s="43">
        <v>1.0</v>
      </c>
      <c r="AR736" s="43">
        <v>387.0</v>
      </c>
      <c r="AS736" s="43">
        <v>5.0</v>
      </c>
    </row>
    <row r="737" ht="15.75" customHeight="1">
      <c r="A737" s="47">
        <v>4199.0</v>
      </c>
      <c r="B737" s="48" t="str">
        <f t="array" ref="B737">XLOOKUP(A737,Industry_index!$A:$A,Industry_index!$B:$B)</f>
        <v>Transportation &amp; Public Utilities</v>
      </c>
      <c r="C737" s="43">
        <v>562.0</v>
      </c>
      <c r="D737" s="43">
        <v>0.56</v>
      </c>
      <c r="E737" s="43">
        <v>2.0</v>
      </c>
      <c r="F737" s="43">
        <v>34.0</v>
      </c>
      <c r="G737" s="43">
        <v>3320.61</v>
      </c>
      <c r="H737" s="43">
        <v>3000.0</v>
      </c>
      <c r="I737" s="43">
        <v>1850.61</v>
      </c>
      <c r="J737" s="43">
        <v>4470.0</v>
      </c>
      <c r="K737" s="43">
        <v>7345.453333</v>
      </c>
      <c r="L737" s="43">
        <v>1486.39</v>
      </c>
      <c r="M737" s="43">
        <v>1.333333</v>
      </c>
      <c r="N737" s="43">
        <v>0.0</v>
      </c>
      <c r="O737" s="43">
        <v>1.333333</v>
      </c>
      <c r="P737" s="43">
        <v>4.0</v>
      </c>
      <c r="Q737" s="43">
        <v>8480.745</v>
      </c>
      <c r="R737" s="43">
        <v>5074.87</v>
      </c>
      <c r="S737" s="43">
        <v>1.0</v>
      </c>
      <c r="T737" s="43">
        <v>0.0</v>
      </c>
      <c r="U737" s="43">
        <v>-40.160151</v>
      </c>
      <c r="V737" s="43">
        <v>0.202355199477227</v>
      </c>
      <c r="W737" s="43">
        <v>1.0</v>
      </c>
      <c r="X737" s="43">
        <v>0.0</v>
      </c>
      <c r="Y737" s="43">
        <v>1.0</v>
      </c>
      <c r="Z737" s="43">
        <v>0.0</v>
      </c>
      <c r="AA737" s="43">
        <v>0.0</v>
      </c>
      <c r="AB737" s="43">
        <v>1.0</v>
      </c>
      <c r="AC737" s="43">
        <v>0.56</v>
      </c>
      <c r="AD737" s="43">
        <v>2.0</v>
      </c>
      <c r="AE737" s="43">
        <v>0.0</v>
      </c>
      <c r="AF737" s="43">
        <v>1.0</v>
      </c>
      <c r="AG737" s="43">
        <v>1486.39</v>
      </c>
      <c r="AH737" s="43">
        <v>0.0</v>
      </c>
      <c r="AI737" s="43">
        <v>0.0</v>
      </c>
      <c r="AJ737" s="43">
        <v>3320.61</v>
      </c>
      <c r="AK737" s="43">
        <v>3000.0</v>
      </c>
      <c r="AL737" s="43">
        <v>1850.61</v>
      </c>
      <c r="AM737" s="43">
        <v>4470.0</v>
      </c>
      <c r="AN737" s="43">
        <v>1.0</v>
      </c>
      <c r="AO737" s="43">
        <v>0.30965765632875</v>
      </c>
      <c r="AP737" s="43">
        <v>0.0</v>
      </c>
      <c r="AQ737" s="43">
        <v>0.0</v>
      </c>
      <c r="AR737" s="43">
        <v>335.0</v>
      </c>
      <c r="AS737" s="43">
        <v>4.0</v>
      </c>
    </row>
    <row r="738" ht="15.75" customHeight="1">
      <c r="A738" s="47">
        <v>4202.0</v>
      </c>
      <c r="B738" s="48" t="str">
        <f t="array" ref="B738">XLOOKUP(A738,Industry_index!$A:$A,Industry_index!$B:$B)</f>
        <v>Construction</v>
      </c>
      <c r="C738" s="43">
        <v>572.0</v>
      </c>
      <c r="D738" s="43">
        <v>5.61</v>
      </c>
      <c r="E738" s="43">
        <v>1.0</v>
      </c>
      <c r="F738" s="43">
        <v>0.0</v>
      </c>
      <c r="G738" s="43">
        <v>0.0</v>
      </c>
      <c r="H738" s="43">
        <v>20000.0</v>
      </c>
      <c r="I738" s="43">
        <v>0.0</v>
      </c>
      <c r="J738" s="43">
        <v>27400.0</v>
      </c>
      <c r="K738" s="43">
        <v>79198.42</v>
      </c>
      <c r="L738" s="43">
        <v>8964.776666</v>
      </c>
      <c r="M738" s="43">
        <v>0.0</v>
      </c>
      <c r="N738" s="43">
        <v>7.333333</v>
      </c>
      <c r="O738" s="43">
        <v>0.0</v>
      </c>
      <c r="P738" s="43">
        <v>0.0</v>
      </c>
      <c r="Q738" s="43">
        <v>140492.607</v>
      </c>
      <c r="R738" s="43">
        <v>49175.59</v>
      </c>
      <c r="S738" s="43">
        <v>0.0</v>
      </c>
      <c r="T738" s="43">
        <v>10.0</v>
      </c>
      <c r="U738" s="43">
        <v>-64.99774</v>
      </c>
      <c r="V738" s="43">
        <v>0.080235611710892</v>
      </c>
      <c r="W738" s="43">
        <v>1.0</v>
      </c>
      <c r="X738" s="43">
        <v>0.0</v>
      </c>
      <c r="Y738" s="43">
        <v>1.0</v>
      </c>
      <c r="Z738" s="43">
        <v>0.0</v>
      </c>
      <c r="AA738" s="43">
        <v>0.0</v>
      </c>
      <c r="AB738" s="43">
        <v>1.0</v>
      </c>
      <c r="AC738" s="43">
        <v>5.61</v>
      </c>
      <c r="AD738" s="43">
        <v>1.0</v>
      </c>
      <c r="AE738" s="43">
        <v>0.0</v>
      </c>
      <c r="AF738" s="43">
        <v>1.0</v>
      </c>
      <c r="AG738" s="43">
        <v>8964.776666</v>
      </c>
      <c r="AH738" s="43">
        <v>0.0</v>
      </c>
      <c r="AI738" s="43">
        <v>0.0</v>
      </c>
      <c r="AJ738" s="43">
        <v>0.0</v>
      </c>
      <c r="AK738" s="43">
        <v>20000.0</v>
      </c>
      <c r="AL738" s="43">
        <v>0.0</v>
      </c>
      <c r="AM738" s="43">
        <v>27400.0</v>
      </c>
      <c r="AN738" s="43">
        <v>0.0</v>
      </c>
      <c r="AO738" s="43">
        <v>0.2385749692567486</v>
      </c>
      <c r="AP738" s="43">
        <v>0.0</v>
      </c>
      <c r="AQ738" s="43">
        <v>1.0</v>
      </c>
      <c r="AR738" s="43">
        <v>135.0</v>
      </c>
      <c r="AS738" s="43">
        <v>2.0</v>
      </c>
    </row>
    <row r="739" ht="15.75" customHeight="1">
      <c r="A739" s="47">
        <v>4203.0</v>
      </c>
      <c r="B739" s="48" t="str">
        <f t="array" ref="B739">XLOOKUP(A739,Industry_index!$A:$A,Industry_index!$B:$B)</f>
        <v>Transportation &amp; Public Utilities</v>
      </c>
      <c r="C739" s="43">
        <v>552.0</v>
      </c>
      <c r="D739" s="43">
        <v>1.06</v>
      </c>
      <c r="E739" s="43">
        <v>2.0</v>
      </c>
      <c r="F739" s="43">
        <v>23.0</v>
      </c>
      <c r="G739" s="43">
        <v>11003.1</v>
      </c>
      <c r="H739" s="43">
        <v>8000.0</v>
      </c>
      <c r="I739" s="43">
        <v>7083.1</v>
      </c>
      <c r="J739" s="43">
        <v>11920.0</v>
      </c>
      <c r="K739" s="43">
        <v>20451.415</v>
      </c>
      <c r="L739" s="43">
        <v>4863.7</v>
      </c>
      <c r="M739" s="43">
        <v>0.0</v>
      </c>
      <c r="N739" s="43">
        <v>0.0</v>
      </c>
      <c r="O739" s="43">
        <v>0.0</v>
      </c>
      <c r="P739" s="43">
        <v>0.0</v>
      </c>
      <c r="Q739" s="43">
        <v>26106.715</v>
      </c>
      <c r="R739" s="43">
        <v>11625.36</v>
      </c>
      <c r="T739" s="43">
        <v>0.0</v>
      </c>
      <c r="U739" s="43">
        <v>-55.469866</v>
      </c>
      <c r="V739" s="43">
        <v>0.201606703133517</v>
      </c>
      <c r="W739" s="43">
        <v>1.0</v>
      </c>
      <c r="X739" s="43">
        <v>0.0</v>
      </c>
      <c r="Y739" s="43">
        <v>1.0</v>
      </c>
      <c r="Z739" s="43">
        <v>0.0</v>
      </c>
      <c r="AA739" s="43">
        <v>0.0</v>
      </c>
      <c r="AB739" s="43">
        <v>1.0</v>
      </c>
      <c r="AC739" s="43">
        <v>1.06</v>
      </c>
      <c r="AD739" s="43">
        <v>2.0</v>
      </c>
      <c r="AE739" s="43">
        <v>0.0</v>
      </c>
      <c r="AF739" s="43">
        <v>1.0</v>
      </c>
      <c r="AG739" s="43">
        <v>4863.7</v>
      </c>
      <c r="AH739" s="43">
        <v>0.0</v>
      </c>
      <c r="AI739" s="43">
        <v>0.0</v>
      </c>
      <c r="AJ739" s="43">
        <v>11003.1</v>
      </c>
      <c r="AK739" s="43">
        <v>8000.0</v>
      </c>
      <c r="AL739" s="43">
        <v>7083.1</v>
      </c>
      <c r="AM739" s="43">
        <v>11920.0</v>
      </c>
      <c r="AN739" s="43">
        <v>1.0</v>
      </c>
      <c r="AO739" s="43">
        <v>0.2912713628687145</v>
      </c>
      <c r="AP739" s="43">
        <v>0.0</v>
      </c>
      <c r="AQ739" s="43">
        <v>0.0</v>
      </c>
      <c r="AR739" s="43">
        <v>275.0</v>
      </c>
      <c r="AS739" s="43">
        <v>4.0</v>
      </c>
    </row>
    <row r="740" ht="15.75" customHeight="1">
      <c r="A740" s="47">
        <v>4224.0</v>
      </c>
      <c r="B740" s="48" t="str">
        <f t="array" ref="B740">XLOOKUP(A740,Industry_index!$A:$A,Industry_index!$B:$B)</f>
        <v>Services</v>
      </c>
      <c r="C740" s="43">
        <v>639.0</v>
      </c>
      <c r="D740" s="43">
        <v>2.51</v>
      </c>
      <c r="E740" s="43">
        <v>2.0</v>
      </c>
      <c r="F740" s="43">
        <v>0.0</v>
      </c>
      <c r="G740" s="43">
        <v>3791.2</v>
      </c>
      <c r="H740" s="43">
        <v>3000.0</v>
      </c>
      <c r="I740" s="43">
        <v>2321.2</v>
      </c>
      <c r="J740" s="43">
        <v>4470.0</v>
      </c>
      <c r="K740" s="43">
        <v>8412.46</v>
      </c>
      <c r="L740" s="43">
        <v>1712.386666</v>
      </c>
      <c r="M740" s="43">
        <v>0.333333</v>
      </c>
      <c r="N740" s="43">
        <v>0.0</v>
      </c>
      <c r="O740" s="43">
        <v>0.333333</v>
      </c>
      <c r="P740" s="43">
        <v>1.0</v>
      </c>
      <c r="Q740" s="43">
        <v>8008.985</v>
      </c>
      <c r="R740" s="43">
        <v>9219.41</v>
      </c>
      <c r="S740" s="43">
        <v>0.0</v>
      </c>
      <c r="T740" s="43">
        <v>0.0</v>
      </c>
      <c r="U740" s="43">
        <v>15.1134</v>
      </c>
      <c r="V740" s="43">
        <v>0.20355401392696</v>
      </c>
      <c r="W740" s="43">
        <v>1.0</v>
      </c>
      <c r="X740" s="43">
        <v>1.0</v>
      </c>
      <c r="Y740" s="43">
        <v>0.0</v>
      </c>
      <c r="Z740" s="43">
        <v>1.0</v>
      </c>
      <c r="AA740" s="43">
        <v>0.0</v>
      </c>
      <c r="AB740" s="43">
        <v>1.0</v>
      </c>
      <c r="AC740" s="43">
        <v>2.51</v>
      </c>
      <c r="AD740" s="43">
        <v>2.0</v>
      </c>
      <c r="AE740" s="43">
        <v>1.0</v>
      </c>
      <c r="AF740" s="43">
        <v>0.0</v>
      </c>
      <c r="AG740" s="43">
        <v>1712.386666</v>
      </c>
      <c r="AH740" s="43">
        <v>0.0</v>
      </c>
      <c r="AI740" s="43">
        <v>1.0</v>
      </c>
      <c r="AJ740" s="43">
        <v>3791.2</v>
      </c>
      <c r="AK740" s="43">
        <v>3000.0</v>
      </c>
      <c r="AL740" s="43">
        <v>2321.2</v>
      </c>
      <c r="AM740" s="43">
        <v>4470.0</v>
      </c>
      <c r="AN740" s="43">
        <v>1.0</v>
      </c>
      <c r="AO740" s="43">
        <v>0.36432208408424</v>
      </c>
      <c r="AP740" s="43">
        <v>0.0</v>
      </c>
      <c r="AQ740" s="43">
        <v>0.0</v>
      </c>
      <c r="AR740" s="43">
        <v>538.0</v>
      </c>
      <c r="AS740" s="43">
        <v>7.0</v>
      </c>
    </row>
    <row r="741" ht="15.75" customHeight="1">
      <c r="A741" s="47">
        <v>4236.0</v>
      </c>
      <c r="B741" s="48" t="str">
        <f t="array" ref="B741">XLOOKUP(A741,Industry_index!$A:$A,Industry_index!$B:$B)</f>
        <v>Services</v>
      </c>
      <c r="C741" s="43">
        <v>607.0</v>
      </c>
      <c r="D741" s="43">
        <v>5.12</v>
      </c>
      <c r="E741" s="43">
        <v>2.0</v>
      </c>
      <c r="F741" s="43">
        <v>18.0</v>
      </c>
      <c r="G741" s="43">
        <v>2458.5</v>
      </c>
      <c r="H741" s="43">
        <v>3000.0</v>
      </c>
      <c r="I741" s="43">
        <v>988.5</v>
      </c>
      <c r="J741" s="43">
        <v>4470.0</v>
      </c>
      <c r="K741" s="43">
        <v>45491.5</v>
      </c>
      <c r="L741" s="43">
        <v>1864.426666</v>
      </c>
      <c r="M741" s="43">
        <v>0.0</v>
      </c>
      <c r="N741" s="43">
        <v>5.0</v>
      </c>
      <c r="O741" s="43">
        <v>0.0</v>
      </c>
      <c r="P741" s="43">
        <v>0.0</v>
      </c>
      <c r="Q741" s="43">
        <v>36040.4</v>
      </c>
      <c r="R741" s="43">
        <v>64393.7</v>
      </c>
      <c r="S741" s="43">
        <v>0.0</v>
      </c>
      <c r="T741" s="43">
        <v>4.0</v>
      </c>
      <c r="U741" s="43">
        <v>78.67088</v>
      </c>
      <c r="V741" s="43">
        <v>0.040984139894265</v>
      </c>
      <c r="W741" s="43">
        <v>1.0</v>
      </c>
      <c r="X741" s="43">
        <v>1.0</v>
      </c>
      <c r="Y741" s="43">
        <v>0.0</v>
      </c>
      <c r="Z741" s="43">
        <v>0.0</v>
      </c>
      <c r="AA741" s="43">
        <v>1.0</v>
      </c>
      <c r="AB741" s="43">
        <v>1.0</v>
      </c>
      <c r="AC741" s="43">
        <v>5.12</v>
      </c>
      <c r="AD741" s="43">
        <v>2.0</v>
      </c>
      <c r="AE741" s="43">
        <v>1.0</v>
      </c>
      <c r="AF741" s="43">
        <v>0.0</v>
      </c>
      <c r="AG741" s="43">
        <v>1864.426666</v>
      </c>
      <c r="AH741" s="43">
        <v>1.0</v>
      </c>
      <c r="AI741" s="43">
        <v>0.0</v>
      </c>
      <c r="AJ741" s="43">
        <v>2458.5</v>
      </c>
      <c r="AK741" s="43">
        <v>3000.0</v>
      </c>
      <c r="AL741" s="43">
        <v>988.5</v>
      </c>
      <c r="AM741" s="43">
        <v>4470.0</v>
      </c>
      <c r="AN741" s="43">
        <v>1.0</v>
      </c>
      <c r="AO741" s="43">
        <v>0.3492113443511501</v>
      </c>
      <c r="AP741" s="43">
        <v>0.0</v>
      </c>
      <c r="AQ741" s="43">
        <v>0.0</v>
      </c>
      <c r="AR741" s="43">
        <v>463.0</v>
      </c>
      <c r="AS741" s="43">
        <v>6.0</v>
      </c>
    </row>
    <row r="742" ht="15.75" customHeight="1">
      <c r="A742" s="47">
        <v>4237.0</v>
      </c>
      <c r="B742" s="48" t="str">
        <f t="array" ref="B742">XLOOKUP(A742,Industry_index!$A:$A,Industry_index!$B:$B)</f>
        <v>Retail</v>
      </c>
      <c r="C742" s="43">
        <v>650.0</v>
      </c>
      <c r="D742" s="43">
        <v>9.85</v>
      </c>
      <c r="E742" s="43">
        <v>2.0</v>
      </c>
      <c r="F742" s="43">
        <v>4.0</v>
      </c>
      <c r="G742" s="43">
        <v>0.0</v>
      </c>
      <c r="H742" s="43">
        <v>50000.0</v>
      </c>
      <c r="I742" s="43">
        <v>0.0</v>
      </c>
      <c r="J742" s="43">
        <v>68500.0</v>
      </c>
      <c r="K742" s="43">
        <v>59241.17</v>
      </c>
      <c r="L742" s="43">
        <v>13613.306666</v>
      </c>
      <c r="M742" s="43">
        <v>0.0</v>
      </c>
      <c r="N742" s="43">
        <v>1.0</v>
      </c>
      <c r="O742" s="43">
        <v>0.0</v>
      </c>
      <c r="P742" s="43">
        <v>0.0</v>
      </c>
      <c r="Q742" s="43">
        <v>335216.456</v>
      </c>
      <c r="R742" s="43">
        <v>60593.664</v>
      </c>
      <c r="T742" s="43">
        <v>0.0</v>
      </c>
      <c r="U742" s="43">
        <v>-49.532991</v>
      </c>
      <c r="V742" s="43">
        <v>0.050488229377757</v>
      </c>
      <c r="W742" s="43">
        <v>0.0</v>
      </c>
      <c r="X742" s="43">
        <v>1.0</v>
      </c>
      <c r="Y742" s="43">
        <v>0.0</v>
      </c>
      <c r="Z742" s="43">
        <v>0.0</v>
      </c>
      <c r="AA742" s="43">
        <v>0.0</v>
      </c>
      <c r="AB742" s="43">
        <v>1.0</v>
      </c>
      <c r="AC742" s="43">
        <v>9.85</v>
      </c>
      <c r="AD742" s="43">
        <v>2.0</v>
      </c>
      <c r="AE742" s="43">
        <v>1.0</v>
      </c>
      <c r="AF742" s="43">
        <v>0.0</v>
      </c>
      <c r="AG742" s="43">
        <v>13613.306666</v>
      </c>
      <c r="AH742" s="43">
        <v>0.0</v>
      </c>
      <c r="AI742" s="43">
        <v>0.0</v>
      </c>
      <c r="AJ742" s="43">
        <v>0.0</v>
      </c>
      <c r="AK742" s="43">
        <v>50000.0</v>
      </c>
      <c r="AL742" s="43">
        <v>0.0</v>
      </c>
      <c r="AM742" s="43">
        <v>68500.0</v>
      </c>
      <c r="AN742" s="43">
        <v>0.0</v>
      </c>
      <c r="AO742" s="43">
        <v>0.1666369257222757</v>
      </c>
      <c r="AP742" s="43">
        <v>0.0</v>
      </c>
      <c r="AQ742" s="43">
        <v>1.0</v>
      </c>
      <c r="AR742" s="43">
        <v>18.0</v>
      </c>
      <c r="AS742" s="43">
        <v>1.0</v>
      </c>
    </row>
    <row r="743" ht="15.75" customHeight="1">
      <c r="A743" s="47">
        <v>4238.0</v>
      </c>
      <c r="B743" s="48" t="str">
        <f t="array" ref="B743">XLOOKUP(A743,Industry_index!$A:$A,Industry_index!$B:$B)</f>
        <v>Transportation &amp; Public Utilities</v>
      </c>
      <c r="C743" s="43">
        <v>581.0</v>
      </c>
      <c r="D743" s="43">
        <v>1.33</v>
      </c>
      <c r="E743" s="43">
        <v>1.0</v>
      </c>
      <c r="F743" s="43">
        <v>4.0</v>
      </c>
      <c r="G743" s="43">
        <v>0.0</v>
      </c>
      <c r="H743" s="43">
        <v>55000.0</v>
      </c>
      <c r="I743" s="43">
        <v>0.0</v>
      </c>
      <c r="J743" s="43">
        <v>81950.0</v>
      </c>
      <c r="K743" s="43">
        <v>123585.483333</v>
      </c>
      <c r="L743" s="43">
        <v>10096.3</v>
      </c>
      <c r="M743" s="43">
        <v>0.0</v>
      </c>
      <c r="N743" s="43">
        <v>0.0</v>
      </c>
      <c r="O743" s="43">
        <v>0.0</v>
      </c>
      <c r="P743" s="43">
        <v>0.0</v>
      </c>
      <c r="Q743" s="43">
        <v>135569.96</v>
      </c>
      <c r="R743" s="43">
        <v>107849.09</v>
      </c>
      <c r="T743" s="43">
        <v>0.0</v>
      </c>
      <c r="U743" s="43">
        <v>-20.447649</v>
      </c>
      <c r="V743" s="43">
        <v>0.191440901482353</v>
      </c>
      <c r="W743" s="43">
        <v>1.0</v>
      </c>
      <c r="X743" s="43">
        <v>0.0</v>
      </c>
      <c r="Y743" s="43">
        <v>1.0</v>
      </c>
      <c r="Z743" s="43">
        <v>0.0</v>
      </c>
      <c r="AA743" s="43">
        <v>0.0</v>
      </c>
      <c r="AB743" s="43">
        <v>1.0</v>
      </c>
      <c r="AC743" s="43">
        <v>1.33</v>
      </c>
      <c r="AD743" s="43">
        <v>1.0</v>
      </c>
      <c r="AE743" s="43">
        <v>0.0</v>
      </c>
      <c r="AF743" s="43">
        <v>1.0</v>
      </c>
      <c r="AG743" s="43">
        <v>10096.3</v>
      </c>
      <c r="AH743" s="43">
        <v>0.0</v>
      </c>
      <c r="AI743" s="43">
        <v>0.0</v>
      </c>
      <c r="AJ743" s="43">
        <v>0.0</v>
      </c>
      <c r="AK743" s="43">
        <v>55000.0</v>
      </c>
      <c r="AL743" s="43">
        <v>0.0</v>
      </c>
      <c r="AM743" s="43">
        <v>81950.0</v>
      </c>
      <c r="AN743" s="43">
        <v>0.0</v>
      </c>
      <c r="AO743" s="43">
        <v>0.2533842739693311</v>
      </c>
      <c r="AP743" s="43">
        <v>0.0</v>
      </c>
      <c r="AQ743" s="43">
        <v>1.0</v>
      </c>
      <c r="AR743" s="43">
        <v>176.0</v>
      </c>
      <c r="AS743" s="43">
        <v>3.0</v>
      </c>
    </row>
    <row r="744" ht="15.75" customHeight="1">
      <c r="A744" s="47">
        <v>4240.0</v>
      </c>
      <c r="B744" s="48" t="str">
        <f t="array" ref="B744">XLOOKUP(A744,Industry_index!$A:$A,Industry_index!$B:$B)</f>
        <v>Transportation &amp; Public Utilities</v>
      </c>
      <c r="C744" s="43">
        <v>670.0</v>
      </c>
      <c r="D744" s="43">
        <v>14.13</v>
      </c>
      <c r="E744" s="43">
        <v>1.0</v>
      </c>
      <c r="F744" s="43">
        <v>4.0</v>
      </c>
      <c r="G744" s="43">
        <v>0.0</v>
      </c>
      <c r="H744" s="43">
        <v>160000.0</v>
      </c>
      <c r="I744" s="43">
        <v>0.0</v>
      </c>
      <c r="J744" s="43">
        <v>238400.0</v>
      </c>
      <c r="K744" s="43">
        <v>59241.17</v>
      </c>
      <c r="L744" s="43">
        <v>10096.3</v>
      </c>
      <c r="M744" s="43">
        <v>0.0</v>
      </c>
      <c r="N744" s="43">
        <v>0.0</v>
      </c>
      <c r="O744" s="43">
        <v>0.0</v>
      </c>
      <c r="P744" s="43">
        <v>0.0</v>
      </c>
      <c r="Q744" s="43">
        <v>327171.532</v>
      </c>
      <c r="R744" s="43">
        <v>60593.664</v>
      </c>
      <c r="S744" s="43">
        <v>0.0</v>
      </c>
      <c r="T744" s="43">
        <v>0.0</v>
      </c>
      <c r="U744" s="43">
        <v>-48.006585</v>
      </c>
      <c r="V744" s="43">
        <v>0.614116394288495</v>
      </c>
      <c r="W744" s="43">
        <v>0.0</v>
      </c>
      <c r="X744" s="43">
        <v>0.0</v>
      </c>
      <c r="Y744" s="43">
        <v>1.0</v>
      </c>
      <c r="Z744" s="43">
        <v>0.0</v>
      </c>
      <c r="AA744" s="43">
        <v>0.0</v>
      </c>
      <c r="AB744" s="43">
        <v>1.0</v>
      </c>
      <c r="AC744" s="43">
        <v>14.13</v>
      </c>
      <c r="AD744" s="43">
        <v>1.0</v>
      </c>
      <c r="AE744" s="43">
        <v>0.0</v>
      </c>
      <c r="AF744" s="43">
        <v>1.0</v>
      </c>
      <c r="AG744" s="43">
        <v>10096.3</v>
      </c>
      <c r="AH744" s="43">
        <v>0.0</v>
      </c>
      <c r="AI744" s="43">
        <v>0.0</v>
      </c>
      <c r="AJ744" s="43">
        <v>0.0</v>
      </c>
      <c r="AK744" s="43">
        <v>160000.0</v>
      </c>
      <c r="AL744" s="43">
        <v>0.0</v>
      </c>
      <c r="AM744" s="43">
        <v>238400.0</v>
      </c>
      <c r="AN744" s="43">
        <v>0.0</v>
      </c>
      <c r="AO744" s="43">
        <v>0.1986325569281711</v>
      </c>
      <c r="AP744" s="43">
        <v>0.0</v>
      </c>
      <c r="AQ744" s="43">
        <v>1.0</v>
      </c>
      <c r="AR744" s="43">
        <v>40.0</v>
      </c>
      <c r="AS744" s="43">
        <v>1.0</v>
      </c>
    </row>
    <row r="745" ht="15.75" customHeight="1">
      <c r="A745" s="47">
        <v>4251.0</v>
      </c>
      <c r="B745" s="48" t="str">
        <f t="array" ref="B745">XLOOKUP(A745,Industry_index!$A:$A,Industry_index!$B:$B)</f>
        <v>Services</v>
      </c>
      <c r="C745" s="43">
        <v>772.0</v>
      </c>
      <c r="D745" s="43">
        <v>6.54</v>
      </c>
      <c r="E745" s="43">
        <v>5.0</v>
      </c>
      <c r="F745" s="43">
        <v>4.0</v>
      </c>
      <c r="G745" s="43">
        <v>0.0</v>
      </c>
      <c r="H745" s="43">
        <v>10000.0</v>
      </c>
      <c r="I745" s="43">
        <v>0.0</v>
      </c>
      <c r="J745" s="43">
        <v>14900.0</v>
      </c>
      <c r="K745" s="43">
        <v>117290.81</v>
      </c>
      <c r="L745" s="43">
        <v>12925.786666</v>
      </c>
      <c r="M745" s="43">
        <v>0.0</v>
      </c>
      <c r="N745" s="43">
        <v>0.0</v>
      </c>
      <c r="O745" s="43">
        <v>0.0</v>
      </c>
      <c r="P745" s="43">
        <v>0.0</v>
      </c>
      <c r="Q745" s="43">
        <v>96419.746666</v>
      </c>
      <c r="R745" s="43">
        <v>60593.664</v>
      </c>
      <c r="T745" s="43">
        <v>0.0</v>
      </c>
      <c r="U745" s="43">
        <v>67.781737</v>
      </c>
      <c r="V745" s="43">
        <v>0.097381944950653</v>
      </c>
      <c r="W745" s="43">
        <v>1.0</v>
      </c>
      <c r="X745" s="43">
        <v>1.0</v>
      </c>
      <c r="Y745" s="43">
        <v>0.0</v>
      </c>
      <c r="Z745" s="43">
        <v>0.0</v>
      </c>
      <c r="AA745" s="43">
        <v>1.0</v>
      </c>
      <c r="AB745" s="43">
        <v>1.0</v>
      </c>
      <c r="AC745" s="43">
        <v>6.54</v>
      </c>
      <c r="AD745" s="43">
        <v>5.0</v>
      </c>
      <c r="AE745" s="43">
        <v>1.0</v>
      </c>
      <c r="AF745" s="43">
        <v>0.0</v>
      </c>
      <c r="AG745" s="43">
        <v>12925.786666</v>
      </c>
      <c r="AH745" s="43">
        <v>1.0</v>
      </c>
      <c r="AI745" s="43">
        <v>0.0</v>
      </c>
      <c r="AJ745" s="43">
        <v>0.0</v>
      </c>
      <c r="AK745" s="43">
        <v>10000.0</v>
      </c>
      <c r="AL745" s="43">
        <v>0.0</v>
      </c>
      <c r="AM745" s="43">
        <v>14900.0</v>
      </c>
      <c r="AN745" s="43">
        <v>0.0</v>
      </c>
      <c r="AO745" s="43">
        <v>0.3320384880055374</v>
      </c>
      <c r="AP745" s="43">
        <v>0.0</v>
      </c>
      <c r="AQ745" s="43">
        <v>1.0</v>
      </c>
      <c r="AR745" s="43">
        <v>381.0</v>
      </c>
      <c r="AS745" s="43">
        <v>5.0</v>
      </c>
    </row>
    <row r="746" ht="15.75" customHeight="1">
      <c r="A746" s="47">
        <v>4257.0</v>
      </c>
      <c r="B746" s="48" t="str">
        <f t="array" ref="B746">XLOOKUP(A746,Industry_index!$A:$A,Industry_index!$B:$B)</f>
        <v>Services</v>
      </c>
      <c r="C746" s="43">
        <v>655.0</v>
      </c>
      <c r="D746" s="43">
        <v>7.2</v>
      </c>
      <c r="E746" s="43">
        <v>4.0</v>
      </c>
      <c r="F746" s="43">
        <v>30.0</v>
      </c>
      <c r="G746" s="43">
        <v>1514.27</v>
      </c>
      <c r="H746" s="43">
        <v>5000.0</v>
      </c>
      <c r="I746" s="43">
        <v>0.0</v>
      </c>
      <c r="J746" s="43">
        <v>7450.0</v>
      </c>
      <c r="K746" s="43">
        <v>31002.216666</v>
      </c>
      <c r="L746" s="43">
        <v>8440.756666</v>
      </c>
      <c r="M746" s="43">
        <v>0.0</v>
      </c>
      <c r="N746" s="43">
        <v>0.0</v>
      </c>
      <c r="O746" s="43">
        <v>0.0</v>
      </c>
      <c r="P746" s="43">
        <v>0.0</v>
      </c>
      <c r="Q746" s="43">
        <v>34690.47</v>
      </c>
      <c r="R746" s="43">
        <v>23625.71</v>
      </c>
      <c r="S746" s="43">
        <v>0.0</v>
      </c>
      <c r="T746" s="43">
        <v>0.0</v>
      </c>
      <c r="U746" s="43">
        <v>-31.895676</v>
      </c>
      <c r="V746" s="43">
        <v>0.272263083095339</v>
      </c>
      <c r="W746" s="43">
        <v>0.0</v>
      </c>
      <c r="X746" s="43">
        <v>1.0</v>
      </c>
      <c r="Y746" s="43">
        <v>0.0</v>
      </c>
      <c r="Z746" s="43">
        <v>0.0</v>
      </c>
      <c r="AA746" s="43">
        <v>0.0</v>
      </c>
      <c r="AB746" s="43">
        <v>1.0</v>
      </c>
      <c r="AC746" s="43">
        <v>7.2</v>
      </c>
      <c r="AD746" s="43">
        <v>4.0</v>
      </c>
      <c r="AE746" s="43">
        <v>1.0</v>
      </c>
      <c r="AF746" s="43">
        <v>0.0</v>
      </c>
      <c r="AG746" s="43">
        <v>8440.756666</v>
      </c>
      <c r="AH746" s="43">
        <v>0.0</v>
      </c>
      <c r="AI746" s="43">
        <v>0.0</v>
      </c>
      <c r="AJ746" s="43">
        <v>1514.27</v>
      </c>
      <c r="AK746" s="43">
        <v>5000.0</v>
      </c>
      <c r="AL746" s="43">
        <v>0.0</v>
      </c>
      <c r="AM746" s="43">
        <v>7450.0</v>
      </c>
      <c r="AN746" s="43">
        <v>1.0</v>
      </c>
      <c r="AO746" s="43">
        <v>0.2153647060184629</v>
      </c>
      <c r="AP746" s="43">
        <v>0.0</v>
      </c>
      <c r="AQ746" s="43">
        <v>0.0</v>
      </c>
      <c r="AR746" s="43">
        <v>65.0</v>
      </c>
      <c r="AS746" s="43">
        <v>1.0</v>
      </c>
    </row>
    <row r="747" ht="15.75" customHeight="1">
      <c r="A747" s="47">
        <v>4262.0</v>
      </c>
      <c r="B747" s="48" t="str">
        <f t="array" ref="B747">XLOOKUP(A747,Industry_index!$A:$A,Industry_index!$B:$B)</f>
        <v>Transportation &amp; Public Utilities</v>
      </c>
      <c r="C747" s="43">
        <v>513.0</v>
      </c>
      <c r="D747" s="43">
        <v>1.56</v>
      </c>
      <c r="E747" s="43">
        <v>3.0</v>
      </c>
      <c r="F747" s="43">
        <v>0.0</v>
      </c>
      <c r="G747" s="43">
        <v>0.0</v>
      </c>
      <c r="H747" s="43">
        <v>5000.0</v>
      </c>
      <c r="I747" s="43">
        <v>0.0</v>
      </c>
      <c r="J747" s="43">
        <v>7450.0</v>
      </c>
      <c r="K747" s="43">
        <v>31958.73</v>
      </c>
      <c r="L747" s="43">
        <v>1907.95</v>
      </c>
      <c r="M747" s="43">
        <v>0.0</v>
      </c>
      <c r="N747" s="43">
        <v>2.0</v>
      </c>
      <c r="O747" s="43">
        <v>0.0</v>
      </c>
      <c r="P747" s="43">
        <v>0.0</v>
      </c>
      <c r="Q747" s="43">
        <v>31359.5275</v>
      </c>
      <c r="R747" s="43">
        <v>39312.65</v>
      </c>
      <c r="S747" s="43">
        <v>0.0</v>
      </c>
      <c r="T747" s="43">
        <v>2.0</v>
      </c>
      <c r="U747" s="43">
        <v>25.361096</v>
      </c>
      <c r="V747" s="43">
        <v>0.0633140003967</v>
      </c>
      <c r="W747" s="43">
        <v>0.0</v>
      </c>
      <c r="X747" s="43">
        <v>0.0</v>
      </c>
      <c r="Y747" s="43">
        <v>1.0</v>
      </c>
      <c r="Z747" s="43">
        <v>0.0</v>
      </c>
      <c r="AA747" s="43">
        <v>1.0</v>
      </c>
      <c r="AB747" s="43">
        <v>1.0</v>
      </c>
      <c r="AC747" s="43">
        <v>1.56</v>
      </c>
      <c r="AD747" s="43">
        <v>3.0</v>
      </c>
      <c r="AE747" s="43">
        <v>0.0</v>
      </c>
      <c r="AF747" s="43">
        <v>1.0</v>
      </c>
      <c r="AG747" s="43">
        <v>1907.95</v>
      </c>
      <c r="AH747" s="43">
        <v>1.0</v>
      </c>
      <c r="AI747" s="43">
        <v>0.0</v>
      </c>
      <c r="AJ747" s="43">
        <v>0.0</v>
      </c>
      <c r="AK747" s="43">
        <v>5000.0</v>
      </c>
      <c r="AL747" s="43">
        <v>0.0</v>
      </c>
      <c r="AM747" s="43">
        <v>7450.0</v>
      </c>
      <c r="AN747" s="43">
        <v>0.0</v>
      </c>
      <c r="AO747" s="43">
        <v>0.4605674565886276</v>
      </c>
      <c r="AP747" s="43">
        <v>0.0</v>
      </c>
      <c r="AQ747" s="43">
        <v>1.0</v>
      </c>
      <c r="AR747" s="43">
        <v>860.0</v>
      </c>
      <c r="AS747" s="43">
        <v>10.0</v>
      </c>
    </row>
    <row r="748" ht="15.75" customHeight="1">
      <c r="A748" s="47">
        <v>4271.0</v>
      </c>
      <c r="B748" s="48" t="str">
        <f t="array" ref="B748">XLOOKUP(A748,Industry_index!$A:$A,Industry_index!$B:$B)</f>
        <v>Services</v>
      </c>
      <c r="C748" s="43">
        <v>620.0</v>
      </c>
      <c r="D748" s="43">
        <v>2.85</v>
      </c>
      <c r="E748" s="43">
        <v>2.0</v>
      </c>
      <c r="F748" s="43">
        <v>20.0</v>
      </c>
      <c r="G748" s="43">
        <v>7599.0</v>
      </c>
      <c r="H748" s="43">
        <v>6000.0</v>
      </c>
      <c r="I748" s="43">
        <v>4659.0</v>
      </c>
      <c r="J748" s="43">
        <v>8940.0</v>
      </c>
      <c r="K748" s="43">
        <v>8591.18</v>
      </c>
      <c r="L748" s="43">
        <v>1266.103333</v>
      </c>
      <c r="M748" s="43">
        <v>0.0</v>
      </c>
      <c r="N748" s="43">
        <v>0.0</v>
      </c>
      <c r="O748" s="43">
        <v>0.0</v>
      </c>
      <c r="P748" s="43">
        <v>0.0</v>
      </c>
      <c r="Q748" s="43">
        <v>8486.255</v>
      </c>
      <c r="R748" s="43">
        <v>8801.03</v>
      </c>
      <c r="T748" s="43">
        <v>0.0</v>
      </c>
      <c r="U748" s="43">
        <v>3.709292</v>
      </c>
      <c r="V748" s="43">
        <v>0.14737207228809</v>
      </c>
      <c r="W748" s="43">
        <v>1.0</v>
      </c>
      <c r="X748" s="43">
        <v>1.0</v>
      </c>
      <c r="Y748" s="43">
        <v>0.0</v>
      </c>
      <c r="Z748" s="43">
        <v>1.0</v>
      </c>
      <c r="AA748" s="43">
        <v>0.0</v>
      </c>
      <c r="AB748" s="43">
        <v>1.0</v>
      </c>
      <c r="AC748" s="43">
        <v>2.85</v>
      </c>
      <c r="AD748" s="43">
        <v>2.0</v>
      </c>
      <c r="AE748" s="43">
        <v>1.0</v>
      </c>
      <c r="AF748" s="43">
        <v>0.0</v>
      </c>
      <c r="AG748" s="43">
        <v>1266.103333</v>
      </c>
      <c r="AH748" s="43">
        <v>0.0</v>
      </c>
      <c r="AI748" s="43">
        <v>1.0</v>
      </c>
      <c r="AJ748" s="43">
        <v>7599.0</v>
      </c>
      <c r="AK748" s="43">
        <v>6000.0</v>
      </c>
      <c r="AL748" s="43">
        <v>4659.0</v>
      </c>
      <c r="AM748" s="43">
        <v>8940.0</v>
      </c>
      <c r="AN748" s="43">
        <v>1.0</v>
      </c>
      <c r="AO748" s="43">
        <v>0.3646912332538046</v>
      </c>
      <c r="AP748" s="43">
        <v>0.0</v>
      </c>
      <c r="AQ748" s="43">
        <v>0.0</v>
      </c>
      <c r="AR748" s="43">
        <v>541.0</v>
      </c>
      <c r="AS748" s="43">
        <v>7.0</v>
      </c>
    </row>
    <row r="749" ht="15.75" customHeight="1">
      <c r="A749" s="47">
        <v>4272.0</v>
      </c>
      <c r="B749" s="48" t="str">
        <f t="array" ref="B749">XLOOKUP(A749,Industry_index!$A:$A,Industry_index!$B:$B)</f>
        <v>Services</v>
      </c>
      <c r="C749" s="43">
        <v>583.0</v>
      </c>
      <c r="D749" s="43">
        <v>2.65</v>
      </c>
      <c r="E749" s="43">
        <v>1.0</v>
      </c>
      <c r="F749" s="43">
        <v>0.0</v>
      </c>
      <c r="G749" s="43">
        <v>5811.0</v>
      </c>
      <c r="H749" s="43">
        <v>4000.0</v>
      </c>
      <c r="I749" s="43">
        <v>3851.0</v>
      </c>
      <c r="J749" s="43">
        <v>5960.0</v>
      </c>
      <c r="K749" s="43">
        <v>45453.36</v>
      </c>
      <c r="L749" s="43">
        <v>10096.3</v>
      </c>
      <c r="M749" s="43">
        <v>0.0</v>
      </c>
      <c r="N749" s="43">
        <v>0.0</v>
      </c>
      <c r="O749" s="43">
        <v>0.0</v>
      </c>
      <c r="P749" s="43">
        <v>0.0</v>
      </c>
      <c r="Q749" s="43">
        <v>18499.545</v>
      </c>
      <c r="R749" s="43">
        <v>58639.5</v>
      </c>
      <c r="S749" s="43">
        <v>0.0</v>
      </c>
      <c r="T749" s="43">
        <v>0.0</v>
      </c>
      <c r="U749" s="43">
        <v>216.978093</v>
      </c>
      <c r="V749" s="43">
        <v>0.716097759283151</v>
      </c>
      <c r="W749" s="43">
        <v>1.0</v>
      </c>
      <c r="X749" s="43">
        <v>1.0</v>
      </c>
      <c r="Y749" s="43">
        <v>0.0</v>
      </c>
      <c r="Z749" s="43">
        <v>0.0</v>
      </c>
      <c r="AA749" s="43">
        <v>1.0</v>
      </c>
      <c r="AB749" s="43">
        <v>1.0</v>
      </c>
      <c r="AC749" s="43">
        <v>2.65</v>
      </c>
      <c r="AD749" s="43">
        <v>1.0</v>
      </c>
      <c r="AE749" s="43">
        <v>1.0</v>
      </c>
      <c r="AF749" s="43">
        <v>0.0</v>
      </c>
      <c r="AG749" s="43">
        <v>10096.3</v>
      </c>
      <c r="AH749" s="43">
        <v>1.0</v>
      </c>
      <c r="AI749" s="43">
        <v>0.0</v>
      </c>
      <c r="AJ749" s="43">
        <v>5811.0</v>
      </c>
      <c r="AK749" s="43">
        <v>4000.0</v>
      </c>
      <c r="AL749" s="43">
        <v>3851.0</v>
      </c>
      <c r="AM749" s="43">
        <v>5960.0</v>
      </c>
      <c r="AN749" s="43">
        <v>1.0</v>
      </c>
      <c r="AO749" s="43">
        <v>0.3071507098704602</v>
      </c>
      <c r="AP749" s="43">
        <v>0.0</v>
      </c>
      <c r="AQ749" s="43">
        <v>0.0</v>
      </c>
      <c r="AR749" s="43">
        <v>327.0</v>
      </c>
      <c r="AS749" s="43">
        <v>4.0</v>
      </c>
    </row>
    <row r="750" ht="15.75" customHeight="1">
      <c r="A750" s="47">
        <v>4273.0</v>
      </c>
      <c r="B750" s="48" t="str">
        <f t="array" ref="B750">XLOOKUP(A750,Industry_index!$A:$A,Industry_index!$B:$B)</f>
        <v>Construction</v>
      </c>
      <c r="C750" s="43">
        <v>580.0</v>
      </c>
      <c r="D750" s="43">
        <v>1.07</v>
      </c>
      <c r="E750" s="43">
        <v>2.0</v>
      </c>
      <c r="F750" s="43">
        <v>0.0</v>
      </c>
      <c r="G750" s="43">
        <v>4378.81</v>
      </c>
      <c r="H750" s="43">
        <v>4000.0</v>
      </c>
      <c r="I750" s="43">
        <v>2418.81</v>
      </c>
      <c r="J750" s="43">
        <v>5960.0</v>
      </c>
      <c r="K750" s="43">
        <v>24597.203333</v>
      </c>
      <c r="L750" s="43">
        <v>4235.746666</v>
      </c>
      <c r="M750" s="43">
        <v>0.0</v>
      </c>
      <c r="N750" s="43">
        <v>0.666666</v>
      </c>
      <c r="O750" s="43">
        <v>0.0</v>
      </c>
      <c r="P750" s="43">
        <v>0.0</v>
      </c>
      <c r="Q750" s="43">
        <v>16939.835</v>
      </c>
      <c r="R750" s="43">
        <v>39911.94</v>
      </c>
      <c r="S750" s="43">
        <v>0.0</v>
      </c>
      <c r="T750" s="43">
        <v>2.0</v>
      </c>
      <c r="U750" s="43">
        <v>135.609998</v>
      </c>
      <c r="V750" s="43">
        <v>0.172204559868602</v>
      </c>
      <c r="W750" s="43">
        <v>1.0</v>
      </c>
      <c r="X750" s="43">
        <v>0.0</v>
      </c>
      <c r="Y750" s="43">
        <v>1.0</v>
      </c>
      <c r="Z750" s="43">
        <v>0.0</v>
      </c>
      <c r="AA750" s="43">
        <v>1.0</v>
      </c>
      <c r="AB750" s="43">
        <v>1.0</v>
      </c>
      <c r="AC750" s="43">
        <v>1.07</v>
      </c>
      <c r="AD750" s="43">
        <v>2.0</v>
      </c>
      <c r="AE750" s="43">
        <v>0.0</v>
      </c>
      <c r="AF750" s="43">
        <v>1.0</v>
      </c>
      <c r="AG750" s="43">
        <v>4235.746666</v>
      </c>
      <c r="AH750" s="43">
        <v>1.0</v>
      </c>
      <c r="AI750" s="43">
        <v>0.0</v>
      </c>
      <c r="AJ750" s="43">
        <v>4378.81</v>
      </c>
      <c r="AK750" s="43">
        <v>4000.0</v>
      </c>
      <c r="AL750" s="43">
        <v>2418.81</v>
      </c>
      <c r="AM750" s="43">
        <v>5960.0</v>
      </c>
      <c r="AN750" s="43">
        <v>1.0</v>
      </c>
      <c r="AO750" s="43">
        <v>0.4338576778185171</v>
      </c>
      <c r="AP750" s="43">
        <v>0.0</v>
      </c>
      <c r="AQ750" s="43">
        <v>0.0</v>
      </c>
      <c r="AR750" s="43">
        <v>789.0</v>
      </c>
      <c r="AS750" s="43">
        <v>10.0</v>
      </c>
    </row>
    <row r="751" ht="15.75" customHeight="1">
      <c r="A751" s="47">
        <v>4276.0</v>
      </c>
      <c r="B751" s="48" t="str">
        <f t="array" ref="B751">XLOOKUP(A751,Industry_index!$A:$A,Industry_index!$B:$B)</f>
        <v>Transportation &amp; Public Utilities</v>
      </c>
      <c r="C751" s="43">
        <v>627.0</v>
      </c>
      <c r="D751" s="43">
        <v>7.63</v>
      </c>
      <c r="E751" s="43">
        <v>2.0</v>
      </c>
      <c r="F751" s="43">
        <v>2.0</v>
      </c>
      <c r="G751" s="43">
        <v>0.0</v>
      </c>
      <c r="H751" s="43">
        <v>25000.0</v>
      </c>
      <c r="I751" s="43">
        <v>0.0</v>
      </c>
      <c r="J751" s="43">
        <v>37250.0</v>
      </c>
      <c r="K751" s="43">
        <v>59241.17</v>
      </c>
      <c r="L751" s="43">
        <v>15929.903333</v>
      </c>
      <c r="M751" s="43">
        <v>0.333333</v>
      </c>
      <c r="N751" s="43">
        <v>1.0</v>
      </c>
      <c r="O751" s="43">
        <v>0.333333</v>
      </c>
      <c r="P751" s="43">
        <v>1.0</v>
      </c>
      <c r="Q751" s="43">
        <v>201478.921666</v>
      </c>
      <c r="R751" s="43">
        <v>60593.664</v>
      </c>
      <c r="T751" s="43">
        <v>2.0</v>
      </c>
      <c r="U751" s="43">
        <v>37.493718</v>
      </c>
      <c r="V751" s="43">
        <v>0.081931314065017</v>
      </c>
      <c r="W751" s="43">
        <v>1.0</v>
      </c>
      <c r="X751" s="43">
        <v>0.0</v>
      </c>
      <c r="Y751" s="43">
        <v>1.0</v>
      </c>
      <c r="Z751" s="43">
        <v>0.0</v>
      </c>
      <c r="AA751" s="43">
        <v>1.0</v>
      </c>
      <c r="AB751" s="43">
        <v>1.0</v>
      </c>
      <c r="AC751" s="43">
        <v>7.63</v>
      </c>
      <c r="AD751" s="43">
        <v>2.0</v>
      </c>
      <c r="AE751" s="43">
        <v>0.0</v>
      </c>
      <c r="AF751" s="43">
        <v>1.0</v>
      </c>
      <c r="AG751" s="43">
        <v>15929.903333</v>
      </c>
      <c r="AH751" s="43">
        <v>1.0</v>
      </c>
      <c r="AI751" s="43">
        <v>0.0</v>
      </c>
      <c r="AJ751" s="43">
        <v>0.0</v>
      </c>
      <c r="AK751" s="43">
        <v>25000.0</v>
      </c>
      <c r="AL751" s="43">
        <v>0.0</v>
      </c>
      <c r="AM751" s="43">
        <v>37250.0</v>
      </c>
      <c r="AN751" s="43">
        <v>0.0</v>
      </c>
      <c r="AO751" s="43">
        <v>0.3345603624277408</v>
      </c>
      <c r="AP751" s="43">
        <v>0.0</v>
      </c>
      <c r="AQ751" s="43">
        <v>1.0</v>
      </c>
      <c r="AR751" s="43">
        <v>390.0</v>
      </c>
      <c r="AS751" s="43">
        <v>5.0</v>
      </c>
    </row>
    <row r="752" ht="15.75" customHeight="1">
      <c r="A752" s="47">
        <v>4280.0</v>
      </c>
      <c r="B752" s="48" t="str">
        <f t="array" ref="B752">XLOOKUP(A752,Industry_index!$A:$A,Industry_index!$B:$B)</f>
        <v>Transportation &amp; Public Utilities</v>
      </c>
      <c r="C752" s="43">
        <v>704.0</v>
      </c>
      <c r="D752" s="43">
        <v>30.42</v>
      </c>
      <c r="E752" s="43">
        <v>1.0</v>
      </c>
      <c r="F752" s="43">
        <v>0.0</v>
      </c>
      <c r="G752" s="43">
        <v>0.0</v>
      </c>
      <c r="H752" s="43">
        <v>26160.0</v>
      </c>
      <c r="I752" s="43">
        <v>0.0</v>
      </c>
      <c r="J752" s="43">
        <v>35054.4</v>
      </c>
      <c r="K752" s="43">
        <v>54538.155</v>
      </c>
      <c r="L752" s="43">
        <v>10000.575</v>
      </c>
      <c r="M752" s="43">
        <v>0.0</v>
      </c>
      <c r="N752" s="43">
        <v>0.0</v>
      </c>
      <c r="O752" s="43">
        <v>0.0</v>
      </c>
      <c r="P752" s="43">
        <v>0.0</v>
      </c>
      <c r="Q752" s="43">
        <v>49949.69</v>
      </c>
      <c r="R752" s="43">
        <v>51188.55</v>
      </c>
      <c r="S752" s="43">
        <v>0.0</v>
      </c>
      <c r="T752" s="43">
        <v>0.0</v>
      </c>
      <c r="U752" s="43">
        <v>2.480215</v>
      </c>
      <c r="V752" s="43">
        <v>0.187605336018921</v>
      </c>
      <c r="W752" s="43">
        <v>1.0</v>
      </c>
      <c r="X752" s="43">
        <v>0.0</v>
      </c>
      <c r="Y752" s="43">
        <v>1.0</v>
      </c>
      <c r="Z752" s="43">
        <v>1.0</v>
      </c>
      <c r="AA752" s="43">
        <v>0.0</v>
      </c>
      <c r="AB752" s="43">
        <v>1.0</v>
      </c>
      <c r="AC752" s="43">
        <v>30.42</v>
      </c>
      <c r="AD752" s="43">
        <v>1.0</v>
      </c>
      <c r="AE752" s="43">
        <v>0.0</v>
      </c>
      <c r="AF752" s="43">
        <v>1.0</v>
      </c>
      <c r="AG752" s="43">
        <v>10000.575</v>
      </c>
      <c r="AH752" s="43">
        <v>0.0</v>
      </c>
      <c r="AI752" s="43">
        <v>1.0</v>
      </c>
      <c r="AJ752" s="43">
        <v>0.0</v>
      </c>
      <c r="AK752" s="43">
        <v>26160.0</v>
      </c>
      <c r="AL752" s="43">
        <v>0.0</v>
      </c>
      <c r="AM752" s="43">
        <v>35054.4</v>
      </c>
      <c r="AN752" s="43">
        <v>0.0</v>
      </c>
      <c r="AO752" s="43">
        <v>0.2341758073061377</v>
      </c>
      <c r="AP752" s="43">
        <v>0.0</v>
      </c>
      <c r="AQ752" s="43">
        <v>1.0</v>
      </c>
      <c r="AR752" s="43">
        <v>125.0</v>
      </c>
      <c r="AS752" s="43">
        <v>2.0</v>
      </c>
    </row>
    <row r="753" ht="15.75" customHeight="1">
      <c r="A753" s="47">
        <v>4281.0</v>
      </c>
      <c r="B753" s="48" t="str">
        <f t="array" ref="B753">XLOOKUP(A753,Industry_index!$A:$A,Industry_index!$B:$B)</f>
        <v>Services</v>
      </c>
      <c r="C753" s="43">
        <v>520.0</v>
      </c>
      <c r="D753" s="43">
        <v>2.28</v>
      </c>
      <c r="E753" s="43">
        <v>2.0</v>
      </c>
      <c r="F753" s="43">
        <v>4.0</v>
      </c>
      <c r="G753" s="43">
        <v>0.0</v>
      </c>
      <c r="H753" s="43">
        <v>3000.0</v>
      </c>
      <c r="I753" s="43">
        <v>0.0</v>
      </c>
      <c r="J753" s="43">
        <v>4470.0</v>
      </c>
      <c r="K753" s="43">
        <v>24072.67</v>
      </c>
      <c r="L753" s="43">
        <v>2576.51</v>
      </c>
      <c r="M753" s="43">
        <v>0.333333</v>
      </c>
      <c r="N753" s="43">
        <v>3.0</v>
      </c>
      <c r="O753" s="43">
        <v>0.333333</v>
      </c>
      <c r="P753" s="43">
        <v>1.0</v>
      </c>
      <c r="Q753" s="43">
        <v>17825.088571</v>
      </c>
      <c r="R753" s="43">
        <v>16962.52</v>
      </c>
      <c r="T753" s="43">
        <v>4.0</v>
      </c>
      <c r="U753" s="43">
        <v>-4.839078</v>
      </c>
      <c r="V753" s="43">
        <v>0.074144980423937</v>
      </c>
      <c r="W753" s="43">
        <v>0.0</v>
      </c>
      <c r="X753" s="43">
        <v>1.0</v>
      </c>
      <c r="Y753" s="43">
        <v>0.0</v>
      </c>
      <c r="Z753" s="43">
        <v>1.0</v>
      </c>
      <c r="AA753" s="43">
        <v>0.0</v>
      </c>
      <c r="AB753" s="43">
        <v>1.0</v>
      </c>
      <c r="AC753" s="43">
        <v>2.28</v>
      </c>
      <c r="AD753" s="43">
        <v>2.0</v>
      </c>
      <c r="AE753" s="43">
        <v>1.0</v>
      </c>
      <c r="AF753" s="43">
        <v>0.0</v>
      </c>
      <c r="AG753" s="43">
        <v>2576.51</v>
      </c>
      <c r="AH753" s="43">
        <v>0.0</v>
      </c>
      <c r="AI753" s="43">
        <v>1.0</v>
      </c>
      <c r="AJ753" s="43">
        <v>0.0</v>
      </c>
      <c r="AK753" s="43">
        <v>3000.0</v>
      </c>
      <c r="AL753" s="43">
        <v>0.0</v>
      </c>
      <c r="AM753" s="43">
        <v>4470.0</v>
      </c>
      <c r="AN753" s="43">
        <v>0.0</v>
      </c>
      <c r="AO753" s="43">
        <v>0.361178172655695</v>
      </c>
      <c r="AP753" s="43">
        <v>0.0</v>
      </c>
      <c r="AQ753" s="43">
        <v>1.0</v>
      </c>
      <c r="AR753" s="43">
        <v>517.0</v>
      </c>
      <c r="AS753" s="43">
        <v>6.0</v>
      </c>
    </row>
    <row r="754" ht="15.75" customHeight="1">
      <c r="A754" s="47">
        <v>4284.0</v>
      </c>
      <c r="B754" s="48" t="str">
        <f t="array" ref="B754">XLOOKUP(A754,Industry_index!$A:$A,Industry_index!$B:$B)</f>
        <v>Transportation &amp; Public Utilities</v>
      </c>
      <c r="C754" s="43">
        <v>539.0</v>
      </c>
      <c r="D754" s="43">
        <v>6.59</v>
      </c>
      <c r="E754" s="43">
        <v>2.0</v>
      </c>
      <c r="F754" s="43">
        <v>4.0</v>
      </c>
      <c r="G754" s="43">
        <v>0.0</v>
      </c>
      <c r="H754" s="43">
        <v>22000.0</v>
      </c>
      <c r="I754" s="43">
        <v>0.0</v>
      </c>
      <c r="J754" s="43">
        <v>32780.0</v>
      </c>
      <c r="K754" s="43">
        <v>89233.016666</v>
      </c>
      <c r="L754" s="43">
        <v>8802.146666</v>
      </c>
      <c r="M754" s="43">
        <v>0.0</v>
      </c>
      <c r="N754" s="43">
        <v>0.0</v>
      </c>
      <c r="O754" s="43">
        <v>0.0</v>
      </c>
      <c r="P754" s="43">
        <v>0.0</v>
      </c>
      <c r="Q754" s="43">
        <v>192018.0825</v>
      </c>
      <c r="R754" s="43">
        <v>87280.38</v>
      </c>
      <c r="S754" s="43">
        <v>0.0</v>
      </c>
      <c r="T754" s="43">
        <v>0.0</v>
      </c>
      <c r="U754" s="43">
        <v>-54.545748</v>
      </c>
      <c r="V754" s="43">
        <v>0.105471974195899</v>
      </c>
      <c r="W754" s="43">
        <v>1.0</v>
      </c>
      <c r="X754" s="43">
        <v>0.0</v>
      </c>
      <c r="Y754" s="43">
        <v>1.0</v>
      </c>
      <c r="Z754" s="43">
        <v>0.0</v>
      </c>
      <c r="AA754" s="43">
        <v>0.0</v>
      </c>
      <c r="AB754" s="43">
        <v>1.0</v>
      </c>
      <c r="AC754" s="43">
        <v>6.59</v>
      </c>
      <c r="AD754" s="43">
        <v>2.0</v>
      </c>
      <c r="AE754" s="43">
        <v>0.0</v>
      </c>
      <c r="AF754" s="43">
        <v>1.0</v>
      </c>
      <c r="AG754" s="43">
        <v>8802.146666</v>
      </c>
      <c r="AH754" s="43">
        <v>0.0</v>
      </c>
      <c r="AI754" s="43">
        <v>0.0</v>
      </c>
      <c r="AJ754" s="43">
        <v>0.0</v>
      </c>
      <c r="AK754" s="43">
        <v>22000.0</v>
      </c>
      <c r="AL754" s="43">
        <v>0.0</v>
      </c>
      <c r="AM754" s="43">
        <v>32780.0</v>
      </c>
      <c r="AN754" s="43">
        <v>0.0</v>
      </c>
      <c r="AO754" s="43">
        <v>0.2473695257068698</v>
      </c>
      <c r="AP754" s="43">
        <v>0.0</v>
      </c>
      <c r="AQ754" s="43">
        <v>1.0</v>
      </c>
      <c r="AR754" s="43">
        <v>166.0</v>
      </c>
      <c r="AS754" s="43">
        <v>2.0</v>
      </c>
    </row>
    <row r="755" ht="15.75" customHeight="1">
      <c r="A755" s="47">
        <v>4292.0</v>
      </c>
      <c r="B755" s="48" t="str">
        <f t="array" ref="B755">XLOOKUP(A755,Industry_index!$A:$A,Industry_index!$B:$B)</f>
        <v>Services</v>
      </c>
      <c r="C755" s="43">
        <v>574.0</v>
      </c>
      <c r="D755" s="43">
        <v>0.58</v>
      </c>
      <c r="E755" s="43">
        <v>1.0</v>
      </c>
      <c r="F755" s="43">
        <v>0.0</v>
      </c>
      <c r="G755" s="43">
        <v>0.0</v>
      </c>
      <c r="H755" s="43">
        <v>2000.0</v>
      </c>
      <c r="I755" s="43">
        <v>0.0</v>
      </c>
      <c r="J755" s="43">
        <v>2980.0</v>
      </c>
      <c r="K755" s="43">
        <v>5677.79</v>
      </c>
      <c r="L755" s="43">
        <v>902.3</v>
      </c>
      <c r="M755" s="43">
        <v>0.0</v>
      </c>
      <c r="N755" s="43">
        <v>0.0</v>
      </c>
      <c r="O755" s="43">
        <v>0.0</v>
      </c>
      <c r="P755" s="43">
        <v>0.0</v>
      </c>
      <c r="Q755" s="43">
        <v>3508.186666</v>
      </c>
      <c r="R755" s="43">
        <v>8360.81</v>
      </c>
      <c r="S755" s="43">
        <v>0.0</v>
      </c>
      <c r="T755" s="43">
        <v>0.0</v>
      </c>
      <c r="U755" s="43">
        <v>138.322742</v>
      </c>
      <c r="V755" s="43">
        <v>0.169684877598308</v>
      </c>
      <c r="W755" s="43">
        <v>1.0</v>
      </c>
      <c r="X755" s="43">
        <v>1.0</v>
      </c>
      <c r="Y755" s="43">
        <v>0.0</v>
      </c>
      <c r="Z755" s="43">
        <v>0.0</v>
      </c>
      <c r="AA755" s="43">
        <v>1.0</v>
      </c>
      <c r="AB755" s="43">
        <v>1.0</v>
      </c>
      <c r="AC755" s="43">
        <v>0.58</v>
      </c>
      <c r="AD755" s="43">
        <v>1.0</v>
      </c>
      <c r="AE755" s="43">
        <v>1.0</v>
      </c>
      <c r="AF755" s="43">
        <v>0.0</v>
      </c>
      <c r="AG755" s="43">
        <v>902.3</v>
      </c>
      <c r="AH755" s="43">
        <v>1.0</v>
      </c>
      <c r="AI755" s="43">
        <v>0.0</v>
      </c>
      <c r="AJ755" s="43">
        <v>0.0</v>
      </c>
      <c r="AK755" s="43">
        <v>2000.0</v>
      </c>
      <c r="AL755" s="43">
        <v>0.0</v>
      </c>
      <c r="AM755" s="43">
        <v>2980.0</v>
      </c>
      <c r="AN755" s="43">
        <v>0.0</v>
      </c>
      <c r="AO755" s="43">
        <v>0.3640379805021787</v>
      </c>
      <c r="AP755" s="43">
        <v>0.0</v>
      </c>
      <c r="AQ755" s="43">
        <v>1.0</v>
      </c>
      <c r="AR755" s="43">
        <v>536.0</v>
      </c>
      <c r="AS755" s="43">
        <v>7.0</v>
      </c>
    </row>
    <row r="756" ht="15.75" customHeight="1">
      <c r="A756" s="47">
        <v>4296.0</v>
      </c>
      <c r="B756" s="48" t="str">
        <f t="array" ref="B756">XLOOKUP(A756,Industry_index!$A:$A,Industry_index!$B:$B)</f>
        <v>Services</v>
      </c>
      <c r="C756" s="43">
        <v>717.0</v>
      </c>
      <c r="D756" s="43">
        <v>4.42</v>
      </c>
      <c r="E756" s="43">
        <v>1.0</v>
      </c>
      <c r="F756" s="43">
        <v>0.0</v>
      </c>
      <c r="G756" s="43">
        <v>0.0</v>
      </c>
      <c r="H756" s="43">
        <v>30000.0</v>
      </c>
      <c r="I756" s="43">
        <v>0.0</v>
      </c>
      <c r="J756" s="43">
        <v>41400.0</v>
      </c>
      <c r="K756" s="43">
        <v>70971.29</v>
      </c>
      <c r="L756" s="43">
        <v>4980.93</v>
      </c>
      <c r="M756" s="43">
        <v>0.0</v>
      </c>
      <c r="N756" s="43">
        <v>0.0</v>
      </c>
      <c r="O756" s="43">
        <v>0.0</v>
      </c>
      <c r="P756" s="43">
        <v>0.0</v>
      </c>
      <c r="Q756" s="43">
        <v>106477.688</v>
      </c>
      <c r="R756" s="43">
        <v>77796.5</v>
      </c>
      <c r="S756" s="43">
        <v>0.0</v>
      </c>
      <c r="T756" s="43">
        <v>0.0</v>
      </c>
      <c r="U756" s="43">
        <v>-26.936338</v>
      </c>
      <c r="V756" s="43">
        <v>0.072105301511023</v>
      </c>
      <c r="W756" s="43">
        <v>0.0</v>
      </c>
      <c r="X756" s="43">
        <v>1.0</v>
      </c>
      <c r="Y756" s="43">
        <v>0.0</v>
      </c>
      <c r="Z756" s="43">
        <v>0.0</v>
      </c>
      <c r="AA756" s="43">
        <v>0.0</v>
      </c>
      <c r="AB756" s="43">
        <v>1.0</v>
      </c>
      <c r="AC756" s="43">
        <v>4.42</v>
      </c>
      <c r="AD756" s="43">
        <v>1.0</v>
      </c>
      <c r="AE756" s="43">
        <v>1.0</v>
      </c>
      <c r="AF756" s="43">
        <v>0.0</v>
      </c>
      <c r="AG756" s="43">
        <v>4980.93</v>
      </c>
      <c r="AH756" s="43">
        <v>0.0</v>
      </c>
      <c r="AI756" s="43">
        <v>0.0</v>
      </c>
      <c r="AJ756" s="43">
        <v>0.0</v>
      </c>
      <c r="AK756" s="43">
        <v>30000.0</v>
      </c>
      <c r="AL756" s="43">
        <v>0.0</v>
      </c>
      <c r="AM756" s="43">
        <v>41400.0</v>
      </c>
      <c r="AN756" s="43">
        <v>0.0</v>
      </c>
      <c r="AO756" s="43">
        <v>0.2054885035472072</v>
      </c>
      <c r="AP756" s="43">
        <v>0.0</v>
      </c>
      <c r="AQ756" s="43">
        <v>1.0</v>
      </c>
      <c r="AR756" s="43">
        <v>50.0</v>
      </c>
      <c r="AS756" s="43">
        <v>1.0</v>
      </c>
    </row>
    <row r="757" ht="15.75" customHeight="1">
      <c r="A757" s="47">
        <v>4300.0</v>
      </c>
      <c r="B757" s="48" t="str">
        <f t="array" ref="B757">XLOOKUP(A757,Industry_index!$A:$A,Industry_index!$B:$B)</f>
        <v>Services</v>
      </c>
      <c r="C757" s="43">
        <v>556.0</v>
      </c>
      <c r="D757" s="43">
        <v>2.82</v>
      </c>
      <c r="E757" s="43">
        <v>2.0</v>
      </c>
      <c r="F757" s="43">
        <v>4.0</v>
      </c>
      <c r="G757" s="43">
        <v>0.0</v>
      </c>
      <c r="H757" s="43">
        <v>6678.0</v>
      </c>
      <c r="I757" s="43">
        <v>0.0</v>
      </c>
      <c r="J757" s="43">
        <v>9950.22</v>
      </c>
      <c r="K757" s="43">
        <v>14378.953333</v>
      </c>
      <c r="L757" s="43">
        <v>10908.24</v>
      </c>
      <c r="M757" s="43">
        <v>0.0</v>
      </c>
      <c r="N757" s="43">
        <v>0.0</v>
      </c>
      <c r="O757" s="43">
        <v>0.0</v>
      </c>
      <c r="P757" s="43">
        <v>0.0</v>
      </c>
      <c r="Q757" s="43">
        <v>12352.143333</v>
      </c>
      <c r="R757" s="43">
        <v>13324.71</v>
      </c>
      <c r="S757" s="43">
        <v>0.0</v>
      </c>
      <c r="T757" s="43">
        <v>0.0</v>
      </c>
      <c r="U757" s="43">
        <v>7.873694</v>
      </c>
      <c r="V757" s="43">
        <v>1.63687285526539</v>
      </c>
      <c r="W757" s="43">
        <v>0.0</v>
      </c>
      <c r="X757" s="43">
        <v>1.0</v>
      </c>
      <c r="Y757" s="43">
        <v>0.0</v>
      </c>
      <c r="Z757" s="43">
        <v>1.0</v>
      </c>
      <c r="AA757" s="43">
        <v>0.0</v>
      </c>
      <c r="AB757" s="43">
        <v>1.0</v>
      </c>
      <c r="AC757" s="43">
        <v>2.82</v>
      </c>
      <c r="AD757" s="43">
        <v>2.0</v>
      </c>
      <c r="AE757" s="43">
        <v>1.0</v>
      </c>
      <c r="AF757" s="43">
        <v>0.0</v>
      </c>
      <c r="AG757" s="43">
        <v>10908.24</v>
      </c>
      <c r="AH757" s="43">
        <v>0.0</v>
      </c>
      <c r="AI757" s="43">
        <v>1.0</v>
      </c>
      <c r="AJ757" s="43">
        <v>0.0</v>
      </c>
      <c r="AK757" s="43">
        <v>6678.0</v>
      </c>
      <c r="AL757" s="43">
        <v>0.0</v>
      </c>
      <c r="AM757" s="43">
        <v>9950.22</v>
      </c>
      <c r="AN757" s="43">
        <v>0.0</v>
      </c>
      <c r="AO757" s="43">
        <v>0.3166774803645743</v>
      </c>
      <c r="AP757" s="43">
        <v>0.0</v>
      </c>
      <c r="AQ757" s="43">
        <v>1.0</v>
      </c>
      <c r="AR757" s="43">
        <v>350.0</v>
      </c>
      <c r="AS757" s="43">
        <v>4.0</v>
      </c>
    </row>
    <row r="758" ht="15.75" customHeight="1">
      <c r="A758" s="47">
        <v>4308.0</v>
      </c>
      <c r="B758" s="48" t="str">
        <f t="array" ref="B758">XLOOKUP(A758,Industry_index!$A:$A,Industry_index!$B:$B)</f>
        <v>Finance, Insurance, Real Estate</v>
      </c>
      <c r="C758" s="43">
        <v>654.0</v>
      </c>
      <c r="D758" s="43">
        <v>2.19</v>
      </c>
      <c r="E758" s="43">
        <v>3.0</v>
      </c>
      <c r="F758" s="43">
        <v>32.0</v>
      </c>
      <c r="G758" s="43">
        <v>2373.68</v>
      </c>
      <c r="H758" s="43">
        <v>3000.0</v>
      </c>
      <c r="I758" s="43">
        <v>903.68</v>
      </c>
      <c r="J758" s="43">
        <v>4470.0</v>
      </c>
      <c r="K758" s="43">
        <v>8087.096666</v>
      </c>
      <c r="L758" s="43">
        <v>11950.973333</v>
      </c>
      <c r="M758" s="43">
        <v>0.0</v>
      </c>
      <c r="N758" s="43">
        <v>0.0</v>
      </c>
      <c r="O758" s="43">
        <v>0.0</v>
      </c>
      <c r="P758" s="43">
        <v>0.0</v>
      </c>
      <c r="Q758" s="43">
        <v>5998.64</v>
      </c>
      <c r="R758" s="43">
        <v>12264.01</v>
      </c>
      <c r="S758" s="43">
        <v>0.0</v>
      </c>
      <c r="T758" s="43">
        <v>0.0</v>
      </c>
      <c r="U758" s="43">
        <v>104.446507</v>
      </c>
      <c r="V758" s="43">
        <v>1.47778189956844</v>
      </c>
      <c r="W758" s="43">
        <v>0.0</v>
      </c>
      <c r="X758" s="43">
        <v>0.0</v>
      </c>
      <c r="Y758" s="43">
        <v>0.0</v>
      </c>
      <c r="Z758" s="43">
        <v>0.0</v>
      </c>
      <c r="AA758" s="43">
        <v>1.0</v>
      </c>
      <c r="AB758" s="43">
        <v>1.0</v>
      </c>
      <c r="AC758" s="43">
        <v>2.19</v>
      </c>
      <c r="AD758" s="43">
        <v>3.0</v>
      </c>
      <c r="AE758" s="43">
        <v>0.0</v>
      </c>
      <c r="AF758" s="43">
        <v>0.0</v>
      </c>
      <c r="AG758" s="43">
        <v>11950.973333</v>
      </c>
      <c r="AH758" s="43">
        <v>1.0</v>
      </c>
      <c r="AI758" s="43">
        <v>0.0</v>
      </c>
      <c r="AJ758" s="43">
        <v>2373.68</v>
      </c>
      <c r="AK758" s="43">
        <v>3000.0</v>
      </c>
      <c r="AL758" s="43">
        <v>903.68</v>
      </c>
      <c r="AM758" s="43">
        <v>4470.0</v>
      </c>
      <c r="AN758" s="43">
        <v>1.0</v>
      </c>
      <c r="AO758" s="43">
        <v>0.3973750067408838</v>
      </c>
      <c r="AP758" s="43">
        <v>0.0</v>
      </c>
      <c r="AQ758" s="43">
        <v>0.0</v>
      </c>
      <c r="AR758" s="43">
        <v>655.0</v>
      </c>
      <c r="AS758" s="43">
        <v>8.0</v>
      </c>
    </row>
    <row r="759" ht="15.75" customHeight="1">
      <c r="A759" s="47">
        <v>4310.0</v>
      </c>
      <c r="B759" s="48" t="str">
        <f t="array" ref="B759">XLOOKUP(A759,Industry_index!$A:$A,Industry_index!$B:$B)</f>
        <v>Services</v>
      </c>
      <c r="C759" s="43">
        <v>604.0</v>
      </c>
      <c r="D759" s="43">
        <v>0.37</v>
      </c>
      <c r="E759" s="43">
        <v>2.0</v>
      </c>
      <c r="F759" s="43">
        <v>0.0</v>
      </c>
      <c r="G759" s="43">
        <v>0.0</v>
      </c>
      <c r="H759" s="43">
        <v>3000.0</v>
      </c>
      <c r="I759" s="43">
        <v>0.0</v>
      </c>
      <c r="J759" s="43">
        <v>4470.0</v>
      </c>
      <c r="K759" s="43">
        <v>26021.27</v>
      </c>
      <c r="L759" s="43">
        <v>2331.443333</v>
      </c>
      <c r="M759" s="43">
        <v>0.0</v>
      </c>
      <c r="N759" s="43">
        <v>0.333333</v>
      </c>
      <c r="O759" s="43">
        <v>0.0</v>
      </c>
      <c r="P759" s="43">
        <v>0.0</v>
      </c>
      <c r="Q759" s="43">
        <v>39043.385714</v>
      </c>
      <c r="R759" s="43">
        <v>35028.21</v>
      </c>
      <c r="S759" s="43">
        <v>0.0</v>
      </c>
      <c r="T759" s="43">
        <v>1.0</v>
      </c>
      <c r="U759" s="43">
        <v>-10.283892</v>
      </c>
      <c r="V759" s="43">
        <v>0.092149544378843</v>
      </c>
      <c r="W759" s="43">
        <v>0.0</v>
      </c>
      <c r="X759" s="43">
        <v>1.0</v>
      </c>
      <c r="Y759" s="43">
        <v>0.0</v>
      </c>
      <c r="Z759" s="43">
        <v>1.0</v>
      </c>
      <c r="AA759" s="43">
        <v>0.0</v>
      </c>
      <c r="AB759" s="43">
        <v>1.0</v>
      </c>
      <c r="AC759" s="43">
        <v>0.37</v>
      </c>
      <c r="AD759" s="43">
        <v>2.0</v>
      </c>
      <c r="AE759" s="43">
        <v>1.0</v>
      </c>
      <c r="AF759" s="43">
        <v>0.0</v>
      </c>
      <c r="AG759" s="43">
        <v>2331.443333</v>
      </c>
      <c r="AH759" s="43">
        <v>0.0</v>
      </c>
      <c r="AI759" s="43">
        <v>1.0</v>
      </c>
      <c r="AJ759" s="43">
        <v>0.0</v>
      </c>
      <c r="AK759" s="43">
        <v>3000.0</v>
      </c>
      <c r="AL759" s="43">
        <v>0.0</v>
      </c>
      <c r="AM759" s="43">
        <v>4470.0</v>
      </c>
      <c r="AN759" s="43">
        <v>0.0</v>
      </c>
      <c r="AO759" s="43">
        <v>0.3733414536198987</v>
      </c>
      <c r="AP759" s="43">
        <v>0.0</v>
      </c>
      <c r="AQ759" s="43">
        <v>1.0</v>
      </c>
      <c r="AR759" s="43">
        <v>576.0</v>
      </c>
      <c r="AS759" s="43">
        <v>7.0</v>
      </c>
    </row>
    <row r="760" ht="15.75" customHeight="1">
      <c r="A760" s="47">
        <v>4328.0</v>
      </c>
      <c r="B760" s="48" t="str">
        <f t="array" ref="B760">XLOOKUP(A760,Industry_index!$A:$A,Industry_index!$B:$B)</f>
        <v>Services</v>
      </c>
      <c r="C760" s="43">
        <v>668.0</v>
      </c>
      <c r="D760" s="43">
        <v>5.26</v>
      </c>
      <c r="E760" s="43">
        <v>3.0</v>
      </c>
      <c r="F760" s="43">
        <v>21.0</v>
      </c>
      <c r="G760" s="43">
        <v>0.0</v>
      </c>
      <c r="H760" s="43">
        <v>4000.0</v>
      </c>
      <c r="I760" s="43">
        <v>0.0</v>
      </c>
      <c r="J760" s="43">
        <v>5960.0</v>
      </c>
      <c r="K760" s="43">
        <v>20697.07</v>
      </c>
      <c r="L760" s="43">
        <v>17156.52</v>
      </c>
      <c r="M760" s="43">
        <v>0.0</v>
      </c>
      <c r="N760" s="43">
        <v>1.666666</v>
      </c>
      <c r="O760" s="43">
        <v>0.0</v>
      </c>
      <c r="P760" s="43">
        <v>0.0</v>
      </c>
      <c r="Q760" s="43">
        <v>27223.068</v>
      </c>
      <c r="R760" s="43">
        <v>20400.85</v>
      </c>
      <c r="T760" s="43">
        <v>0.0</v>
      </c>
      <c r="U760" s="43">
        <v>-25.060437</v>
      </c>
      <c r="V760" s="43">
        <v>0.807670199791317</v>
      </c>
      <c r="W760" s="43">
        <v>1.0</v>
      </c>
      <c r="X760" s="43">
        <v>1.0</v>
      </c>
      <c r="Y760" s="43">
        <v>0.0</v>
      </c>
      <c r="Z760" s="43">
        <v>0.0</v>
      </c>
      <c r="AA760" s="43">
        <v>0.0</v>
      </c>
      <c r="AB760" s="43">
        <v>1.0</v>
      </c>
      <c r="AC760" s="43">
        <v>5.26</v>
      </c>
      <c r="AD760" s="43">
        <v>3.0</v>
      </c>
      <c r="AE760" s="43">
        <v>1.0</v>
      </c>
      <c r="AF760" s="43">
        <v>0.0</v>
      </c>
      <c r="AG760" s="43">
        <v>17156.52</v>
      </c>
      <c r="AH760" s="43">
        <v>0.0</v>
      </c>
      <c r="AI760" s="43">
        <v>0.0</v>
      </c>
      <c r="AJ760" s="43">
        <v>0.0</v>
      </c>
      <c r="AK760" s="43">
        <v>4000.0</v>
      </c>
      <c r="AL760" s="43">
        <v>0.0</v>
      </c>
      <c r="AM760" s="43">
        <v>5960.0</v>
      </c>
      <c r="AN760" s="43">
        <v>0.0</v>
      </c>
      <c r="AO760" s="43">
        <v>0.181288691416042</v>
      </c>
      <c r="AP760" s="43">
        <v>0.0</v>
      </c>
      <c r="AQ760" s="43">
        <v>1.0</v>
      </c>
      <c r="AR760" s="43">
        <v>24.0</v>
      </c>
      <c r="AS760" s="43">
        <v>1.0</v>
      </c>
    </row>
    <row r="761" ht="15.75" customHeight="1">
      <c r="A761" s="47">
        <v>4330.0</v>
      </c>
      <c r="B761" s="48" t="str">
        <f t="array" ref="B761">XLOOKUP(A761,Industry_index!$A:$A,Industry_index!$B:$B)</f>
        <v>Services</v>
      </c>
      <c r="C761" s="43">
        <v>542.0</v>
      </c>
      <c r="D761" s="43">
        <v>8.02</v>
      </c>
      <c r="E761" s="43">
        <v>1.0</v>
      </c>
      <c r="F761" s="43">
        <v>4.0</v>
      </c>
      <c r="G761" s="43">
        <v>0.0</v>
      </c>
      <c r="H761" s="43">
        <v>8500.0</v>
      </c>
      <c r="I761" s="43">
        <v>0.0</v>
      </c>
      <c r="J761" s="43">
        <v>12665.0</v>
      </c>
      <c r="K761" s="43">
        <v>24346.553333</v>
      </c>
      <c r="L761" s="43">
        <v>4429.103333</v>
      </c>
      <c r="M761" s="43">
        <v>0.0</v>
      </c>
      <c r="N761" s="43">
        <v>1.333333</v>
      </c>
      <c r="O761" s="43">
        <v>0.0</v>
      </c>
      <c r="P761" s="43">
        <v>0.0</v>
      </c>
      <c r="Q761" s="43">
        <v>18223.206666</v>
      </c>
      <c r="R761" s="43">
        <v>32811.04</v>
      </c>
      <c r="S761" s="43">
        <v>0.0</v>
      </c>
      <c r="T761" s="43">
        <v>1.0</v>
      </c>
      <c r="U761" s="43">
        <v>80.050839</v>
      </c>
      <c r="V761" s="43">
        <v>0.181918998790383</v>
      </c>
      <c r="W761" s="43">
        <v>1.0</v>
      </c>
      <c r="X761" s="43">
        <v>1.0</v>
      </c>
      <c r="Y761" s="43">
        <v>0.0</v>
      </c>
      <c r="Z761" s="43">
        <v>0.0</v>
      </c>
      <c r="AA761" s="43">
        <v>1.0</v>
      </c>
      <c r="AB761" s="43">
        <v>1.0</v>
      </c>
      <c r="AC761" s="43">
        <v>8.02</v>
      </c>
      <c r="AD761" s="43">
        <v>1.0</v>
      </c>
      <c r="AE761" s="43">
        <v>1.0</v>
      </c>
      <c r="AF761" s="43">
        <v>0.0</v>
      </c>
      <c r="AG761" s="43">
        <v>4429.103333</v>
      </c>
      <c r="AH761" s="43">
        <v>1.0</v>
      </c>
      <c r="AI761" s="43">
        <v>0.0</v>
      </c>
      <c r="AJ761" s="43">
        <v>0.0</v>
      </c>
      <c r="AK761" s="43">
        <v>8500.0</v>
      </c>
      <c r="AL761" s="43">
        <v>0.0</v>
      </c>
      <c r="AM761" s="43">
        <v>12665.0</v>
      </c>
      <c r="AN761" s="43">
        <v>0.0</v>
      </c>
      <c r="AO761" s="43">
        <v>0.305960414216408</v>
      </c>
      <c r="AP761" s="43">
        <v>0.0</v>
      </c>
      <c r="AQ761" s="43">
        <v>1.0</v>
      </c>
      <c r="AR761" s="43">
        <v>323.0</v>
      </c>
      <c r="AS761" s="43">
        <v>4.0</v>
      </c>
    </row>
    <row r="762" ht="15.75" customHeight="1">
      <c r="A762" s="47">
        <v>4337.0</v>
      </c>
      <c r="B762" s="48" t="str">
        <f t="array" ref="B762">XLOOKUP(A762,Industry_index!$A:$A,Industry_index!$B:$B)</f>
        <v>Manufacturing</v>
      </c>
      <c r="C762" s="43">
        <v>585.0</v>
      </c>
      <c r="D762" s="43">
        <v>2.16</v>
      </c>
      <c r="E762" s="43">
        <v>1.0</v>
      </c>
      <c r="F762" s="43">
        <v>0.0</v>
      </c>
      <c r="G762" s="43">
        <v>0.0</v>
      </c>
      <c r="H762" s="43">
        <v>3000.0</v>
      </c>
      <c r="I762" s="43">
        <v>0.0</v>
      </c>
      <c r="J762" s="43">
        <v>4470.0</v>
      </c>
      <c r="K762" s="43">
        <v>6011.95</v>
      </c>
      <c r="L762" s="43">
        <v>927.923333</v>
      </c>
      <c r="M762" s="43">
        <v>0.0</v>
      </c>
      <c r="N762" s="43">
        <v>0.0</v>
      </c>
      <c r="O762" s="43">
        <v>0.0</v>
      </c>
      <c r="P762" s="43">
        <v>0.0</v>
      </c>
      <c r="Q762" s="43">
        <v>8851.575714</v>
      </c>
      <c r="R762" s="43">
        <v>6178.7</v>
      </c>
      <c r="T762" s="43">
        <v>0.0</v>
      </c>
      <c r="U762" s="43">
        <v>-30.196657</v>
      </c>
      <c r="V762" s="43">
        <v>0.165013879785052</v>
      </c>
      <c r="W762" s="43">
        <v>1.0</v>
      </c>
      <c r="X762" s="43">
        <v>0.0</v>
      </c>
      <c r="Y762" s="43">
        <v>0.0</v>
      </c>
      <c r="Z762" s="43">
        <v>0.0</v>
      </c>
      <c r="AA762" s="43">
        <v>0.0</v>
      </c>
      <c r="AB762" s="43">
        <v>1.0</v>
      </c>
      <c r="AC762" s="43">
        <v>2.16</v>
      </c>
      <c r="AD762" s="43">
        <v>1.0</v>
      </c>
      <c r="AE762" s="43">
        <v>0.0</v>
      </c>
      <c r="AF762" s="43">
        <v>0.0</v>
      </c>
      <c r="AG762" s="43">
        <v>927.923333</v>
      </c>
      <c r="AH762" s="43">
        <v>0.0</v>
      </c>
      <c r="AI762" s="43">
        <v>0.0</v>
      </c>
      <c r="AJ762" s="43">
        <v>0.0</v>
      </c>
      <c r="AK762" s="43">
        <v>3000.0</v>
      </c>
      <c r="AL762" s="43">
        <v>0.0</v>
      </c>
      <c r="AM762" s="43">
        <v>4470.0</v>
      </c>
      <c r="AN762" s="43">
        <v>0.0</v>
      </c>
      <c r="AO762" s="43">
        <v>0.2857708730398239</v>
      </c>
      <c r="AP762" s="43">
        <v>0.0</v>
      </c>
      <c r="AQ762" s="43">
        <v>1.0</v>
      </c>
      <c r="AR762" s="43">
        <v>247.0</v>
      </c>
      <c r="AS762" s="43">
        <v>3.0</v>
      </c>
    </row>
    <row r="763" ht="15.75" customHeight="1">
      <c r="A763" s="47">
        <v>4339.0</v>
      </c>
      <c r="B763" s="48" t="str">
        <f t="array" ref="B763">XLOOKUP(A763,Industry_index!$A:$A,Industry_index!$B:$B)</f>
        <v>Transportation &amp; Public Utilities</v>
      </c>
      <c r="C763" s="43">
        <v>736.0</v>
      </c>
      <c r="D763" s="43">
        <v>3.15</v>
      </c>
      <c r="E763" s="43">
        <v>3.0</v>
      </c>
      <c r="F763" s="43">
        <v>30.0</v>
      </c>
      <c r="G763" s="43">
        <v>11522.61</v>
      </c>
      <c r="H763" s="43">
        <v>10000.0</v>
      </c>
      <c r="I763" s="43">
        <v>6622.61</v>
      </c>
      <c r="J763" s="43">
        <v>14900.0</v>
      </c>
      <c r="K763" s="43">
        <v>28201.613333</v>
      </c>
      <c r="L763" s="43">
        <v>11660.326666</v>
      </c>
      <c r="M763" s="43">
        <v>0.0</v>
      </c>
      <c r="N763" s="43">
        <v>0.0</v>
      </c>
      <c r="O763" s="43">
        <v>0.0</v>
      </c>
      <c r="P763" s="43">
        <v>0.0</v>
      </c>
      <c r="Q763" s="43">
        <v>23598.67</v>
      </c>
      <c r="R763" s="43">
        <v>37407.5</v>
      </c>
      <c r="S763" s="43">
        <v>0.0</v>
      </c>
      <c r="T763" s="43">
        <v>0.0</v>
      </c>
      <c r="U763" s="43">
        <v>58.515289</v>
      </c>
      <c r="V763" s="43">
        <v>0.413463273905284</v>
      </c>
      <c r="W763" s="43">
        <v>0.0</v>
      </c>
      <c r="X763" s="43">
        <v>0.0</v>
      </c>
      <c r="Y763" s="43">
        <v>1.0</v>
      </c>
      <c r="Z763" s="43">
        <v>0.0</v>
      </c>
      <c r="AA763" s="43">
        <v>1.0</v>
      </c>
      <c r="AB763" s="43">
        <v>1.0</v>
      </c>
      <c r="AC763" s="43">
        <v>3.15</v>
      </c>
      <c r="AD763" s="43">
        <v>3.0</v>
      </c>
      <c r="AE763" s="43">
        <v>0.0</v>
      </c>
      <c r="AF763" s="43">
        <v>1.0</v>
      </c>
      <c r="AG763" s="43">
        <v>11660.326666</v>
      </c>
      <c r="AH763" s="43">
        <v>1.0</v>
      </c>
      <c r="AI763" s="43">
        <v>0.0</v>
      </c>
      <c r="AJ763" s="43">
        <v>11522.61</v>
      </c>
      <c r="AK763" s="43">
        <v>10000.0</v>
      </c>
      <c r="AL763" s="43">
        <v>6622.61</v>
      </c>
      <c r="AM763" s="43">
        <v>14900.0</v>
      </c>
      <c r="AN763" s="43">
        <v>1.0</v>
      </c>
      <c r="AO763" s="43">
        <v>0.3978802566032887</v>
      </c>
      <c r="AP763" s="43">
        <v>0.0</v>
      </c>
      <c r="AQ763" s="43">
        <v>0.0</v>
      </c>
      <c r="AR763" s="43">
        <v>658.0</v>
      </c>
      <c r="AS763" s="43">
        <v>8.0</v>
      </c>
    </row>
    <row r="764" ht="15.75" customHeight="1">
      <c r="A764" s="47">
        <v>4353.0</v>
      </c>
      <c r="B764" s="48" t="str">
        <f t="array" ref="B764">XLOOKUP(A764,Industry_index!$A:$A,Industry_index!$B:$B)</f>
        <v>Services</v>
      </c>
      <c r="C764" s="43">
        <v>551.0</v>
      </c>
      <c r="D764" s="43">
        <v>6.1</v>
      </c>
      <c r="E764" s="43">
        <v>4.0</v>
      </c>
      <c r="F764" s="43">
        <v>4.0</v>
      </c>
      <c r="G764" s="43">
        <v>0.0</v>
      </c>
      <c r="H764" s="43">
        <v>3000.0</v>
      </c>
      <c r="I764" s="43">
        <v>0.0</v>
      </c>
      <c r="J764" s="43">
        <v>4470.0</v>
      </c>
      <c r="K764" s="43">
        <v>23473.63</v>
      </c>
      <c r="L764" s="43">
        <v>3691.226666</v>
      </c>
      <c r="M764" s="43">
        <v>0.666666</v>
      </c>
      <c r="N764" s="43">
        <v>0.333333</v>
      </c>
      <c r="O764" s="43">
        <v>0.666666</v>
      </c>
      <c r="P764" s="43">
        <v>2.0</v>
      </c>
      <c r="Q764" s="43">
        <v>21641.5</v>
      </c>
      <c r="R764" s="43">
        <v>27137.89</v>
      </c>
      <c r="S764" s="43">
        <v>2.0</v>
      </c>
      <c r="T764" s="43">
        <v>1.0</v>
      </c>
      <c r="U764" s="43">
        <v>25.397453</v>
      </c>
      <c r="V764" s="43">
        <v>0.157250071676174</v>
      </c>
      <c r="W764" s="43">
        <v>1.0</v>
      </c>
      <c r="X764" s="43">
        <v>1.0</v>
      </c>
      <c r="Y764" s="43">
        <v>0.0</v>
      </c>
      <c r="Z764" s="43">
        <v>0.0</v>
      </c>
      <c r="AA764" s="43">
        <v>1.0</v>
      </c>
      <c r="AB764" s="43">
        <v>1.0</v>
      </c>
      <c r="AC764" s="43">
        <v>6.1</v>
      </c>
      <c r="AD764" s="43">
        <v>4.0</v>
      </c>
      <c r="AE764" s="43">
        <v>1.0</v>
      </c>
      <c r="AF764" s="43">
        <v>0.0</v>
      </c>
      <c r="AG764" s="43">
        <v>3691.226666</v>
      </c>
      <c r="AH764" s="43">
        <v>1.0</v>
      </c>
      <c r="AI764" s="43">
        <v>0.0</v>
      </c>
      <c r="AJ764" s="43">
        <v>0.0</v>
      </c>
      <c r="AK764" s="43">
        <v>3000.0</v>
      </c>
      <c r="AL764" s="43">
        <v>0.0</v>
      </c>
      <c r="AM764" s="43">
        <v>4470.0</v>
      </c>
      <c r="AN764" s="43">
        <v>0.0</v>
      </c>
      <c r="AO764" s="43">
        <v>0.3656906461176741</v>
      </c>
      <c r="AP764" s="43">
        <v>0.0</v>
      </c>
      <c r="AQ764" s="43">
        <v>1.0</v>
      </c>
      <c r="AR764" s="43">
        <v>544.0</v>
      </c>
      <c r="AS764" s="43">
        <v>7.0</v>
      </c>
    </row>
    <row r="765" ht="15.75" customHeight="1">
      <c r="A765" s="47">
        <v>4355.0</v>
      </c>
      <c r="B765" s="48" t="str">
        <f t="array" ref="B765">XLOOKUP(A765,Industry_index!$A:$A,Industry_index!$B:$B)</f>
        <v>Construction</v>
      </c>
      <c r="C765" s="43">
        <v>638.0</v>
      </c>
      <c r="D765" s="43">
        <v>3.84</v>
      </c>
      <c r="E765" s="43">
        <v>4.0</v>
      </c>
      <c r="F765" s="43">
        <v>19.0</v>
      </c>
      <c r="G765" s="43">
        <v>7822.5</v>
      </c>
      <c r="H765" s="43">
        <v>6000.0</v>
      </c>
      <c r="I765" s="43">
        <v>4882.5</v>
      </c>
      <c r="J765" s="43">
        <v>8940.0</v>
      </c>
      <c r="K765" s="43">
        <v>42714.456666</v>
      </c>
      <c r="L765" s="43">
        <v>8767.606666</v>
      </c>
      <c r="M765" s="43">
        <v>0.0</v>
      </c>
      <c r="N765" s="43">
        <v>0.0</v>
      </c>
      <c r="O765" s="43">
        <v>0.0</v>
      </c>
      <c r="P765" s="43">
        <v>0.0</v>
      </c>
      <c r="Q765" s="43">
        <v>43653.315</v>
      </c>
      <c r="R765" s="43">
        <v>40836.74</v>
      </c>
      <c r="T765" s="43">
        <v>0.0</v>
      </c>
      <c r="U765" s="43">
        <v>-6.452156</v>
      </c>
      <c r="V765" s="43">
        <v>0.205260935055716</v>
      </c>
      <c r="W765" s="43">
        <v>1.0</v>
      </c>
      <c r="X765" s="43">
        <v>0.0</v>
      </c>
      <c r="Y765" s="43">
        <v>1.0</v>
      </c>
      <c r="Z765" s="43">
        <v>1.0</v>
      </c>
      <c r="AA765" s="43">
        <v>0.0</v>
      </c>
      <c r="AB765" s="43">
        <v>1.0</v>
      </c>
      <c r="AC765" s="43">
        <v>3.84</v>
      </c>
      <c r="AD765" s="43">
        <v>4.0</v>
      </c>
      <c r="AE765" s="43">
        <v>0.0</v>
      </c>
      <c r="AF765" s="43">
        <v>1.0</v>
      </c>
      <c r="AG765" s="43">
        <v>8767.606666</v>
      </c>
      <c r="AH765" s="43">
        <v>0.0</v>
      </c>
      <c r="AI765" s="43">
        <v>1.0</v>
      </c>
      <c r="AJ765" s="43">
        <v>7822.5</v>
      </c>
      <c r="AK765" s="43">
        <v>6000.0</v>
      </c>
      <c r="AL765" s="43">
        <v>4882.5</v>
      </c>
      <c r="AM765" s="43">
        <v>8940.0</v>
      </c>
      <c r="AN765" s="43">
        <v>1.0</v>
      </c>
      <c r="AO765" s="43">
        <v>0.4255170034063891</v>
      </c>
      <c r="AP765" s="43">
        <v>0.0</v>
      </c>
      <c r="AQ765" s="43">
        <v>0.0</v>
      </c>
      <c r="AR765" s="43">
        <v>751.0</v>
      </c>
      <c r="AS765" s="43">
        <v>9.0</v>
      </c>
    </row>
    <row r="766" ht="15.75" customHeight="1">
      <c r="A766" s="47">
        <v>4356.0</v>
      </c>
      <c r="B766" s="48" t="str">
        <f t="array" ref="B766">XLOOKUP(A766,Industry_index!$A:$A,Industry_index!$B:$B)</f>
        <v>Manufacturing</v>
      </c>
      <c r="C766" s="43">
        <v>590.0</v>
      </c>
      <c r="D766" s="43">
        <v>2.86</v>
      </c>
      <c r="E766" s="43">
        <v>6.0</v>
      </c>
      <c r="F766" s="43">
        <v>4.0</v>
      </c>
      <c r="G766" s="43">
        <v>0.0</v>
      </c>
      <c r="H766" s="43">
        <v>5000.0</v>
      </c>
      <c r="I766" s="43">
        <v>0.0</v>
      </c>
      <c r="J766" s="43">
        <v>7450.0</v>
      </c>
      <c r="K766" s="43">
        <v>79392.056666</v>
      </c>
      <c r="L766" s="43">
        <v>3250.283333</v>
      </c>
      <c r="M766" s="43">
        <v>0.0</v>
      </c>
      <c r="N766" s="43">
        <v>0.666666</v>
      </c>
      <c r="O766" s="43">
        <v>0.0</v>
      </c>
      <c r="P766" s="43">
        <v>0.0</v>
      </c>
      <c r="Q766" s="43">
        <v>71833.644444</v>
      </c>
      <c r="R766" s="43">
        <v>90898.23</v>
      </c>
      <c r="S766" s="43">
        <v>0.0</v>
      </c>
      <c r="T766" s="43">
        <v>0.0</v>
      </c>
      <c r="U766" s="43">
        <v>26.539917</v>
      </c>
      <c r="V766" s="43">
        <v>0.047557200603073</v>
      </c>
      <c r="W766" s="43">
        <v>1.0</v>
      </c>
      <c r="X766" s="43">
        <v>0.0</v>
      </c>
      <c r="Y766" s="43">
        <v>0.0</v>
      </c>
      <c r="Z766" s="43">
        <v>0.0</v>
      </c>
      <c r="AA766" s="43">
        <v>1.0</v>
      </c>
      <c r="AB766" s="43">
        <v>1.0</v>
      </c>
      <c r="AC766" s="43">
        <v>2.86</v>
      </c>
      <c r="AD766" s="43">
        <v>6.0</v>
      </c>
      <c r="AE766" s="43">
        <v>0.0</v>
      </c>
      <c r="AF766" s="43">
        <v>0.0</v>
      </c>
      <c r="AG766" s="43">
        <v>3250.283333</v>
      </c>
      <c r="AH766" s="43">
        <v>1.0</v>
      </c>
      <c r="AI766" s="43">
        <v>0.0</v>
      </c>
      <c r="AJ766" s="43">
        <v>0.0</v>
      </c>
      <c r="AK766" s="43">
        <v>5000.0</v>
      </c>
      <c r="AL766" s="43">
        <v>0.0</v>
      </c>
      <c r="AM766" s="43">
        <v>7450.0</v>
      </c>
      <c r="AN766" s="43">
        <v>0.0</v>
      </c>
      <c r="AO766" s="43">
        <v>0.491422123211222</v>
      </c>
      <c r="AP766" s="43">
        <v>0.0</v>
      </c>
      <c r="AQ766" s="43">
        <v>1.0</v>
      </c>
      <c r="AR766" s="43">
        <v>873.0</v>
      </c>
      <c r="AS766" s="43">
        <v>10.0</v>
      </c>
    </row>
    <row r="767" ht="15.75" customHeight="1">
      <c r="A767" s="47">
        <v>4357.0</v>
      </c>
      <c r="B767" s="48" t="str">
        <f t="array" ref="B767">XLOOKUP(A767,Industry_index!$A:$A,Industry_index!$B:$B)</f>
        <v>Transportation &amp; Public Utilities</v>
      </c>
      <c r="C767" s="43">
        <v>604.0</v>
      </c>
      <c r="D767" s="43">
        <v>5.75</v>
      </c>
      <c r="E767" s="43">
        <v>4.0</v>
      </c>
      <c r="F767" s="43">
        <v>37.0</v>
      </c>
      <c r="G767" s="43">
        <v>0.0</v>
      </c>
      <c r="H767" s="43">
        <v>5000.0</v>
      </c>
      <c r="I767" s="43">
        <v>0.0</v>
      </c>
      <c r="J767" s="43">
        <v>7450.0</v>
      </c>
      <c r="K767" s="43">
        <v>46859.34</v>
      </c>
      <c r="L767" s="43">
        <v>4511.363333</v>
      </c>
      <c r="M767" s="43">
        <v>0.0</v>
      </c>
      <c r="N767" s="43">
        <v>3.666666</v>
      </c>
      <c r="O767" s="43">
        <v>2.666666</v>
      </c>
      <c r="P767" s="43">
        <v>8.0</v>
      </c>
      <c r="Q767" s="43">
        <v>50633.538</v>
      </c>
      <c r="R767" s="43">
        <v>44627.08</v>
      </c>
      <c r="T767" s="43">
        <v>1.0</v>
      </c>
      <c r="U767" s="43">
        <v>-11.862611</v>
      </c>
      <c r="V767" s="43">
        <v>0.095671352308703</v>
      </c>
      <c r="W767" s="43">
        <v>0.0</v>
      </c>
      <c r="X767" s="43">
        <v>0.0</v>
      </c>
      <c r="Y767" s="43">
        <v>1.0</v>
      </c>
      <c r="Z767" s="43">
        <v>1.0</v>
      </c>
      <c r="AA767" s="43">
        <v>0.0</v>
      </c>
      <c r="AB767" s="43">
        <v>1.0</v>
      </c>
      <c r="AC767" s="43">
        <v>5.75</v>
      </c>
      <c r="AD767" s="43">
        <v>4.0</v>
      </c>
      <c r="AE767" s="43">
        <v>0.0</v>
      </c>
      <c r="AF767" s="43">
        <v>1.0</v>
      </c>
      <c r="AG767" s="43">
        <v>4511.363333</v>
      </c>
      <c r="AH767" s="43">
        <v>0.0</v>
      </c>
      <c r="AI767" s="43">
        <v>1.0</v>
      </c>
      <c r="AJ767" s="43">
        <v>0.0</v>
      </c>
      <c r="AK767" s="43">
        <v>5000.0</v>
      </c>
      <c r="AL767" s="43">
        <v>0.0</v>
      </c>
      <c r="AM767" s="43">
        <v>7450.0</v>
      </c>
      <c r="AN767" s="43">
        <v>0.0</v>
      </c>
      <c r="AO767" s="43">
        <v>0.4372688797787624</v>
      </c>
      <c r="AP767" s="43">
        <v>0.0</v>
      </c>
      <c r="AQ767" s="43">
        <v>1.0</v>
      </c>
      <c r="AR767" s="43">
        <v>807.0</v>
      </c>
      <c r="AS767" s="43">
        <v>10.0</v>
      </c>
    </row>
    <row r="768" ht="15.75" customHeight="1">
      <c r="A768" s="47">
        <v>4358.0</v>
      </c>
      <c r="B768" s="48" t="str">
        <f t="array" ref="B768">XLOOKUP(A768,Industry_index!$A:$A,Industry_index!$B:$B)</f>
        <v>Transportation &amp; Public Utilities</v>
      </c>
      <c r="C768" s="43">
        <v>557.0</v>
      </c>
      <c r="D768" s="43">
        <v>3.12</v>
      </c>
      <c r="E768" s="43">
        <v>1.0</v>
      </c>
      <c r="F768" s="43">
        <v>4.0</v>
      </c>
      <c r="G768" s="43">
        <v>1945.0</v>
      </c>
      <c r="H768" s="43">
        <v>15000.0</v>
      </c>
      <c r="I768" s="43">
        <v>0.0</v>
      </c>
      <c r="J768" s="43">
        <v>22350.0</v>
      </c>
      <c r="K768" s="43">
        <v>59241.17</v>
      </c>
      <c r="L768" s="43">
        <v>10096.3</v>
      </c>
      <c r="M768" s="43">
        <v>0.0</v>
      </c>
      <c r="N768" s="43">
        <v>0.333333</v>
      </c>
      <c r="O768" s="43">
        <v>0.0</v>
      </c>
      <c r="P768" s="43">
        <v>0.0</v>
      </c>
      <c r="Q768" s="43">
        <v>222438.044</v>
      </c>
      <c r="R768" s="43">
        <v>60593.664</v>
      </c>
      <c r="S768" s="43">
        <v>0.0</v>
      </c>
      <c r="T768" s="43">
        <v>0.0</v>
      </c>
      <c r="U768" s="43">
        <v>15.243925</v>
      </c>
      <c r="V768" s="43">
        <v>0.201968385614694</v>
      </c>
      <c r="W768" s="43">
        <v>0.0</v>
      </c>
      <c r="X768" s="43">
        <v>0.0</v>
      </c>
      <c r="Y768" s="43">
        <v>1.0</v>
      </c>
      <c r="Z768" s="43">
        <v>1.0</v>
      </c>
      <c r="AA768" s="43">
        <v>0.0</v>
      </c>
      <c r="AB768" s="43">
        <v>1.0</v>
      </c>
      <c r="AC768" s="43">
        <v>3.12</v>
      </c>
      <c r="AD768" s="43">
        <v>1.0</v>
      </c>
      <c r="AE768" s="43">
        <v>0.0</v>
      </c>
      <c r="AF768" s="43">
        <v>1.0</v>
      </c>
      <c r="AG768" s="43">
        <v>10096.3</v>
      </c>
      <c r="AH768" s="43">
        <v>0.0</v>
      </c>
      <c r="AI768" s="43">
        <v>1.0</v>
      </c>
      <c r="AJ768" s="43">
        <v>1945.0</v>
      </c>
      <c r="AK768" s="43">
        <v>15000.0</v>
      </c>
      <c r="AL768" s="43">
        <v>0.0</v>
      </c>
      <c r="AM768" s="43">
        <v>22350.0</v>
      </c>
      <c r="AN768" s="43">
        <v>1.0</v>
      </c>
      <c r="AO768" s="43">
        <v>0.3735911307151223</v>
      </c>
      <c r="AP768" s="43">
        <v>0.0</v>
      </c>
      <c r="AQ768" s="43">
        <v>0.0</v>
      </c>
      <c r="AR768" s="43">
        <v>578.0</v>
      </c>
      <c r="AS768" s="43">
        <v>7.0</v>
      </c>
    </row>
    <row r="769" ht="15.75" customHeight="1">
      <c r="A769" s="47">
        <v>4359.0</v>
      </c>
      <c r="B769" s="48" t="str">
        <f t="array" ref="B769">XLOOKUP(A769,Industry_index!$A:$A,Industry_index!$B:$B)</f>
        <v>Services</v>
      </c>
      <c r="C769" s="43">
        <v>686.0</v>
      </c>
      <c r="D769" s="43">
        <v>6.59</v>
      </c>
      <c r="E769" s="43">
        <v>5.0</v>
      </c>
      <c r="F769" s="43">
        <v>29.0</v>
      </c>
      <c r="G769" s="43">
        <v>0.0</v>
      </c>
      <c r="H769" s="43">
        <v>7500.0</v>
      </c>
      <c r="I769" s="43">
        <v>0.0</v>
      </c>
      <c r="J769" s="43">
        <v>11175.0</v>
      </c>
      <c r="K769" s="43">
        <v>56272.41</v>
      </c>
      <c r="L769" s="43">
        <v>14641.223333</v>
      </c>
      <c r="M769" s="43">
        <v>0.0</v>
      </c>
      <c r="N769" s="43">
        <v>0.0</v>
      </c>
      <c r="O769" s="43">
        <v>0.0</v>
      </c>
      <c r="P769" s="43">
        <v>0.0</v>
      </c>
      <c r="Q769" s="43">
        <v>58576.33</v>
      </c>
      <c r="R769" s="43">
        <v>51664.57</v>
      </c>
      <c r="S769" s="43">
        <v>0.0</v>
      </c>
      <c r="T769" s="43">
        <v>0.0</v>
      </c>
      <c r="U769" s="43">
        <v>-11.799578</v>
      </c>
      <c r="V769" s="43">
        <v>0.260184697971883</v>
      </c>
      <c r="W769" s="43">
        <v>0.0</v>
      </c>
      <c r="X769" s="43">
        <v>1.0</v>
      </c>
      <c r="Y769" s="43">
        <v>0.0</v>
      </c>
      <c r="Z769" s="43">
        <v>1.0</v>
      </c>
      <c r="AA769" s="43">
        <v>0.0</v>
      </c>
      <c r="AB769" s="43">
        <v>1.0</v>
      </c>
      <c r="AC769" s="43">
        <v>6.59</v>
      </c>
      <c r="AD769" s="43">
        <v>5.0</v>
      </c>
      <c r="AE769" s="43">
        <v>1.0</v>
      </c>
      <c r="AF769" s="43">
        <v>0.0</v>
      </c>
      <c r="AG769" s="43">
        <v>14641.223333</v>
      </c>
      <c r="AH769" s="43">
        <v>0.0</v>
      </c>
      <c r="AI769" s="43">
        <v>1.0</v>
      </c>
      <c r="AJ769" s="43">
        <v>0.0</v>
      </c>
      <c r="AK769" s="43">
        <v>7500.0</v>
      </c>
      <c r="AL769" s="43">
        <v>0.0</v>
      </c>
      <c r="AM769" s="43">
        <v>11175.0</v>
      </c>
      <c r="AN769" s="43">
        <v>0.0</v>
      </c>
      <c r="AO769" s="43">
        <v>0.3230000323370589</v>
      </c>
      <c r="AP769" s="43">
        <v>0.0</v>
      </c>
      <c r="AQ769" s="43">
        <v>1.0</v>
      </c>
      <c r="AR769" s="43">
        <v>362.0</v>
      </c>
      <c r="AS769" s="43">
        <v>5.0</v>
      </c>
    </row>
    <row r="770" ht="15.75" customHeight="1">
      <c r="A770" s="47">
        <v>4367.0</v>
      </c>
      <c r="B770" s="48" t="str">
        <f t="array" ref="B770">XLOOKUP(A770,Industry_index!$A:$A,Industry_index!$B:$B)</f>
        <v>Services</v>
      </c>
      <c r="C770" s="43">
        <v>628.0</v>
      </c>
      <c r="D770" s="43">
        <v>14.06</v>
      </c>
      <c r="E770" s="43">
        <v>1.0</v>
      </c>
      <c r="F770" s="43">
        <v>0.0</v>
      </c>
      <c r="G770" s="43">
        <v>0.0</v>
      </c>
      <c r="H770" s="43">
        <v>20000.0</v>
      </c>
      <c r="I770" s="43">
        <v>0.0</v>
      </c>
      <c r="J770" s="43">
        <v>29800.0</v>
      </c>
      <c r="K770" s="43">
        <v>93934.36</v>
      </c>
      <c r="L770" s="43">
        <v>1337.85</v>
      </c>
      <c r="M770" s="43">
        <v>0.0</v>
      </c>
      <c r="N770" s="43">
        <v>4.0</v>
      </c>
      <c r="O770" s="43">
        <v>0.0</v>
      </c>
      <c r="P770" s="43">
        <v>0.0</v>
      </c>
      <c r="Q770" s="43">
        <v>100787.368571</v>
      </c>
      <c r="R770" s="43">
        <v>102619.18</v>
      </c>
      <c r="S770" s="43">
        <v>0.0</v>
      </c>
      <c r="T770" s="43">
        <v>4.0</v>
      </c>
      <c r="U770" s="43">
        <v>1.817499</v>
      </c>
      <c r="V770" s="43">
        <v>0.013488854065412</v>
      </c>
      <c r="W770" s="43">
        <v>0.0</v>
      </c>
      <c r="X770" s="43">
        <v>1.0</v>
      </c>
      <c r="Y770" s="43">
        <v>0.0</v>
      </c>
      <c r="Z770" s="43">
        <v>1.0</v>
      </c>
      <c r="AA770" s="43">
        <v>0.0</v>
      </c>
      <c r="AB770" s="43">
        <v>1.0</v>
      </c>
      <c r="AC770" s="43">
        <v>14.06</v>
      </c>
      <c r="AD770" s="43">
        <v>1.0</v>
      </c>
      <c r="AE770" s="43">
        <v>1.0</v>
      </c>
      <c r="AF770" s="43">
        <v>0.0</v>
      </c>
      <c r="AG770" s="43">
        <v>1337.85</v>
      </c>
      <c r="AH770" s="43">
        <v>0.0</v>
      </c>
      <c r="AI770" s="43">
        <v>1.0</v>
      </c>
      <c r="AJ770" s="43">
        <v>0.0</v>
      </c>
      <c r="AK770" s="43">
        <v>20000.0</v>
      </c>
      <c r="AL770" s="43">
        <v>0.0</v>
      </c>
      <c r="AM770" s="43">
        <v>29800.0</v>
      </c>
      <c r="AN770" s="43">
        <v>0.0</v>
      </c>
      <c r="AO770" s="43">
        <v>0.289030399152077</v>
      </c>
      <c r="AP770" s="43">
        <v>0.0</v>
      </c>
      <c r="AQ770" s="43">
        <v>1.0</v>
      </c>
      <c r="AR770" s="43">
        <v>263.0</v>
      </c>
      <c r="AS770" s="43">
        <v>4.0</v>
      </c>
    </row>
    <row r="771" ht="15.75" customHeight="1">
      <c r="A771" s="47">
        <v>4370.0</v>
      </c>
      <c r="B771" s="48" t="str">
        <f t="array" ref="B771">XLOOKUP(A771,Industry_index!$A:$A,Industry_index!$B:$B)</f>
        <v>Services</v>
      </c>
      <c r="C771" s="43">
        <v>479.0</v>
      </c>
      <c r="D771" s="43">
        <v>22.03</v>
      </c>
      <c r="E771" s="43">
        <v>1.0</v>
      </c>
      <c r="F771" s="43">
        <v>0.0</v>
      </c>
      <c r="G771" s="43">
        <v>4321.0</v>
      </c>
      <c r="H771" s="43">
        <v>3000.0</v>
      </c>
      <c r="I771" s="43">
        <v>2851.0</v>
      </c>
      <c r="J771" s="43">
        <v>4470.0</v>
      </c>
      <c r="K771" s="43">
        <v>9716.21</v>
      </c>
      <c r="L771" s="43">
        <v>1553.083333</v>
      </c>
      <c r="M771" s="43">
        <v>0.333333</v>
      </c>
      <c r="N771" s="43">
        <v>0.0</v>
      </c>
      <c r="O771" s="43">
        <v>0.333333</v>
      </c>
      <c r="P771" s="43">
        <v>1.0</v>
      </c>
      <c r="Q771" s="43">
        <v>9286.125</v>
      </c>
      <c r="R771" s="43">
        <v>10576.38</v>
      </c>
      <c r="S771" s="43">
        <v>1.0</v>
      </c>
      <c r="T771" s="43">
        <v>0.0</v>
      </c>
      <c r="U771" s="43">
        <v>13.894493</v>
      </c>
      <c r="V771" s="43">
        <v>0.159844219093658</v>
      </c>
      <c r="W771" s="43">
        <v>1.0</v>
      </c>
      <c r="X771" s="43">
        <v>1.0</v>
      </c>
      <c r="Y771" s="43">
        <v>0.0</v>
      </c>
      <c r="Z771" s="43">
        <v>1.0</v>
      </c>
      <c r="AA771" s="43">
        <v>0.0</v>
      </c>
      <c r="AB771" s="43">
        <v>1.0</v>
      </c>
      <c r="AC771" s="43">
        <v>22.03</v>
      </c>
      <c r="AD771" s="43">
        <v>1.0</v>
      </c>
      <c r="AE771" s="43">
        <v>1.0</v>
      </c>
      <c r="AF771" s="43">
        <v>0.0</v>
      </c>
      <c r="AG771" s="43">
        <v>1553.083333</v>
      </c>
      <c r="AH771" s="43">
        <v>0.0</v>
      </c>
      <c r="AI771" s="43">
        <v>1.0</v>
      </c>
      <c r="AJ771" s="43">
        <v>4321.0</v>
      </c>
      <c r="AK771" s="43">
        <v>3000.0</v>
      </c>
      <c r="AL771" s="43">
        <v>2851.0</v>
      </c>
      <c r="AM771" s="43">
        <v>4470.0</v>
      </c>
      <c r="AN771" s="43">
        <v>1.0</v>
      </c>
      <c r="AO771" s="43">
        <v>0.2496382747429881</v>
      </c>
      <c r="AP771" s="43">
        <v>0.0</v>
      </c>
      <c r="AQ771" s="43">
        <v>0.0</v>
      </c>
      <c r="AR771" s="43">
        <v>172.0</v>
      </c>
      <c r="AS771" s="43">
        <v>2.0</v>
      </c>
    </row>
    <row r="772" ht="15.75" customHeight="1">
      <c r="A772" s="47">
        <v>4382.0</v>
      </c>
      <c r="B772" s="48" t="str">
        <f t="array" ref="B772">XLOOKUP(A772,Industry_index!$A:$A,Industry_index!$B:$B)</f>
        <v>Transportation &amp; Public Utilities</v>
      </c>
      <c r="C772" s="43">
        <v>612.0</v>
      </c>
      <c r="D772" s="43">
        <v>0.94</v>
      </c>
      <c r="E772" s="43">
        <v>3.0</v>
      </c>
      <c r="F772" s="43">
        <v>31.0</v>
      </c>
      <c r="G772" s="43">
        <v>0.0</v>
      </c>
      <c r="H772" s="43">
        <v>4000.0</v>
      </c>
      <c r="I772" s="43">
        <v>0.0</v>
      </c>
      <c r="J772" s="43">
        <v>5840.0</v>
      </c>
      <c r="K772" s="43">
        <v>36997.633333</v>
      </c>
      <c r="L772" s="43">
        <v>8728.106666</v>
      </c>
      <c r="M772" s="43">
        <v>0.0</v>
      </c>
      <c r="N772" s="43">
        <v>0.0</v>
      </c>
      <c r="O772" s="43">
        <v>0.0</v>
      </c>
      <c r="P772" s="43">
        <v>0.0</v>
      </c>
      <c r="Q772" s="43">
        <v>25345.276666</v>
      </c>
      <c r="R772" s="43">
        <v>55100.7</v>
      </c>
      <c r="S772" s="43">
        <v>0.0</v>
      </c>
      <c r="T772" s="43">
        <v>0.0</v>
      </c>
      <c r="U772" s="43">
        <v>117.400257</v>
      </c>
      <c r="V772" s="43">
        <v>0.417453060129787</v>
      </c>
      <c r="W772" s="43">
        <v>1.0</v>
      </c>
      <c r="X772" s="43">
        <v>0.0</v>
      </c>
      <c r="Y772" s="43">
        <v>1.0</v>
      </c>
      <c r="Z772" s="43">
        <v>0.0</v>
      </c>
      <c r="AA772" s="43">
        <v>1.0</v>
      </c>
      <c r="AB772" s="43">
        <v>1.0</v>
      </c>
      <c r="AC772" s="43">
        <v>0.94</v>
      </c>
      <c r="AD772" s="43">
        <v>3.0</v>
      </c>
      <c r="AE772" s="43">
        <v>0.0</v>
      </c>
      <c r="AF772" s="43">
        <v>1.0</v>
      </c>
      <c r="AG772" s="43">
        <v>8728.106666</v>
      </c>
      <c r="AH772" s="43">
        <v>1.0</v>
      </c>
      <c r="AI772" s="43">
        <v>0.0</v>
      </c>
      <c r="AJ772" s="43">
        <v>0.0</v>
      </c>
      <c r="AK772" s="43">
        <v>4000.0</v>
      </c>
      <c r="AL772" s="43">
        <v>0.0</v>
      </c>
      <c r="AM772" s="43">
        <v>5840.0</v>
      </c>
      <c r="AN772" s="43">
        <v>0.0</v>
      </c>
      <c r="AO772" s="43">
        <v>0.4268428835492449</v>
      </c>
      <c r="AP772" s="43">
        <v>0.0</v>
      </c>
      <c r="AQ772" s="43">
        <v>1.0</v>
      </c>
      <c r="AR772" s="43">
        <v>755.0</v>
      </c>
      <c r="AS772" s="43">
        <v>9.0</v>
      </c>
    </row>
    <row r="773" ht="15.75" customHeight="1">
      <c r="A773" s="47">
        <v>4386.0</v>
      </c>
      <c r="B773" s="48" t="str">
        <f t="array" ref="B773">XLOOKUP(A773,Industry_index!$A:$A,Industry_index!$B:$B)</f>
        <v>Services</v>
      </c>
      <c r="C773" s="43">
        <v>649.0</v>
      </c>
      <c r="D773" s="43">
        <v>1.98</v>
      </c>
      <c r="E773" s="43">
        <v>2.0</v>
      </c>
      <c r="F773" s="43">
        <v>4.0</v>
      </c>
      <c r="G773" s="43">
        <v>7151.95</v>
      </c>
      <c r="H773" s="43">
        <v>6000.0</v>
      </c>
      <c r="I773" s="43">
        <v>4211.95</v>
      </c>
      <c r="J773" s="43">
        <v>8940.0</v>
      </c>
      <c r="K773" s="43">
        <v>17364.803333</v>
      </c>
      <c r="L773" s="43">
        <v>5405.996666</v>
      </c>
      <c r="M773" s="43">
        <v>0.666666</v>
      </c>
      <c r="N773" s="43">
        <v>0.0</v>
      </c>
      <c r="O773" s="43">
        <v>0.666666</v>
      </c>
      <c r="P773" s="43">
        <v>2.0</v>
      </c>
      <c r="Q773" s="43">
        <v>22051.515</v>
      </c>
      <c r="R773" s="43">
        <v>7991.38</v>
      </c>
      <c r="S773" s="43">
        <v>2.0</v>
      </c>
      <c r="T773" s="43">
        <v>0.0</v>
      </c>
      <c r="U773" s="43">
        <v>-63.760426</v>
      </c>
      <c r="V773" s="43">
        <v>0.311319450843084</v>
      </c>
      <c r="W773" s="43">
        <v>0.0</v>
      </c>
      <c r="X773" s="43">
        <v>1.0</v>
      </c>
      <c r="Y773" s="43">
        <v>0.0</v>
      </c>
      <c r="Z773" s="43">
        <v>0.0</v>
      </c>
      <c r="AA773" s="43">
        <v>0.0</v>
      </c>
      <c r="AB773" s="43">
        <v>1.0</v>
      </c>
      <c r="AC773" s="43">
        <v>1.98</v>
      </c>
      <c r="AD773" s="43">
        <v>2.0</v>
      </c>
      <c r="AE773" s="43">
        <v>1.0</v>
      </c>
      <c r="AF773" s="43">
        <v>0.0</v>
      </c>
      <c r="AG773" s="43">
        <v>5405.996666</v>
      </c>
      <c r="AH773" s="43">
        <v>0.0</v>
      </c>
      <c r="AI773" s="43">
        <v>0.0</v>
      </c>
      <c r="AJ773" s="43">
        <v>7151.95</v>
      </c>
      <c r="AK773" s="43">
        <v>6000.0</v>
      </c>
      <c r="AL773" s="43">
        <v>4211.95</v>
      </c>
      <c r="AM773" s="43">
        <v>8940.0</v>
      </c>
      <c r="AN773" s="43">
        <v>1.0</v>
      </c>
      <c r="AO773" s="43">
        <v>0.2255424246267889</v>
      </c>
      <c r="AP773" s="43">
        <v>0.0</v>
      </c>
      <c r="AQ773" s="43">
        <v>0.0</v>
      </c>
      <c r="AR773" s="43">
        <v>92.0</v>
      </c>
      <c r="AS773" s="43">
        <v>2.0</v>
      </c>
    </row>
    <row r="774" ht="15.75" customHeight="1">
      <c r="A774" s="47">
        <v>4390.0</v>
      </c>
      <c r="B774" s="48" t="str">
        <f t="array" ref="B774">XLOOKUP(A774,Industry_index!$A:$A,Industry_index!$B:$B)</f>
        <v>Transportation &amp; Public Utilities</v>
      </c>
      <c r="C774" s="43">
        <v>582.0</v>
      </c>
      <c r="D774" s="43">
        <v>1.71</v>
      </c>
      <c r="E774" s="43">
        <v>2.0</v>
      </c>
      <c r="F774" s="43">
        <v>11.0</v>
      </c>
      <c r="G774" s="43">
        <v>0.0</v>
      </c>
      <c r="H774" s="43">
        <v>10000.0</v>
      </c>
      <c r="I774" s="43">
        <v>0.0</v>
      </c>
      <c r="J774" s="43">
        <v>14900.0</v>
      </c>
      <c r="K774" s="43">
        <v>27289.343333</v>
      </c>
      <c r="L774" s="43">
        <v>5250.27</v>
      </c>
      <c r="M774" s="43">
        <v>0.0</v>
      </c>
      <c r="N774" s="43">
        <v>1.666666</v>
      </c>
      <c r="O774" s="43">
        <v>0.0</v>
      </c>
      <c r="P774" s="43">
        <v>0.0</v>
      </c>
      <c r="Q774" s="43">
        <v>22271.492</v>
      </c>
      <c r="R774" s="43">
        <v>39265.08</v>
      </c>
      <c r="T774" s="43">
        <v>4.0</v>
      </c>
      <c r="U774" s="43">
        <v>76.301982</v>
      </c>
      <c r="V774" s="43">
        <v>0.185392868746828</v>
      </c>
      <c r="W774" s="43">
        <v>1.0</v>
      </c>
      <c r="X774" s="43">
        <v>0.0</v>
      </c>
      <c r="Y774" s="43">
        <v>1.0</v>
      </c>
      <c r="Z774" s="43">
        <v>0.0</v>
      </c>
      <c r="AA774" s="43">
        <v>1.0</v>
      </c>
      <c r="AB774" s="43">
        <v>1.0</v>
      </c>
      <c r="AC774" s="43">
        <v>1.71</v>
      </c>
      <c r="AD774" s="43">
        <v>2.0</v>
      </c>
      <c r="AE774" s="43">
        <v>0.0</v>
      </c>
      <c r="AF774" s="43">
        <v>1.0</v>
      </c>
      <c r="AG774" s="43">
        <v>5250.27</v>
      </c>
      <c r="AH774" s="43">
        <v>1.0</v>
      </c>
      <c r="AI774" s="43">
        <v>0.0</v>
      </c>
      <c r="AJ774" s="43">
        <v>0.0</v>
      </c>
      <c r="AK774" s="43">
        <v>10000.0</v>
      </c>
      <c r="AL774" s="43">
        <v>0.0</v>
      </c>
      <c r="AM774" s="43">
        <v>14900.0</v>
      </c>
      <c r="AN774" s="43">
        <v>0.0</v>
      </c>
      <c r="AO774" s="43">
        <v>0.4244733227611576</v>
      </c>
      <c r="AP774" s="43">
        <v>0.0</v>
      </c>
      <c r="AQ774" s="43">
        <v>1.0</v>
      </c>
      <c r="AR774" s="43">
        <v>742.0</v>
      </c>
      <c r="AS774" s="43">
        <v>9.0</v>
      </c>
    </row>
    <row r="775" ht="15.75" customHeight="1">
      <c r="A775" s="47">
        <v>4391.0</v>
      </c>
      <c r="B775" s="48" t="str">
        <f t="array" ref="B775">XLOOKUP(A775,Industry_index!$A:$A,Industry_index!$B:$B)</f>
        <v>Services</v>
      </c>
      <c r="C775" s="43">
        <v>614.0</v>
      </c>
      <c r="D775" s="43">
        <v>1.9</v>
      </c>
      <c r="E775" s="43">
        <v>2.0</v>
      </c>
      <c r="F775" s="43">
        <v>4.0</v>
      </c>
      <c r="G775" s="43">
        <v>0.0</v>
      </c>
      <c r="H775" s="43">
        <v>5000.0</v>
      </c>
      <c r="I775" s="43">
        <v>0.0</v>
      </c>
      <c r="J775" s="43">
        <v>7450.0</v>
      </c>
      <c r="K775" s="43">
        <v>20180.756666</v>
      </c>
      <c r="L775" s="43">
        <v>4618.48</v>
      </c>
      <c r="M775" s="43">
        <v>0.0</v>
      </c>
      <c r="N775" s="43">
        <v>0.333333</v>
      </c>
      <c r="O775" s="43">
        <v>0.0</v>
      </c>
      <c r="P775" s="43">
        <v>0.0</v>
      </c>
      <c r="Q775" s="43">
        <v>21713.30625</v>
      </c>
      <c r="R775" s="43">
        <v>19872.31</v>
      </c>
      <c r="T775" s="43">
        <v>0.0</v>
      </c>
      <c r="U775" s="43">
        <v>-8.478671</v>
      </c>
      <c r="V775" s="43">
        <v>0.228855603059547</v>
      </c>
      <c r="W775" s="43">
        <v>0.0</v>
      </c>
      <c r="X775" s="43">
        <v>1.0</v>
      </c>
      <c r="Y775" s="43">
        <v>0.0</v>
      </c>
      <c r="Z775" s="43">
        <v>1.0</v>
      </c>
      <c r="AA775" s="43">
        <v>0.0</v>
      </c>
      <c r="AB775" s="43">
        <v>1.0</v>
      </c>
      <c r="AC775" s="43">
        <v>1.9</v>
      </c>
      <c r="AD775" s="43">
        <v>2.0</v>
      </c>
      <c r="AE775" s="43">
        <v>1.0</v>
      </c>
      <c r="AF775" s="43">
        <v>0.0</v>
      </c>
      <c r="AG775" s="43">
        <v>4618.48</v>
      </c>
      <c r="AH775" s="43">
        <v>0.0</v>
      </c>
      <c r="AI775" s="43">
        <v>1.0</v>
      </c>
      <c r="AJ775" s="43">
        <v>0.0</v>
      </c>
      <c r="AK775" s="43">
        <v>5000.0</v>
      </c>
      <c r="AL775" s="43">
        <v>0.0</v>
      </c>
      <c r="AM775" s="43">
        <v>7450.0</v>
      </c>
      <c r="AN775" s="43">
        <v>0.0</v>
      </c>
      <c r="AO775" s="43">
        <v>0.3528793264856906</v>
      </c>
      <c r="AP775" s="43">
        <v>0.0</v>
      </c>
      <c r="AQ775" s="43">
        <v>1.0</v>
      </c>
      <c r="AR775" s="43">
        <v>472.0</v>
      </c>
      <c r="AS775" s="43">
        <v>6.0</v>
      </c>
    </row>
    <row r="776" ht="15.75" customHeight="1">
      <c r="A776" s="47">
        <v>4402.0</v>
      </c>
      <c r="B776" s="48" t="str">
        <f t="array" ref="B776">XLOOKUP(A776,Industry_index!$A:$A,Industry_index!$B:$B)</f>
        <v>Transportation &amp; Public Utilities</v>
      </c>
      <c r="C776" s="43">
        <v>668.0</v>
      </c>
      <c r="D776" s="43">
        <v>0.65</v>
      </c>
      <c r="E776" s="43">
        <v>3.0</v>
      </c>
      <c r="F776" s="43">
        <v>28.0</v>
      </c>
      <c r="G776" s="43">
        <v>0.0</v>
      </c>
      <c r="H776" s="43">
        <v>4000.0</v>
      </c>
      <c r="I776" s="43">
        <v>0.0</v>
      </c>
      <c r="J776" s="43">
        <v>5960.0</v>
      </c>
      <c r="K776" s="43">
        <v>21396.38</v>
      </c>
      <c r="L776" s="43">
        <v>12007.316666</v>
      </c>
      <c r="M776" s="43">
        <v>0.0</v>
      </c>
      <c r="N776" s="43">
        <v>0.0</v>
      </c>
      <c r="O776" s="43">
        <v>0.0</v>
      </c>
      <c r="P776" s="43">
        <v>0.0</v>
      </c>
      <c r="Q776" s="43">
        <v>21169.2175</v>
      </c>
      <c r="R776" s="43">
        <v>15709.83</v>
      </c>
      <c r="S776" s="43">
        <v>0.0</v>
      </c>
      <c r="T776" s="43">
        <v>0.0</v>
      </c>
      <c r="U776" s="43">
        <v>-25.789285</v>
      </c>
      <c r="V776" s="43">
        <v>0.674396681333383</v>
      </c>
      <c r="W776" s="43">
        <v>0.0</v>
      </c>
      <c r="X776" s="43">
        <v>0.0</v>
      </c>
      <c r="Y776" s="43">
        <v>1.0</v>
      </c>
      <c r="Z776" s="43">
        <v>0.0</v>
      </c>
      <c r="AA776" s="43">
        <v>0.0</v>
      </c>
      <c r="AB776" s="43">
        <v>1.0</v>
      </c>
      <c r="AC776" s="43">
        <v>0.65</v>
      </c>
      <c r="AD776" s="43">
        <v>3.0</v>
      </c>
      <c r="AE776" s="43">
        <v>0.0</v>
      </c>
      <c r="AF776" s="43">
        <v>1.0</v>
      </c>
      <c r="AG776" s="43">
        <v>12007.316666</v>
      </c>
      <c r="AH776" s="43">
        <v>0.0</v>
      </c>
      <c r="AI776" s="43">
        <v>0.0</v>
      </c>
      <c r="AJ776" s="43">
        <v>0.0</v>
      </c>
      <c r="AK776" s="43">
        <v>4000.0</v>
      </c>
      <c r="AL776" s="43">
        <v>0.0</v>
      </c>
      <c r="AM776" s="43">
        <v>5960.0</v>
      </c>
      <c r="AN776" s="43">
        <v>0.0</v>
      </c>
      <c r="AO776" s="43">
        <v>0.2748784612356936</v>
      </c>
      <c r="AP776" s="43">
        <v>0.0</v>
      </c>
      <c r="AQ776" s="43">
        <v>1.0</v>
      </c>
      <c r="AR776" s="43">
        <v>221.0</v>
      </c>
      <c r="AS776" s="43">
        <v>3.0</v>
      </c>
    </row>
    <row r="777" ht="15.75" customHeight="1">
      <c r="A777" s="47">
        <v>4451.0</v>
      </c>
      <c r="B777" s="48" t="str">
        <f t="array" ref="B777">XLOOKUP(A777,Industry_index!$A:$A,Industry_index!$B:$B)</f>
        <v>Transportation &amp; Public Utilities</v>
      </c>
      <c r="C777" s="43">
        <v>557.0</v>
      </c>
      <c r="D777" s="43">
        <v>1.87</v>
      </c>
      <c r="E777" s="43">
        <v>2.0</v>
      </c>
      <c r="F777" s="43">
        <v>31.0</v>
      </c>
      <c r="G777" s="43">
        <v>0.0</v>
      </c>
      <c r="H777" s="43">
        <v>4000.0</v>
      </c>
      <c r="I777" s="43">
        <v>0.0</v>
      </c>
      <c r="J777" s="43">
        <v>5960.0</v>
      </c>
      <c r="K777" s="43">
        <v>13267.733333</v>
      </c>
      <c r="L777" s="43">
        <v>1197.566666</v>
      </c>
      <c r="M777" s="43">
        <v>1.0</v>
      </c>
      <c r="N777" s="43">
        <v>0.666666</v>
      </c>
      <c r="O777" s="43">
        <v>1.0</v>
      </c>
      <c r="P777" s="43">
        <v>3.0</v>
      </c>
      <c r="Q777" s="43">
        <v>12353.8175</v>
      </c>
      <c r="R777" s="43">
        <v>12939.2</v>
      </c>
      <c r="S777" s="43">
        <v>1.0</v>
      </c>
      <c r="T777" s="43">
        <v>0.0</v>
      </c>
      <c r="U777" s="43">
        <v>4.738454</v>
      </c>
      <c r="V777" s="43">
        <v>0.089050680542059</v>
      </c>
      <c r="W777" s="43">
        <v>1.0</v>
      </c>
      <c r="X777" s="43">
        <v>0.0</v>
      </c>
      <c r="Y777" s="43">
        <v>1.0</v>
      </c>
      <c r="Z777" s="43">
        <v>1.0</v>
      </c>
      <c r="AA777" s="43">
        <v>0.0</v>
      </c>
      <c r="AB777" s="43">
        <v>1.0</v>
      </c>
      <c r="AC777" s="43">
        <v>1.87</v>
      </c>
      <c r="AD777" s="43">
        <v>2.0</v>
      </c>
      <c r="AE777" s="43">
        <v>0.0</v>
      </c>
      <c r="AF777" s="43">
        <v>1.0</v>
      </c>
      <c r="AG777" s="43">
        <v>1197.566666</v>
      </c>
      <c r="AH777" s="43">
        <v>0.0</v>
      </c>
      <c r="AI777" s="43">
        <v>1.0</v>
      </c>
      <c r="AJ777" s="43">
        <v>0.0</v>
      </c>
      <c r="AK777" s="43">
        <v>4000.0</v>
      </c>
      <c r="AL777" s="43">
        <v>0.0</v>
      </c>
      <c r="AM777" s="43">
        <v>5960.0</v>
      </c>
      <c r="AN777" s="43">
        <v>0.0</v>
      </c>
      <c r="AO777" s="43">
        <v>0.4452943749403105</v>
      </c>
      <c r="AP777" s="43">
        <v>0.0</v>
      </c>
      <c r="AQ777" s="43">
        <v>1.0</v>
      </c>
      <c r="AR777" s="43">
        <v>828.0</v>
      </c>
      <c r="AS777" s="43">
        <v>10.0</v>
      </c>
    </row>
    <row r="778" ht="15.75" customHeight="1">
      <c r="A778" s="47">
        <v>4455.0</v>
      </c>
      <c r="B778" s="48" t="str">
        <f t="array" ref="B778">XLOOKUP(A778,Industry_index!$A:$A,Industry_index!$B:$B)</f>
        <v>Services</v>
      </c>
      <c r="C778" s="43">
        <v>492.0</v>
      </c>
      <c r="D778" s="43">
        <v>6.73</v>
      </c>
      <c r="E778" s="43">
        <v>2.0</v>
      </c>
      <c r="F778" s="43">
        <v>14.0</v>
      </c>
      <c r="G778" s="43">
        <v>0.0</v>
      </c>
      <c r="H778" s="43">
        <v>3000.0</v>
      </c>
      <c r="I778" s="43">
        <v>0.0</v>
      </c>
      <c r="J778" s="43">
        <v>4470.0</v>
      </c>
      <c r="K778" s="43">
        <v>43072.536666</v>
      </c>
      <c r="L778" s="43">
        <v>2611.893333</v>
      </c>
      <c r="M778" s="43">
        <v>0.333333</v>
      </c>
      <c r="N778" s="43">
        <v>0.666666</v>
      </c>
      <c r="O778" s="43">
        <v>0.333333</v>
      </c>
      <c r="P778" s="43">
        <v>1.0</v>
      </c>
      <c r="Q778" s="43">
        <v>35196.286666</v>
      </c>
      <c r="R778" s="43">
        <v>29077.55</v>
      </c>
      <c r="T778" s="43">
        <v>0.0</v>
      </c>
      <c r="U778" s="43">
        <v>-17.384618</v>
      </c>
      <c r="V778" s="43">
        <v>0.058826270036771</v>
      </c>
      <c r="W778" s="43">
        <v>0.0</v>
      </c>
      <c r="X778" s="43">
        <v>1.0</v>
      </c>
      <c r="Y778" s="43">
        <v>0.0</v>
      </c>
      <c r="Z778" s="43">
        <v>1.0</v>
      </c>
      <c r="AA778" s="43">
        <v>0.0</v>
      </c>
      <c r="AB778" s="43">
        <v>1.0</v>
      </c>
      <c r="AC778" s="43">
        <v>6.73</v>
      </c>
      <c r="AD778" s="43">
        <v>2.0</v>
      </c>
      <c r="AE778" s="43">
        <v>1.0</v>
      </c>
      <c r="AF778" s="43">
        <v>0.0</v>
      </c>
      <c r="AG778" s="43">
        <v>2611.893333</v>
      </c>
      <c r="AH778" s="43">
        <v>0.0</v>
      </c>
      <c r="AI778" s="43">
        <v>1.0</v>
      </c>
      <c r="AJ778" s="43">
        <v>0.0</v>
      </c>
      <c r="AK778" s="43">
        <v>3000.0</v>
      </c>
      <c r="AL778" s="43">
        <v>0.0</v>
      </c>
      <c r="AM778" s="43">
        <v>4470.0</v>
      </c>
      <c r="AN778" s="43">
        <v>0.0</v>
      </c>
      <c r="AO778" s="43">
        <v>0.3361982199621771</v>
      </c>
      <c r="AP778" s="43">
        <v>0.0</v>
      </c>
      <c r="AQ778" s="43">
        <v>1.0</v>
      </c>
      <c r="AR778" s="43">
        <v>396.0</v>
      </c>
      <c r="AS778" s="43">
        <v>5.0</v>
      </c>
    </row>
    <row r="779" ht="15.75" customHeight="1">
      <c r="A779" s="47">
        <v>4457.0</v>
      </c>
      <c r="B779" s="48" t="str">
        <f t="array" ref="B779">XLOOKUP(A779,Industry_index!$A:$A,Industry_index!$B:$B)</f>
        <v>Services</v>
      </c>
      <c r="C779" s="43">
        <v>592.0</v>
      </c>
      <c r="D779" s="43">
        <v>0.64</v>
      </c>
      <c r="E779" s="43">
        <v>2.0</v>
      </c>
      <c r="F779" s="43">
        <v>14.0</v>
      </c>
      <c r="G779" s="43">
        <v>0.0</v>
      </c>
      <c r="H779" s="43">
        <v>12000.0</v>
      </c>
      <c r="I779" s="43">
        <v>0.0</v>
      </c>
      <c r="J779" s="43">
        <v>17880.0</v>
      </c>
      <c r="K779" s="43">
        <v>56257.44</v>
      </c>
      <c r="L779" s="43">
        <v>17162.23</v>
      </c>
      <c r="M779" s="43">
        <v>0.666666</v>
      </c>
      <c r="N779" s="43">
        <v>0.666666</v>
      </c>
      <c r="O779" s="43">
        <v>0.666666</v>
      </c>
      <c r="P779" s="43">
        <v>2.0</v>
      </c>
      <c r="Q779" s="43">
        <v>76017.2125</v>
      </c>
      <c r="R779" s="43">
        <v>64028.64</v>
      </c>
      <c r="S779" s="43">
        <v>0.0</v>
      </c>
      <c r="T779" s="43">
        <v>0.0</v>
      </c>
      <c r="U779" s="43">
        <v>-15.770862</v>
      </c>
      <c r="V779" s="43">
        <v>0.644372503891947</v>
      </c>
      <c r="W779" s="43">
        <v>1.0</v>
      </c>
      <c r="X779" s="43">
        <v>1.0</v>
      </c>
      <c r="Y779" s="43">
        <v>0.0</v>
      </c>
      <c r="Z779" s="43">
        <v>1.0</v>
      </c>
      <c r="AA779" s="43">
        <v>0.0</v>
      </c>
      <c r="AB779" s="43">
        <v>1.0</v>
      </c>
      <c r="AC779" s="43">
        <v>0.64</v>
      </c>
      <c r="AD779" s="43">
        <v>2.0</v>
      </c>
      <c r="AE779" s="43">
        <v>1.0</v>
      </c>
      <c r="AF779" s="43">
        <v>0.0</v>
      </c>
      <c r="AG779" s="43">
        <v>17162.23</v>
      </c>
      <c r="AH779" s="43">
        <v>0.0</v>
      </c>
      <c r="AI779" s="43">
        <v>1.0</v>
      </c>
      <c r="AJ779" s="43">
        <v>0.0</v>
      </c>
      <c r="AK779" s="43">
        <v>12000.0</v>
      </c>
      <c r="AL779" s="43">
        <v>0.0</v>
      </c>
      <c r="AM779" s="43">
        <v>17880.0</v>
      </c>
      <c r="AN779" s="43">
        <v>0.0</v>
      </c>
      <c r="AO779" s="43">
        <v>0.2984137595075427</v>
      </c>
      <c r="AP779" s="43">
        <v>0.0</v>
      </c>
      <c r="AQ779" s="43">
        <v>1.0</v>
      </c>
      <c r="AR779" s="43">
        <v>298.0</v>
      </c>
      <c r="AS779" s="43">
        <v>4.0</v>
      </c>
    </row>
    <row r="780" ht="15.75" customHeight="1">
      <c r="A780" s="47">
        <v>4463.0</v>
      </c>
      <c r="B780" s="48" t="str">
        <f t="array" ref="B780">XLOOKUP(A780,Industry_index!$A:$A,Industry_index!$B:$B)</f>
        <v>Transportation &amp; Public Utilities</v>
      </c>
      <c r="C780" s="43">
        <v>555.0</v>
      </c>
      <c r="D780" s="43">
        <v>1.5</v>
      </c>
      <c r="E780" s="43">
        <v>1.0</v>
      </c>
      <c r="F780" s="43">
        <v>0.0</v>
      </c>
      <c r="G780" s="43">
        <v>1655.6</v>
      </c>
      <c r="H780" s="43">
        <v>2000.0</v>
      </c>
      <c r="I780" s="43">
        <v>675.6</v>
      </c>
      <c r="J780" s="43">
        <v>2980.0</v>
      </c>
      <c r="K780" s="43">
        <v>9718.603333</v>
      </c>
      <c r="L780" s="43">
        <v>2647.443333</v>
      </c>
      <c r="M780" s="43">
        <v>0.0</v>
      </c>
      <c r="N780" s="43">
        <v>0.0</v>
      </c>
      <c r="O780" s="43">
        <v>0.0</v>
      </c>
      <c r="P780" s="43">
        <v>0.0</v>
      </c>
      <c r="Q780" s="43">
        <v>8461.92</v>
      </c>
      <c r="R780" s="43">
        <v>12231.97</v>
      </c>
      <c r="S780" s="43">
        <v>0.0</v>
      </c>
      <c r="T780" s="43">
        <v>0.0</v>
      </c>
      <c r="U780" s="43">
        <v>44.553127</v>
      </c>
      <c r="V780" s="43">
        <v>0.272409606321898</v>
      </c>
      <c r="W780" s="43">
        <v>1.0</v>
      </c>
      <c r="X780" s="43">
        <v>0.0</v>
      </c>
      <c r="Y780" s="43">
        <v>1.0</v>
      </c>
      <c r="Z780" s="43">
        <v>0.0</v>
      </c>
      <c r="AA780" s="43">
        <v>1.0</v>
      </c>
      <c r="AB780" s="43">
        <v>1.0</v>
      </c>
      <c r="AC780" s="43">
        <v>1.5</v>
      </c>
      <c r="AD780" s="43">
        <v>1.0</v>
      </c>
      <c r="AE780" s="43">
        <v>0.0</v>
      </c>
      <c r="AF780" s="43">
        <v>1.0</v>
      </c>
      <c r="AG780" s="43">
        <v>2647.443333</v>
      </c>
      <c r="AH780" s="43">
        <v>1.0</v>
      </c>
      <c r="AI780" s="43">
        <v>0.0</v>
      </c>
      <c r="AJ780" s="43">
        <v>1655.6</v>
      </c>
      <c r="AK780" s="43">
        <v>2000.0</v>
      </c>
      <c r="AL780" s="43">
        <v>675.6</v>
      </c>
      <c r="AM780" s="43">
        <v>2980.0</v>
      </c>
      <c r="AN780" s="43">
        <v>1.0</v>
      </c>
      <c r="AO780" s="43">
        <v>0.4232219846351706</v>
      </c>
      <c r="AP780" s="43">
        <v>0.0</v>
      </c>
      <c r="AQ780" s="43">
        <v>0.0</v>
      </c>
      <c r="AR780" s="43">
        <v>729.0</v>
      </c>
      <c r="AS780" s="43">
        <v>9.0</v>
      </c>
    </row>
    <row r="781" ht="15.75" customHeight="1">
      <c r="A781" s="47">
        <v>4468.0</v>
      </c>
      <c r="B781" s="48" t="str">
        <f t="array" ref="B781">XLOOKUP(A781,Industry_index!$A:$A,Industry_index!$B:$B)</f>
        <v>Services</v>
      </c>
      <c r="C781" s="43">
        <v>641.0</v>
      </c>
      <c r="D781" s="43">
        <v>6.49</v>
      </c>
      <c r="E781" s="43">
        <v>1.0</v>
      </c>
      <c r="F781" s="43">
        <v>0.0</v>
      </c>
      <c r="G781" s="43">
        <v>23691.0</v>
      </c>
      <c r="H781" s="43">
        <v>24000.0</v>
      </c>
      <c r="I781" s="43">
        <v>11931.0</v>
      </c>
      <c r="J781" s="43">
        <v>35760.0</v>
      </c>
      <c r="K781" s="43">
        <v>52713.056666</v>
      </c>
      <c r="L781" s="43">
        <v>10096.3</v>
      </c>
      <c r="M781" s="43">
        <v>0.666666</v>
      </c>
      <c r="N781" s="43">
        <v>0.333333</v>
      </c>
      <c r="O781" s="43">
        <v>1.0</v>
      </c>
      <c r="P781" s="43">
        <v>3.0</v>
      </c>
      <c r="Q781" s="43">
        <v>54308.49</v>
      </c>
      <c r="R781" s="43">
        <v>49522.19</v>
      </c>
      <c r="S781" s="43">
        <v>1.0</v>
      </c>
      <c r="T781" s="43">
        <v>1.0</v>
      </c>
      <c r="U781" s="43">
        <v>-8.81317</v>
      </c>
      <c r="V781" s="43">
        <v>0.458789719283987</v>
      </c>
      <c r="W781" s="43">
        <v>1.0</v>
      </c>
      <c r="X781" s="43">
        <v>1.0</v>
      </c>
      <c r="Y781" s="43">
        <v>0.0</v>
      </c>
      <c r="Z781" s="43">
        <v>1.0</v>
      </c>
      <c r="AA781" s="43">
        <v>0.0</v>
      </c>
      <c r="AB781" s="43">
        <v>1.0</v>
      </c>
      <c r="AC781" s="43">
        <v>6.49</v>
      </c>
      <c r="AD781" s="43">
        <v>1.0</v>
      </c>
      <c r="AE781" s="43">
        <v>1.0</v>
      </c>
      <c r="AF781" s="43">
        <v>0.0</v>
      </c>
      <c r="AG781" s="43">
        <v>10096.3</v>
      </c>
      <c r="AH781" s="43">
        <v>0.0</v>
      </c>
      <c r="AI781" s="43">
        <v>1.0</v>
      </c>
      <c r="AJ781" s="43">
        <v>23691.0</v>
      </c>
      <c r="AK781" s="43">
        <v>24000.0</v>
      </c>
      <c r="AL781" s="43">
        <v>11931.0</v>
      </c>
      <c r="AM781" s="43">
        <v>35760.0</v>
      </c>
      <c r="AN781" s="43">
        <v>1.0</v>
      </c>
      <c r="AO781" s="43">
        <v>0.28713418230586</v>
      </c>
      <c r="AP781" s="43">
        <v>0.0</v>
      </c>
      <c r="AQ781" s="43">
        <v>0.0</v>
      </c>
      <c r="AR781" s="43">
        <v>251.0</v>
      </c>
      <c r="AS781" s="43">
        <v>3.0</v>
      </c>
    </row>
    <row r="782" ht="15.75" customHeight="1">
      <c r="A782" s="47">
        <v>4485.0</v>
      </c>
      <c r="B782" s="48" t="str">
        <f t="array" ref="B782">XLOOKUP(A782,Industry_index!$A:$A,Industry_index!$B:$B)</f>
        <v>Transportation &amp; Public Utilities</v>
      </c>
      <c r="C782" s="43">
        <v>0.0</v>
      </c>
      <c r="D782" s="43">
        <v>10.09</v>
      </c>
      <c r="E782" s="43">
        <v>1.0</v>
      </c>
      <c r="F782" s="43">
        <v>0.0</v>
      </c>
      <c r="G782" s="43">
        <v>0.0</v>
      </c>
      <c r="H782" s="43">
        <v>10000.0</v>
      </c>
      <c r="I782" s="43">
        <v>0.0</v>
      </c>
      <c r="J782" s="43">
        <v>14900.0</v>
      </c>
      <c r="K782" s="43">
        <v>40355.705</v>
      </c>
      <c r="L782" s="43">
        <v>2827.16</v>
      </c>
      <c r="M782" s="43">
        <v>1.5</v>
      </c>
      <c r="N782" s="43">
        <v>1.0</v>
      </c>
      <c r="O782" s="43">
        <v>1.5</v>
      </c>
      <c r="P782" s="43">
        <v>3.0</v>
      </c>
      <c r="Q782" s="43">
        <v>40441.565</v>
      </c>
      <c r="R782" s="43">
        <v>44651.58</v>
      </c>
      <c r="S782" s="43">
        <v>3.0</v>
      </c>
      <c r="T782" s="43">
        <v>2.0</v>
      </c>
      <c r="U782" s="43">
        <v>10.410131</v>
      </c>
      <c r="V782" s="43">
        <v>0.05672973289457</v>
      </c>
      <c r="W782" s="43">
        <v>1.0</v>
      </c>
      <c r="X782" s="43">
        <v>0.0</v>
      </c>
      <c r="Y782" s="43">
        <v>1.0</v>
      </c>
      <c r="Z782" s="43">
        <v>1.0</v>
      </c>
      <c r="AA782" s="43">
        <v>0.0</v>
      </c>
      <c r="AB782" s="43">
        <v>1.0</v>
      </c>
      <c r="AC782" s="43">
        <v>10.09</v>
      </c>
      <c r="AD782" s="43">
        <v>1.0</v>
      </c>
      <c r="AE782" s="43">
        <v>0.0</v>
      </c>
      <c r="AF782" s="43">
        <v>1.0</v>
      </c>
      <c r="AG782" s="43">
        <v>2827.16</v>
      </c>
      <c r="AH782" s="43">
        <v>0.0</v>
      </c>
      <c r="AI782" s="43">
        <v>1.0</v>
      </c>
      <c r="AJ782" s="43">
        <v>0.0</v>
      </c>
      <c r="AK782" s="43">
        <v>10000.0</v>
      </c>
      <c r="AL782" s="43">
        <v>0.0</v>
      </c>
      <c r="AM782" s="43">
        <v>14900.0</v>
      </c>
      <c r="AN782" s="43">
        <v>0.0</v>
      </c>
      <c r="AO782" s="43">
        <v>0.371441442721989</v>
      </c>
      <c r="AP782" s="43">
        <v>0.0</v>
      </c>
      <c r="AQ782" s="43">
        <v>1.0</v>
      </c>
      <c r="AR782" s="43">
        <v>569.0</v>
      </c>
      <c r="AS782" s="43">
        <v>7.0</v>
      </c>
    </row>
    <row r="783" ht="15.75" customHeight="1">
      <c r="A783" s="47">
        <v>4486.0</v>
      </c>
      <c r="B783" s="48" t="str">
        <f t="array" ref="B783">XLOOKUP(A783,Industry_index!$A:$A,Industry_index!$B:$B)</f>
        <v>Construction</v>
      </c>
      <c r="C783" s="43">
        <v>514.0</v>
      </c>
      <c r="D783" s="43">
        <v>4.17</v>
      </c>
      <c r="E783" s="43">
        <v>1.0</v>
      </c>
      <c r="F783" s="43">
        <v>0.0</v>
      </c>
      <c r="G783" s="43">
        <v>0.0</v>
      </c>
      <c r="H783" s="43">
        <v>40000.0</v>
      </c>
      <c r="I783" s="43">
        <v>0.0</v>
      </c>
      <c r="J783" s="43">
        <v>54000.0</v>
      </c>
      <c r="K783" s="43">
        <v>81102.856666</v>
      </c>
      <c r="L783" s="43">
        <v>22533.83</v>
      </c>
      <c r="M783" s="43">
        <v>0.0</v>
      </c>
      <c r="N783" s="43">
        <v>0.0</v>
      </c>
      <c r="O783" s="43">
        <v>0.0</v>
      </c>
      <c r="P783" s="43">
        <v>0.0</v>
      </c>
      <c r="Q783" s="43">
        <v>49668.755714</v>
      </c>
      <c r="R783" s="43">
        <v>129064.07</v>
      </c>
      <c r="S783" s="43">
        <v>0.0</v>
      </c>
      <c r="T783" s="43">
        <v>0.0</v>
      </c>
      <c r="U783" s="43">
        <v>159.849605</v>
      </c>
      <c r="V783" s="43">
        <v>0.277842606290333</v>
      </c>
      <c r="W783" s="43">
        <v>0.0</v>
      </c>
      <c r="X783" s="43">
        <v>0.0</v>
      </c>
      <c r="Y783" s="43">
        <v>1.0</v>
      </c>
      <c r="Z783" s="43">
        <v>0.0</v>
      </c>
      <c r="AA783" s="43">
        <v>1.0</v>
      </c>
      <c r="AB783" s="43">
        <v>1.0</v>
      </c>
      <c r="AC783" s="43">
        <v>4.17</v>
      </c>
      <c r="AD783" s="43">
        <v>1.0</v>
      </c>
      <c r="AE783" s="43">
        <v>0.0</v>
      </c>
      <c r="AF783" s="43">
        <v>1.0</v>
      </c>
      <c r="AG783" s="43">
        <v>22533.83</v>
      </c>
      <c r="AH783" s="43">
        <v>1.0</v>
      </c>
      <c r="AI783" s="43">
        <v>0.0</v>
      </c>
      <c r="AJ783" s="43">
        <v>0.0</v>
      </c>
      <c r="AK783" s="43">
        <v>40000.0</v>
      </c>
      <c r="AL783" s="43">
        <v>0.0</v>
      </c>
      <c r="AM783" s="43">
        <v>54000.0</v>
      </c>
      <c r="AN783" s="43">
        <v>0.0</v>
      </c>
      <c r="AO783" s="43">
        <v>0.3061809891547136</v>
      </c>
      <c r="AP783" s="43">
        <v>0.0</v>
      </c>
      <c r="AQ783" s="43">
        <v>1.0</v>
      </c>
      <c r="AR783" s="43">
        <v>324.0</v>
      </c>
      <c r="AS783" s="43">
        <v>4.0</v>
      </c>
    </row>
    <row r="784" ht="15.75" customHeight="1">
      <c r="A784" s="47">
        <v>4497.0</v>
      </c>
      <c r="B784" s="48" t="str">
        <f t="array" ref="B784">XLOOKUP(A784,Industry_index!$A:$A,Industry_index!$B:$B)</f>
        <v>Transportation &amp; Public Utilities</v>
      </c>
      <c r="C784" s="43">
        <v>0.0</v>
      </c>
      <c r="D784" s="43">
        <v>0.73</v>
      </c>
      <c r="E784" s="43">
        <v>2.0</v>
      </c>
      <c r="F784" s="43">
        <v>4.0</v>
      </c>
      <c r="G784" s="43">
        <v>3397.88</v>
      </c>
      <c r="H784" s="43">
        <v>5000.0</v>
      </c>
      <c r="I784" s="43">
        <v>1447.88</v>
      </c>
      <c r="J784" s="43">
        <v>6950.0</v>
      </c>
      <c r="K784" s="43">
        <v>104125.666666</v>
      </c>
      <c r="L784" s="43">
        <v>550.4</v>
      </c>
      <c r="M784" s="43">
        <v>0.0</v>
      </c>
      <c r="N784" s="43">
        <v>1.666666</v>
      </c>
      <c r="O784" s="43">
        <v>0.0</v>
      </c>
      <c r="P784" s="43">
        <v>0.0</v>
      </c>
      <c r="Q784" s="43">
        <v>114970.0</v>
      </c>
      <c r="R784" s="43">
        <v>82437.0</v>
      </c>
      <c r="S784" s="43">
        <v>0.0</v>
      </c>
      <c r="T784" s="43">
        <v>1.0</v>
      </c>
      <c r="U784" s="43">
        <v>-28.296947</v>
      </c>
      <c r="V784" s="43">
        <v>0.005285920369107</v>
      </c>
      <c r="W784" s="43">
        <v>1.0</v>
      </c>
      <c r="X784" s="43">
        <v>0.0</v>
      </c>
      <c r="Y784" s="43">
        <v>1.0</v>
      </c>
      <c r="Z784" s="43">
        <v>0.0</v>
      </c>
      <c r="AA784" s="43">
        <v>0.0</v>
      </c>
      <c r="AB784" s="43">
        <v>1.0</v>
      </c>
      <c r="AC784" s="43">
        <v>0.73</v>
      </c>
      <c r="AD784" s="43">
        <v>2.0</v>
      </c>
      <c r="AE784" s="43">
        <v>0.0</v>
      </c>
      <c r="AF784" s="43">
        <v>1.0</v>
      </c>
      <c r="AG784" s="43">
        <v>550.4</v>
      </c>
      <c r="AH784" s="43">
        <v>0.0</v>
      </c>
      <c r="AI784" s="43">
        <v>0.0</v>
      </c>
      <c r="AJ784" s="43">
        <v>3397.88</v>
      </c>
      <c r="AK784" s="43">
        <v>5000.0</v>
      </c>
      <c r="AL784" s="43">
        <v>1447.88</v>
      </c>
      <c r="AM784" s="43">
        <v>6950.0</v>
      </c>
      <c r="AN784" s="43">
        <v>1.0</v>
      </c>
      <c r="AO784" s="43">
        <v>0.3132333399992467</v>
      </c>
      <c r="AP784" s="43">
        <v>0.0</v>
      </c>
      <c r="AQ784" s="43">
        <v>0.0</v>
      </c>
      <c r="AR784" s="43">
        <v>344.0</v>
      </c>
      <c r="AS784" s="43">
        <v>4.0</v>
      </c>
    </row>
    <row r="785" ht="15.75" customHeight="1">
      <c r="A785" s="47">
        <v>4498.0</v>
      </c>
      <c r="B785" s="48" t="str">
        <f t="array" ref="B785">XLOOKUP(A785,Industry_index!$A:$A,Industry_index!$B:$B)</f>
        <v>Construction</v>
      </c>
      <c r="C785" s="43">
        <v>571.0</v>
      </c>
      <c r="D785" s="43">
        <v>1.01</v>
      </c>
      <c r="E785" s="43">
        <v>2.0</v>
      </c>
      <c r="F785" s="43">
        <v>8.0</v>
      </c>
      <c r="G785" s="43">
        <v>0.0</v>
      </c>
      <c r="H785" s="43">
        <v>3000.0</v>
      </c>
      <c r="I785" s="43">
        <v>0.0</v>
      </c>
      <c r="J785" s="43">
        <v>4470.0</v>
      </c>
      <c r="K785" s="43">
        <v>49894.623333</v>
      </c>
      <c r="L785" s="43">
        <v>3414.623333</v>
      </c>
      <c r="M785" s="43">
        <v>0.0</v>
      </c>
      <c r="N785" s="43">
        <v>3.666666</v>
      </c>
      <c r="O785" s="43">
        <v>0.0</v>
      </c>
      <c r="P785" s="43">
        <v>0.0</v>
      </c>
      <c r="Q785" s="43">
        <v>57008.896</v>
      </c>
      <c r="R785" s="43">
        <v>60676.3</v>
      </c>
      <c r="S785" s="43">
        <v>0.0</v>
      </c>
      <c r="T785" s="43">
        <v>2.0</v>
      </c>
      <c r="U785" s="43">
        <v>6.433031</v>
      </c>
      <c r="V785" s="43">
        <v>0.059764226416116</v>
      </c>
      <c r="W785" s="43">
        <v>1.0</v>
      </c>
      <c r="X785" s="43">
        <v>0.0</v>
      </c>
      <c r="Y785" s="43">
        <v>1.0</v>
      </c>
      <c r="Z785" s="43">
        <v>1.0</v>
      </c>
      <c r="AA785" s="43">
        <v>0.0</v>
      </c>
      <c r="AB785" s="43">
        <v>1.0</v>
      </c>
      <c r="AC785" s="43">
        <v>1.01</v>
      </c>
      <c r="AD785" s="43">
        <v>2.0</v>
      </c>
      <c r="AE785" s="43">
        <v>0.0</v>
      </c>
      <c r="AF785" s="43">
        <v>1.0</v>
      </c>
      <c r="AG785" s="43">
        <v>3414.623333</v>
      </c>
      <c r="AH785" s="43">
        <v>0.0</v>
      </c>
      <c r="AI785" s="43">
        <v>1.0</v>
      </c>
      <c r="AJ785" s="43">
        <v>0.0</v>
      </c>
      <c r="AK785" s="43">
        <v>3000.0</v>
      </c>
      <c r="AL785" s="43">
        <v>0.0</v>
      </c>
      <c r="AM785" s="43">
        <v>4470.0</v>
      </c>
      <c r="AN785" s="43">
        <v>0.0</v>
      </c>
      <c r="AO785" s="43">
        <v>0.4383229894784755</v>
      </c>
      <c r="AP785" s="43">
        <v>0.0</v>
      </c>
      <c r="AQ785" s="43">
        <v>1.0</v>
      </c>
      <c r="AR785" s="43">
        <v>812.0</v>
      </c>
      <c r="AS785" s="43">
        <v>10.0</v>
      </c>
    </row>
    <row r="786" ht="15.75" customHeight="1">
      <c r="A786" s="47">
        <v>4499.0</v>
      </c>
      <c r="B786" s="48" t="str">
        <f t="array" ref="B786">XLOOKUP(A786,Industry_index!$A:$A,Industry_index!$B:$B)</f>
        <v>Transportation &amp; Public Utilities</v>
      </c>
      <c r="C786" s="43">
        <v>656.0</v>
      </c>
      <c r="D786" s="43">
        <v>4.44</v>
      </c>
      <c r="E786" s="43">
        <v>2.0</v>
      </c>
      <c r="F786" s="43">
        <v>17.0</v>
      </c>
      <c r="G786" s="43">
        <v>3698.7</v>
      </c>
      <c r="H786" s="43">
        <v>5000.0</v>
      </c>
      <c r="I786" s="43">
        <v>1248.7</v>
      </c>
      <c r="J786" s="43">
        <v>7450.0</v>
      </c>
      <c r="K786" s="43">
        <v>28859.51</v>
      </c>
      <c r="L786" s="43">
        <v>6313.115</v>
      </c>
      <c r="M786" s="43">
        <v>0.0</v>
      </c>
      <c r="N786" s="43">
        <v>0.0</v>
      </c>
      <c r="O786" s="43">
        <v>0.0</v>
      </c>
      <c r="P786" s="43">
        <v>0.0</v>
      </c>
      <c r="Q786" s="43">
        <v>36203.52</v>
      </c>
      <c r="R786" s="43">
        <v>28560.12</v>
      </c>
      <c r="T786" s="43">
        <v>0.0</v>
      </c>
      <c r="U786" s="43">
        <v>-21.112311</v>
      </c>
      <c r="V786" s="43">
        <v>0.237285667934009</v>
      </c>
      <c r="W786" s="43">
        <v>1.0</v>
      </c>
      <c r="X786" s="43">
        <v>0.0</v>
      </c>
      <c r="Y786" s="43">
        <v>1.0</v>
      </c>
      <c r="Z786" s="43">
        <v>0.0</v>
      </c>
      <c r="AA786" s="43">
        <v>0.0</v>
      </c>
      <c r="AB786" s="43">
        <v>1.0</v>
      </c>
      <c r="AC786" s="43">
        <v>4.44</v>
      </c>
      <c r="AD786" s="43">
        <v>2.0</v>
      </c>
      <c r="AE786" s="43">
        <v>0.0</v>
      </c>
      <c r="AF786" s="43">
        <v>1.0</v>
      </c>
      <c r="AG786" s="43">
        <v>6313.115</v>
      </c>
      <c r="AH786" s="43">
        <v>0.0</v>
      </c>
      <c r="AI786" s="43">
        <v>0.0</v>
      </c>
      <c r="AJ786" s="43">
        <v>3698.7</v>
      </c>
      <c r="AK786" s="43">
        <v>5000.0</v>
      </c>
      <c r="AL786" s="43">
        <v>1248.7</v>
      </c>
      <c r="AM786" s="43">
        <v>7450.0</v>
      </c>
      <c r="AN786" s="43">
        <v>1.0</v>
      </c>
      <c r="AO786" s="43">
        <v>0.2680627303726763</v>
      </c>
      <c r="AP786" s="43">
        <v>0.0</v>
      </c>
      <c r="AQ786" s="43">
        <v>0.0</v>
      </c>
      <c r="AR786" s="43">
        <v>206.0</v>
      </c>
      <c r="AS786" s="43">
        <v>3.0</v>
      </c>
    </row>
    <row r="787" ht="15.75" customHeight="1">
      <c r="A787" s="47">
        <v>4500.0</v>
      </c>
      <c r="B787" s="48" t="str">
        <f t="array" ref="B787">XLOOKUP(A787,Industry_index!$A:$A,Industry_index!$B:$B)</f>
        <v>Transportation &amp; Public Utilities</v>
      </c>
      <c r="C787" s="43">
        <v>633.0</v>
      </c>
      <c r="D787" s="43">
        <v>1.37</v>
      </c>
      <c r="E787" s="43">
        <v>2.0</v>
      </c>
      <c r="F787" s="43">
        <v>4.0</v>
      </c>
      <c r="G787" s="43">
        <v>1117.5</v>
      </c>
      <c r="H787" s="43">
        <v>3000.0</v>
      </c>
      <c r="I787" s="43">
        <v>0.0</v>
      </c>
      <c r="J787" s="43">
        <v>4470.0</v>
      </c>
      <c r="K787" s="43">
        <v>9227.033333</v>
      </c>
      <c r="L787" s="43">
        <v>2785.143333</v>
      </c>
      <c r="M787" s="43">
        <v>0.0</v>
      </c>
      <c r="N787" s="43">
        <v>0.0</v>
      </c>
      <c r="O787" s="43">
        <v>0.0</v>
      </c>
      <c r="P787" s="43">
        <v>0.0</v>
      </c>
      <c r="Q787" s="43">
        <v>8070.986666</v>
      </c>
      <c r="R787" s="43">
        <v>8106.02</v>
      </c>
      <c r="T787" s="43">
        <v>0.0</v>
      </c>
      <c r="U787" s="43">
        <v>0.434023</v>
      </c>
      <c r="V787" s="43">
        <v>0.313774559856431</v>
      </c>
      <c r="W787" s="43">
        <v>1.0</v>
      </c>
      <c r="X787" s="43">
        <v>0.0</v>
      </c>
      <c r="Y787" s="43">
        <v>1.0</v>
      </c>
      <c r="Z787" s="43">
        <v>1.0</v>
      </c>
      <c r="AA787" s="43">
        <v>0.0</v>
      </c>
      <c r="AB787" s="43">
        <v>1.0</v>
      </c>
      <c r="AC787" s="43">
        <v>1.37</v>
      </c>
      <c r="AD787" s="43">
        <v>2.0</v>
      </c>
      <c r="AE787" s="43">
        <v>0.0</v>
      </c>
      <c r="AF787" s="43">
        <v>1.0</v>
      </c>
      <c r="AG787" s="43">
        <v>2785.143333</v>
      </c>
      <c r="AH787" s="43">
        <v>0.0</v>
      </c>
      <c r="AI787" s="43">
        <v>1.0</v>
      </c>
      <c r="AJ787" s="43">
        <v>1117.5</v>
      </c>
      <c r="AK787" s="43">
        <v>3000.0</v>
      </c>
      <c r="AL787" s="43">
        <v>0.0</v>
      </c>
      <c r="AM787" s="43">
        <v>4470.0</v>
      </c>
      <c r="AN787" s="43">
        <v>1.0</v>
      </c>
      <c r="AO787" s="43">
        <v>0.4395994276384672</v>
      </c>
      <c r="AP787" s="43">
        <v>0.0</v>
      </c>
      <c r="AQ787" s="43">
        <v>0.0</v>
      </c>
      <c r="AR787" s="43">
        <v>818.0</v>
      </c>
      <c r="AS787" s="43">
        <v>10.0</v>
      </c>
    </row>
    <row r="788" ht="15.75" customHeight="1">
      <c r="A788" s="47">
        <v>4506.0</v>
      </c>
      <c r="B788" s="48" t="str">
        <f t="array" ref="B788">XLOOKUP(A788,Industry_index!$A:$A,Industry_index!$B:$B)</f>
        <v>Transportation &amp; Public Utilities</v>
      </c>
      <c r="C788" s="43">
        <v>476.0</v>
      </c>
      <c r="D788" s="43">
        <v>0.56</v>
      </c>
      <c r="E788" s="43">
        <v>2.0</v>
      </c>
      <c r="F788" s="43">
        <v>0.0</v>
      </c>
      <c r="G788" s="43">
        <v>1390.66</v>
      </c>
      <c r="H788" s="43">
        <v>1000.0</v>
      </c>
      <c r="I788" s="43">
        <v>900.66</v>
      </c>
      <c r="J788" s="43">
        <v>1490.0</v>
      </c>
      <c r="K788" s="43">
        <v>4505.743333</v>
      </c>
      <c r="L788" s="43">
        <v>714.24</v>
      </c>
      <c r="M788" s="43">
        <v>0.0</v>
      </c>
      <c r="N788" s="43">
        <v>1.333333</v>
      </c>
      <c r="O788" s="43">
        <v>0.0</v>
      </c>
      <c r="P788" s="43">
        <v>0.0</v>
      </c>
      <c r="Q788" s="43">
        <v>4622.575</v>
      </c>
      <c r="R788" s="43">
        <v>4272.08</v>
      </c>
      <c r="S788" s="43">
        <v>0.0</v>
      </c>
      <c r="T788" s="43">
        <v>0.0</v>
      </c>
      <c r="U788" s="43">
        <v>-7.582353</v>
      </c>
      <c r="V788" s="43">
        <v>0.158517801737339</v>
      </c>
      <c r="W788" s="43">
        <v>1.0</v>
      </c>
      <c r="X788" s="43">
        <v>0.0</v>
      </c>
      <c r="Y788" s="43">
        <v>1.0</v>
      </c>
      <c r="Z788" s="43">
        <v>1.0</v>
      </c>
      <c r="AA788" s="43">
        <v>0.0</v>
      </c>
      <c r="AB788" s="43">
        <v>1.0</v>
      </c>
      <c r="AC788" s="43">
        <v>0.56</v>
      </c>
      <c r="AD788" s="43">
        <v>2.0</v>
      </c>
      <c r="AE788" s="43">
        <v>0.0</v>
      </c>
      <c r="AF788" s="43">
        <v>1.0</v>
      </c>
      <c r="AG788" s="43">
        <v>714.24</v>
      </c>
      <c r="AH788" s="43">
        <v>0.0</v>
      </c>
      <c r="AI788" s="43">
        <v>1.0</v>
      </c>
      <c r="AJ788" s="43">
        <v>1390.66</v>
      </c>
      <c r="AK788" s="43">
        <v>1000.0</v>
      </c>
      <c r="AL788" s="43">
        <v>900.66</v>
      </c>
      <c r="AM788" s="43">
        <v>1490.0</v>
      </c>
      <c r="AN788" s="43">
        <v>1.0</v>
      </c>
      <c r="AO788" s="43">
        <v>0.4559201229761989</v>
      </c>
      <c r="AP788" s="43">
        <v>0.0</v>
      </c>
      <c r="AQ788" s="43">
        <v>0.0</v>
      </c>
      <c r="AR788" s="43">
        <v>854.0</v>
      </c>
      <c r="AS788" s="43">
        <v>10.0</v>
      </c>
    </row>
    <row r="789" ht="15.75" customHeight="1">
      <c r="A789" s="47">
        <v>4507.0</v>
      </c>
      <c r="B789" s="48" t="str">
        <f t="array" ref="B789">XLOOKUP(A789,Industry_index!$A:$A,Industry_index!$B:$B)</f>
        <v>Transportation &amp; Public Utilities</v>
      </c>
      <c r="C789" s="43">
        <v>646.0</v>
      </c>
      <c r="D789" s="43">
        <v>0.52</v>
      </c>
      <c r="E789" s="43">
        <v>2.0</v>
      </c>
      <c r="F789" s="43">
        <v>4.0</v>
      </c>
      <c r="G789" s="43">
        <v>5959.9</v>
      </c>
      <c r="H789" s="43">
        <v>8000.0</v>
      </c>
      <c r="I789" s="43">
        <v>2039.9</v>
      </c>
      <c r="J789" s="43">
        <v>11920.0</v>
      </c>
      <c r="K789" s="43">
        <v>26230.4</v>
      </c>
      <c r="L789" s="43">
        <v>6461.826666</v>
      </c>
      <c r="M789" s="43">
        <v>0.0</v>
      </c>
      <c r="N789" s="43">
        <v>0.0</v>
      </c>
      <c r="O789" s="43">
        <v>0.0</v>
      </c>
      <c r="P789" s="43">
        <v>0.0</v>
      </c>
      <c r="Q789" s="43">
        <v>24138.733333</v>
      </c>
      <c r="R789" s="43">
        <v>21041.0</v>
      </c>
      <c r="S789" s="43">
        <v>0.0</v>
      </c>
      <c r="T789" s="43">
        <v>0.0</v>
      </c>
      <c r="U789" s="43">
        <v>-12.833026</v>
      </c>
      <c r="V789" s="43">
        <v>0.228173752263068</v>
      </c>
      <c r="W789" s="43">
        <v>1.0</v>
      </c>
      <c r="X789" s="43">
        <v>0.0</v>
      </c>
      <c r="Y789" s="43">
        <v>1.0</v>
      </c>
      <c r="Z789" s="43">
        <v>1.0</v>
      </c>
      <c r="AA789" s="43">
        <v>0.0</v>
      </c>
      <c r="AB789" s="43">
        <v>1.0</v>
      </c>
      <c r="AC789" s="43">
        <v>0.52</v>
      </c>
      <c r="AD789" s="43">
        <v>2.0</v>
      </c>
      <c r="AE789" s="43">
        <v>0.0</v>
      </c>
      <c r="AF789" s="43">
        <v>1.0</v>
      </c>
      <c r="AG789" s="43">
        <v>6461.826666</v>
      </c>
      <c r="AH789" s="43">
        <v>0.0</v>
      </c>
      <c r="AI789" s="43">
        <v>1.0</v>
      </c>
      <c r="AJ789" s="43">
        <v>5959.9</v>
      </c>
      <c r="AK789" s="43">
        <v>8000.0</v>
      </c>
      <c r="AL789" s="43">
        <v>2039.9</v>
      </c>
      <c r="AM789" s="43">
        <v>11920.0</v>
      </c>
      <c r="AN789" s="43">
        <v>1.0</v>
      </c>
      <c r="AO789" s="43">
        <v>0.4246257226818981</v>
      </c>
      <c r="AP789" s="43">
        <v>0.0</v>
      </c>
      <c r="AQ789" s="43">
        <v>0.0</v>
      </c>
      <c r="AR789" s="43">
        <v>744.0</v>
      </c>
      <c r="AS789" s="43">
        <v>9.0</v>
      </c>
    </row>
    <row r="790" ht="15.75" customHeight="1">
      <c r="A790" s="47">
        <v>4511.0</v>
      </c>
      <c r="B790" s="48" t="str">
        <f t="array" ref="B790">XLOOKUP(A790,Industry_index!$A:$A,Industry_index!$B:$B)</f>
        <v>Retail</v>
      </c>
      <c r="C790" s="43">
        <v>508.0</v>
      </c>
      <c r="D790" s="43">
        <v>0.81</v>
      </c>
      <c r="E790" s="43">
        <v>1.0</v>
      </c>
      <c r="F790" s="43">
        <v>0.0</v>
      </c>
      <c r="G790" s="43">
        <v>0.0</v>
      </c>
      <c r="H790" s="43">
        <v>3000.0</v>
      </c>
      <c r="I790" s="43">
        <v>0.0</v>
      </c>
      <c r="J790" s="43">
        <v>4470.0</v>
      </c>
      <c r="K790" s="43">
        <v>6803.13</v>
      </c>
      <c r="L790" s="43">
        <v>615.486666</v>
      </c>
      <c r="M790" s="43">
        <v>0.0</v>
      </c>
      <c r="N790" s="43">
        <v>1.0</v>
      </c>
      <c r="O790" s="43">
        <v>0.0</v>
      </c>
      <c r="P790" s="43">
        <v>0.0</v>
      </c>
      <c r="Q790" s="43">
        <v>8000.806666</v>
      </c>
      <c r="R790" s="43">
        <v>6125.85</v>
      </c>
      <c r="S790" s="43">
        <v>0.0</v>
      </c>
      <c r="T790" s="43">
        <v>3.0</v>
      </c>
      <c r="U790" s="43">
        <v>-23.434637</v>
      </c>
      <c r="V790" s="43">
        <v>0.097299086408592</v>
      </c>
      <c r="W790" s="43">
        <v>1.0</v>
      </c>
      <c r="X790" s="43">
        <v>1.0</v>
      </c>
      <c r="Y790" s="43">
        <v>0.0</v>
      </c>
      <c r="Z790" s="43">
        <v>0.0</v>
      </c>
      <c r="AA790" s="43">
        <v>0.0</v>
      </c>
      <c r="AB790" s="43">
        <v>1.0</v>
      </c>
      <c r="AC790" s="43">
        <v>0.81</v>
      </c>
      <c r="AD790" s="43">
        <v>1.0</v>
      </c>
      <c r="AE790" s="43">
        <v>1.0</v>
      </c>
      <c r="AF790" s="43">
        <v>0.0</v>
      </c>
      <c r="AG790" s="43">
        <v>615.486666</v>
      </c>
      <c r="AH790" s="43">
        <v>0.0</v>
      </c>
      <c r="AI790" s="43">
        <v>0.0</v>
      </c>
      <c r="AJ790" s="43">
        <v>0.0</v>
      </c>
      <c r="AK790" s="43">
        <v>3000.0</v>
      </c>
      <c r="AL790" s="43">
        <v>0.0</v>
      </c>
      <c r="AM790" s="43">
        <v>4470.0</v>
      </c>
      <c r="AN790" s="43">
        <v>0.0</v>
      </c>
      <c r="AO790" s="43">
        <v>0.2374907343538376</v>
      </c>
      <c r="AP790" s="43">
        <v>0.0</v>
      </c>
      <c r="AQ790" s="43">
        <v>1.0</v>
      </c>
      <c r="AR790" s="43">
        <v>131.0</v>
      </c>
      <c r="AS790" s="43">
        <v>2.0</v>
      </c>
    </row>
    <row r="791" ht="15.75" customHeight="1">
      <c r="A791" s="47">
        <v>4519.0</v>
      </c>
      <c r="B791" s="48" t="str">
        <f t="array" ref="B791">XLOOKUP(A791,Industry_index!$A:$A,Industry_index!$B:$B)</f>
        <v>Services</v>
      </c>
      <c r="C791" s="43">
        <v>642.0</v>
      </c>
      <c r="D791" s="43">
        <v>2.8</v>
      </c>
      <c r="E791" s="43">
        <v>4.0</v>
      </c>
      <c r="F791" s="43">
        <v>19.0</v>
      </c>
      <c r="G791" s="43">
        <v>0.0</v>
      </c>
      <c r="H791" s="43">
        <v>5000.0</v>
      </c>
      <c r="I791" s="43">
        <v>0.0</v>
      </c>
      <c r="J791" s="43">
        <v>7450.0</v>
      </c>
      <c r="K791" s="43">
        <v>64234.566666</v>
      </c>
      <c r="L791" s="43">
        <v>10989.323333</v>
      </c>
      <c r="M791" s="43">
        <v>0.0</v>
      </c>
      <c r="N791" s="43">
        <v>0.0</v>
      </c>
      <c r="O791" s="43">
        <v>0.0</v>
      </c>
      <c r="P791" s="43">
        <v>0.0</v>
      </c>
      <c r="Q791" s="43">
        <v>56026.84</v>
      </c>
      <c r="R791" s="43">
        <v>69526.66</v>
      </c>
      <c r="T791" s="43">
        <v>0.0</v>
      </c>
      <c r="U791" s="43">
        <v>24.095272</v>
      </c>
      <c r="V791" s="43">
        <v>0.197484862342356</v>
      </c>
      <c r="W791" s="43">
        <v>1.0</v>
      </c>
      <c r="X791" s="43">
        <v>1.0</v>
      </c>
      <c r="Y791" s="43">
        <v>0.0</v>
      </c>
      <c r="Z791" s="43">
        <v>0.0</v>
      </c>
      <c r="AA791" s="43">
        <v>1.0</v>
      </c>
      <c r="AB791" s="43">
        <v>1.0</v>
      </c>
      <c r="AC791" s="43">
        <v>2.8</v>
      </c>
      <c r="AD791" s="43">
        <v>4.0</v>
      </c>
      <c r="AE791" s="43">
        <v>1.0</v>
      </c>
      <c r="AF791" s="43">
        <v>0.0</v>
      </c>
      <c r="AG791" s="43">
        <v>10989.323333</v>
      </c>
      <c r="AH791" s="43">
        <v>1.0</v>
      </c>
      <c r="AI791" s="43">
        <v>0.0</v>
      </c>
      <c r="AJ791" s="43">
        <v>0.0</v>
      </c>
      <c r="AK791" s="43">
        <v>5000.0</v>
      </c>
      <c r="AL791" s="43">
        <v>0.0</v>
      </c>
      <c r="AM791" s="43">
        <v>7450.0</v>
      </c>
      <c r="AN791" s="43">
        <v>0.0</v>
      </c>
      <c r="AO791" s="43">
        <v>0.3469914758082612</v>
      </c>
      <c r="AP791" s="43">
        <v>0.0</v>
      </c>
      <c r="AQ791" s="43">
        <v>1.0</v>
      </c>
      <c r="AR791" s="43">
        <v>449.0</v>
      </c>
      <c r="AS791" s="43">
        <v>6.0</v>
      </c>
    </row>
    <row r="792" ht="15.75" customHeight="1">
      <c r="A792" s="47">
        <v>4554.0</v>
      </c>
      <c r="B792" s="48" t="str">
        <f t="array" ref="B792">XLOOKUP(A792,Industry_index!$A:$A,Industry_index!$B:$B)</f>
        <v>Transportation &amp; Public Utilities</v>
      </c>
      <c r="C792" s="43">
        <v>713.0</v>
      </c>
      <c r="D792" s="43">
        <v>1.59</v>
      </c>
      <c r="E792" s="43">
        <v>1.0</v>
      </c>
      <c r="F792" s="43">
        <v>0.0</v>
      </c>
      <c r="G792" s="43">
        <v>29826.0</v>
      </c>
      <c r="H792" s="43">
        <v>39000.0</v>
      </c>
      <c r="I792" s="43">
        <v>11886.0</v>
      </c>
      <c r="J792" s="43">
        <v>56940.0</v>
      </c>
      <c r="K792" s="43">
        <v>52361.05</v>
      </c>
      <c r="L792" s="43">
        <v>10096.3</v>
      </c>
      <c r="M792" s="43">
        <v>0.0</v>
      </c>
      <c r="N792" s="43">
        <v>0.0</v>
      </c>
      <c r="O792" s="43">
        <v>0.0</v>
      </c>
      <c r="P792" s="43">
        <v>0.0</v>
      </c>
      <c r="Q792" s="43">
        <v>79034.9925</v>
      </c>
      <c r="R792" s="43">
        <v>53371.1</v>
      </c>
      <c r="S792" s="43">
        <v>0.0</v>
      </c>
      <c r="T792" s="43">
        <v>0.0</v>
      </c>
      <c r="U792" s="43">
        <v>-32.471553</v>
      </c>
      <c r="V792" s="43">
        <v>0.478170319349974</v>
      </c>
      <c r="W792" s="43">
        <v>1.0</v>
      </c>
      <c r="X792" s="43">
        <v>0.0</v>
      </c>
      <c r="Y792" s="43">
        <v>1.0</v>
      </c>
      <c r="Z792" s="43">
        <v>0.0</v>
      </c>
      <c r="AA792" s="43">
        <v>0.0</v>
      </c>
      <c r="AB792" s="43">
        <v>1.0</v>
      </c>
      <c r="AC792" s="43">
        <v>1.59</v>
      </c>
      <c r="AD792" s="43">
        <v>1.0</v>
      </c>
      <c r="AE792" s="43">
        <v>0.0</v>
      </c>
      <c r="AF792" s="43">
        <v>1.0</v>
      </c>
      <c r="AG792" s="43">
        <v>10096.3</v>
      </c>
      <c r="AH792" s="43">
        <v>0.0</v>
      </c>
      <c r="AI792" s="43">
        <v>0.0</v>
      </c>
      <c r="AJ792" s="43">
        <v>29826.0</v>
      </c>
      <c r="AK792" s="43">
        <v>39000.0</v>
      </c>
      <c r="AL792" s="43">
        <v>11886.0</v>
      </c>
      <c r="AM792" s="43">
        <v>56940.0</v>
      </c>
      <c r="AN792" s="43">
        <v>1.0</v>
      </c>
      <c r="AO792" s="43">
        <v>0.2521787142242052</v>
      </c>
      <c r="AP792" s="43">
        <v>0.0</v>
      </c>
      <c r="AQ792" s="43">
        <v>0.0</v>
      </c>
      <c r="AR792" s="43">
        <v>175.0</v>
      </c>
      <c r="AS792" s="43">
        <v>2.0</v>
      </c>
    </row>
    <row r="793" ht="15.75" customHeight="1">
      <c r="A793" s="47">
        <v>4555.0</v>
      </c>
      <c r="B793" s="48" t="str">
        <f t="array" ref="B793">XLOOKUP(A793,Industry_index!$A:$A,Industry_index!$B:$B)</f>
        <v>Retail</v>
      </c>
      <c r="C793" s="43">
        <v>492.0</v>
      </c>
      <c r="D793" s="43">
        <v>0.27</v>
      </c>
      <c r="E793" s="43">
        <v>1.0</v>
      </c>
      <c r="F793" s="43">
        <v>0.0</v>
      </c>
      <c r="G793" s="43">
        <v>0.0</v>
      </c>
      <c r="H793" s="43">
        <v>5000.0</v>
      </c>
      <c r="I793" s="43">
        <v>0.0</v>
      </c>
      <c r="J793" s="43">
        <v>7450.0</v>
      </c>
      <c r="K793" s="43">
        <v>22821.336666</v>
      </c>
      <c r="L793" s="43">
        <v>2390.03</v>
      </c>
      <c r="M793" s="43">
        <v>0.0</v>
      </c>
      <c r="N793" s="43">
        <v>0.666666</v>
      </c>
      <c r="O793" s="43">
        <v>0.0</v>
      </c>
      <c r="P793" s="43">
        <v>0.0</v>
      </c>
      <c r="Q793" s="43">
        <v>19217.468333</v>
      </c>
      <c r="R793" s="43">
        <v>19754.13</v>
      </c>
      <c r="S793" s="43">
        <v>0.0</v>
      </c>
      <c r="T793" s="43">
        <v>2.0</v>
      </c>
      <c r="U793" s="43">
        <v>2.792563</v>
      </c>
      <c r="V793" s="43">
        <v>0.099260710786496</v>
      </c>
      <c r="W793" s="43">
        <v>0.0</v>
      </c>
      <c r="X793" s="43">
        <v>1.0</v>
      </c>
      <c r="Y793" s="43">
        <v>0.0</v>
      </c>
      <c r="Z793" s="43">
        <v>1.0</v>
      </c>
      <c r="AA793" s="43">
        <v>0.0</v>
      </c>
      <c r="AB793" s="43">
        <v>1.0</v>
      </c>
      <c r="AC793" s="43">
        <v>0.27</v>
      </c>
      <c r="AD793" s="43">
        <v>1.0</v>
      </c>
      <c r="AE793" s="43">
        <v>1.0</v>
      </c>
      <c r="AF793" s="43">
        <v>0.0</v>
      </c>
      <c r="AG793" s="43">
        <v>2390.03</v>
      </c>
      <c r="AH793" s="43">
        <v>0.0</v>
      </c>
      <c r="AI793" s="43">
        <v>1.0</v>
      </c>
      <c r="AJ793" s="43">
        <v>0.0</v>
      </c>
      <c r="AK793" s="43">
        <v>5000.0</v>
      </c>
      <c r="AL793" s="43">
        <v>0.0</v>
      </c>
      <c r="AM793" s="43">
        <v>7450.0</v>
      </c>
      <c r="AN793" s="43">
        <v>0.0</v>
      </c>
      <c r="AO793" s="43">
        <v>0.3577804626318969</v>
      </c>
      <c r="AP793" s="43">
        <v>0.0</v>
      </c>
      <c r="AQ793" s="43">
        <v>1.0</v>
      </c>
      <c r="AR793" s="43">
        <v>496.0</v>
      </c>
      <c r="AS793" s="43">
        <v>6.0</v>
      </c>
    </row>
    <row r="794" ht="15.75" customHeight="1">
      <c r="A794" s="47">
        <v>4557.0</v>
      </c>
      <c r="B794" s="48" t="str">
        <f t="array" ref="B794">XLOOKUP(A794,Industry_index!$A:$A,Industry_index!$B:$B)</f>
        <v>Transportation &amp; Public Utilities</v>
      </c>
      <c r="C794" s="43">
        <v>631.0</v>
      </c>
      <c r="D794" s="43">
        <v>3.08</v>
      </c>
      <c r="E794" s="43">
        <v>2.0</v>
      </c>
      <c r="F794" s="43">
        <v>22.0</v>
      </c>
      <c r="G794" s="43">
        <v>0.0</v>
      </c>
      <c r="H794" s="43">
        <v>3000.0</v>
      </c>
      <c r="I794" s="43">
        <v>0.0</v>
      </c>
      <c r="J794" s="43">
        <v>4470.0</v>
      </c>
      <c r="K794" s="43">
        <v>27176.78</v>
      </c>
      <c r="L794" s="43">
        <v>5286.945</v>
      </c>
      <c r="M794" s="43">
        <v>0.0</v>
      </c>
      <c r="N794" s="43">
        <v>0.0</v>
      </c>
      <c r="O794" s="43">
        <v>0.0</v>
      </c>
      <c r="P794" s="43">
        <v>0.0</v>
      </c>
      <c r="Q794" s="43">
        <v>18309.0</v>
      </c>
      <c r="R794" s="43">
        <v>39399.56</v>
      </c>
      <c r="T794" s="43">
        <v>0.0</v>
      </c>
      <c r="U794" s="43">
        <v>115.192309</v>
      </c>
      <c r="V794" s="43">
        <v>0.193718110168478</v>
      </c>
      <c r="W794" s="43">
        <v>1.0</v>
      </c>
      <c r="X794" s="43">
        <v>0.0</v>
      </c>
      <c r="Y794" s="43">
        <v>1.0</v>
      </c>
      <c r="Z794" s="43">
        <v>0.0</v>
      </c>
      <c r="AA794" s="43">
        <v>1.0</v>
      </c>
      <c r="AB794" s="43">
        <v>1.0</v>
      </c>
      <c r="AC794" s="43">
        <v>3.08</v>
      </c>
      <c r="AD794" s="43">
        <v>2.0</v>
      </c>
      <c r="AE794" s="43">
        <v>0.0</v>
      </c>
      <c r="AF794" s="43">
        <v>1.0</v>
      </c>
      <c r="AG794" s="43">
        <v>5286.945</v>
      </c>
      <c r="AH794" s="43">
        <v>1.0</v>
      </c>
      <c r="AI794" s="43">
        <v>0.0</v>
      </c>
      <c r="AJ794" s="43">
        <v>0.0</v>
      </c>
      <c r="AK794" s="43">
        <v>3000.0</v>
      </c>
      <c r="AL794" s="43">
        <v>0.0</v>
      </c>
      <c r="AM794" s="43">
        <v>4470.0</v>
      </c>
      <c r="AN794" s="43">
        <v>0.0</v>
      </c>
      <c r="AO794" s="43">
        <v>0.4160804492456067</v>
      </c>
      <c r="AP794" s="43">
        <v>0.0</v>
      </c>
      <c r="AQ794" s="43">
        <v>1.0</v>
      </c>
      <c r="AR794" s="43">
        <v>710.0</v>
      </c>
      <c r="AS794" s="43">
        <v>9.0</v>
      </c>
    </row>
    <row r="795" ht="15.75" customHeight="1">
      <c r="A795" s="47">
        <v>4558.0</v>
      </c>
      <c r="B795" s="48" t="str">
        <f t="array" ref="B795">XLOOKUP(A795,Industry_index!$A:$A,Industry_index!$B:$B)</f>
        <v>Services</v>
      </c>
      <c r="C795" s="43">
        <v>618.0</v>
      </c>
      <c r="D795" s="43">
        <v>3.13</v>
      </c>
      <c r="E795" s="43">
        <v>3.0</v>
      </c>
      <c r="F795" s="43">
        <v>4.0</v>
      </c>
      <c r="G795" s="43">
        <v>0.0</v>
      </c>
      <c r="H795" s="43">
        <v>15000.0</v>
      </c>
      <c r="I795" s="43">
        <v>0.0</v>
      </c>
      <c r="J795" s="43">
        <v>22350.0</v>
      </c>
      <c r="K795" s="43">
        <v>59241.17</v>
      </c>
      <c r="L795" s="43">
        <v>6361.973333</v>
      </c>
      <c r="M795" s="43">
        <v>0.0</v>
      </c>
      <c r="N795" s="43">
        <v>0.333333</v>
      </c>
      <c r="O795" s="43">
        <v>0.0</v>
      </c>
      <c r="P795" s="43">
        <v>0.0</v>
      </c>
      <c r="Q795" s="43">
        <v>187602.7</v>
      </c>
      <c r="R795" s="43">
        <v>75578.48</v>
      </c>
      <c r="S795" s="43">
        <v>0.0</v>
      </c>
      <c r="T795" s="43">
        <v>1.0</v>
      </c>
      <c r="U795" s="43">
        <v>-59.713543</v>
      </c>
      <c r="V795" s="43">
        <v>0.042339380954336</v>
      </c>
      <c r="W795" s="43">
        <v>0.0</v>
      </c>
      <c r="X795" s="43">
        <v>1.0</v>
      </c>
      <c r="Y795" s="43">
        <v>0.0</v>
      </c>
      <c r="Z795" s="43">
        <v>0.0</v>
      </c>
      <c r="AA795" s="43">
        <v>0.0</v>
      </c>
      <c r="AB795" s="43">
        <v>1.0</v>
      </c>
      <c r="AC795" s="43">
        <v>3.13</v>
      </c>
      <c r="AD795" s="43">
        <v>3.0</v>
      </c>
      <c r="AE795" s="43">
        <v>1.0</v>
      </c>
      <c r="AF795" s="43">
        <v>0.0</v>
      </c>
      <c r="AG795" s="43">
        <v>6361.973333</v>
      </c>
      <c r="AH795" s="43">
        <v>0.0</v>
      </c>
      <c r="AI795" s="43">
        <v>0.0</v>
      </c>
      <c r="AJ795" s="43">
        <v>0.0</v>
      </c>
      <c r="AK795" s="43">
        <v>15000.0</v>
      </c>
      <c r="AL795" s="43">
        <v>0.0</v>
      </c>
      <c r="AM795" s="43">
        <v>22350.0</v>
      </c>
      <c r="AN795" s="43">
        <v>0.0</v>
      </c>
      <c r="AO795" s="43">
        <v>0.2288306913358344</v>
      </c>
      <c r="AP795" s="43">
        <v>0.0</v>
      </c>
      <c r="AQ795" s="43">
        <v>1.0</v>
      </c>
      <c r="AR795" s="43">
        <v>103.0</v>
      </c>
      <c r="AS795" s="43">
        <v>2.0</v>
      </c>
    </row>
    <row r="796" ht="15.75" customHeight="1">
      <c r="A796" s="47">
        <v>4564.0</v>
      </c>
      <c r="B796" s="48" t="str">
        <f t="array" ref="B796">XLOOKUP(A796,Industry_index!$A:$A,Industry_index!$B:$B)</f>
        <v>Transportation &amp; Public Utilities</v>
      </c>
      <c r="C796" s="43">
        <v>573.0</v>
      </c>
      <c r="D796" s="43">
        <v>2.08</v>
      </c>
      <c r="E796" s="43">
        <v>2.0</v>
      </c>
      <c r="F796" s="43">
        <v>4.0</v>
      </c>
      <c r="G796" s="43">
        <v>16772.07</v>
      </c>
      <c r="H796" s="43">
        <v>15000.0</v>
      </c>
      <c r="I796" s="43">
        <v>9422.07</v>
      </c>
      <c r="J796" s="43">
        <v>22350.0</v>
      </c>
      <c r="K796" s="43">
        <v>102760.173333</v>
      </c>
      <c r="L796" s="43">
        <v>6674.33</v>
      </c>
      <c r="M796" s="43">
        <v>0.333333</v>
      </c>
      <c r="N796" s="43">
        <v>0.0</v>
      </c>
      <c r="O796" s="43">
        <v>0.333333</v>
      </c>
      <c r="P796" s="43">
        <v>1.0</v>
      </c>
      <c r="Q796" s="43">
        <v>68625.19</v>
      </c>
      <c r="R796" s="43">
        <v>4695.06</v>
      </c>
      <c r="S796" s="43">
        <v>0.0</v>
      </c>
      <c r="U796" s="43">
        <v>-93.158401</v>
      </c>
      <c r="V796" s="43">
        <v>0.06770180663349</v>
      </c>
      <c r="W796" s="43">
        <v>1.0</v>
      </c>
      <c r="X796" s="43">
        <v>0.0</v>
      </c>
      <c r="Y796" s="43">
        <v>1.0</v>
      </c>
      <c r="Z796" s="43">
        <v>0.0</v>
      </c>
      <c r="AA796" s="43">
        <v>0.0</v>
      </c>
      <c r="AB796" s="43">
        <v>1.0</v>
      </c>
      <c r="AC796" s="43">
        <v>2.08</v>
      </c>
      <c r="AD796" s="43">
        <v>2.0</v>
      </c>
      <c r="AE796" s="43">
        <v>0.0</v>
      </c>
      <c r="AF796" s="43">
        <v>1.0</v>
      </c>
      <c r="AG796" s="43">
        <v>6674.33</v>
      </c>
      <c r="AH796" s="43">
        <v>0.0</v>
      </c>
      <c r="AI796" s="43">
        <v>0.0</v>
      </c>
      <c r="AJ796" s="43">
        <v>16772.07</v>
      </c>
      <c r="AK796" s="43">
        <v>15000.0</v>
      </c>
      <c r="AL796" s="43">
        <v>9422.07</v>
      </c>
      <c r="AM796" s="43">
        <v>22350.0</v>
      </c>
      <c r="AN796" s="43">
        <v>1.0</v>
      </c>
      <c r="AO796" s="43">
        <v>0.277963692202199</v>
      </c>
      <c r="AP796" s="43">
        <v>0.0</v>
      </c>
      <c r="AQ796" s="43">
        <v>0.0</v>
      </c>
      <c r="AR796" s="43">
        <v>227.0</v>
      </c>
      <c r="AS796" s="43">
        <v>3.0</v>
      </c>
    </row>
    <row r="797" ht="15.75" customHeight="1">
      <c r="A797" s="47">
        <v>4587.0</v>
      </c>
      <c r="B797" s="48" t="str">
        <f t="array" ref="B797">XLOOKUP(A797,Industry_index!$A:$A,Industry_index!$B:$B)</f>
        <v>Construction</v>
      </c>
      <c r="C797" s="43">
        <v>0.0</v>
      </c>
      <c r="D797" s="43">
        <v>6.92</v>
      </c>
      <c r="E797" s="43">
        <v>1.0</v>
      </c>
      <c r="F797" s="43">
        <v>0.0</v>
      </c>
      <c r="G797" s="43">
        <v>0.0</v>
      </c>
      <c r="H797" s="43">
        <v>6000.0</v>
      </c>
      <c r="I797" s="43">
        <v>0.0</v>
      </c>
      <c r="J797" s="43">
        <v>8940.0</v>
      </c>
      <c r="K797" s="43">
        <v>33729.733333</v>
      </c>
      <c r="L797" s="43">
        <v>6463.963333</v>
      </c>
      <c r="M797" s="43">
        <v>0.0</v>
      </c>
      <c r="N797" s="43">
        <v>0.0</v>
      </c>
      <c r="O797" s="43">
        <v>0.333333</v>
      </c>
      <c r="P797" s="43">
        <v>1.0</v>
      </c>
      <c r="Q797" s="43">
        <v>56354.542222</v>
      </c>
      <c r="R797" s="43">
        <v>27900.0</v>
      </c>
      <c r="S797" s="43">
        <v>0.0</v>
      </c>
      <c r="T797" s="43">
        <v>0.0</v>
      </c>
      <c r="U797" s="43">
        <v>-50.492008</v>
      </c>
      <c r="V797" s="43">
        <v>0.189378550932325</v>
      </c>
      <c r="W797" s="43">
        <v>1.0</v>
      </c>
      <c r="X797" s="43">
        <v>0.0</v>
      </c>
      <c r="Y797" s="43">
        <v>1.0</v>
      </c>
      <c r="Z797" s="43">
        <v>0.0</v>
      </c>
      <c r="AA797" s="43">
        <v>0.0</v>
      </c>
      <c r="AB797" s="43">
        <v>1.0</v>
      </c>
      <c r="AC797" s="43">
        <v>6.92</v>
      </c>
      <c r="AD797" s="43">
        <v>1.0</v>
      </c>
      <c r="AE797" s="43">
        <v>0.0</v>
      </c>
      <c r="AF797" s="43">
        <v>1.0</v>
      </c>
      <c r="AG797" s="43">
        <v>6463.963333</v>
      </c>
      <c r="AH797" s="43">
        <v>0.0</v>
      </c>
      <c r="AI797" s="43">
        <v>0.0</v>
      </c>
      <c r="AJ797" s="43">
        <v>0.0</v>
      </c>
      <c r="AK797" s="43">
        <v>6000.0</v>
      </c>
      <c r="AL797" s="43">
        <v>0.0</v>
      </c>
      <c r="AM797" s="43">
        <v>8940.0</v>
      </c>
      <c r="AN797" s="43">
        <v>0.0</v>
      </c>
      <c r="AO797" s="43">
        <v>0.2428778689165196</v>
      </c>
      <c r="AP797" s="43">
        <v>0.0</v>
      </c>
      <c r="AQ797" s="43">
        <v>1.0</v>
      </c>
      <c r="AR797" s="43">
        <v>156.0</v>
      </c>
      <c r="AS797" s="43">
        <v>2.0</v>
      </c>
    </row>
    <row r="798" ht="15.75" customHeight="1">
      <c r="A798" s="47">
        <v>4596.0</v>
      </c>
      <c r="B798" s="48" t="str">
        <f t="array" ref="B798">XLOOKUP(A798,Industry_index!$A:$A,Industry_index!$B:$B)</f>
        <v>Retail</v>
      </c>
      <c r="C798" s="43">
        <v>525.0</v>
      </c>
      <c r="D798" s="43">
        <v>0.79</v>
      </c>
      <c r="E798" s="43">
        <v>1.0</v>
      </c>
      <c r="F798" s="43">
        <v>0.0</v>
      </c>
      <c r="G798" s="43">
        <v>12240.0</v>
      </c>
      <c r="H798" s="43">
        <v>17000.0</v>
      </c>
      <c r="I798" s="43">
        <v>4760.0</v>
      </c>
      <c r="J798" s="43">
        <v>24480.0</v>
      </c>
      <c r="K798" s="43">
        <v>53528.875</v>
      </c>
      <c r="L798" s="43">
        <v>4755.725</v>
      </c>
      <c r="M798" s="43">
        <v>1.0</v>
      </c>
      <c r="N798" s="43">
        <v>0.0</v>
      </c>
      <c r="O798" s="43">
        <v>1.0</v>
      </c>
      <c r="P798" s="43">
        <v>2.0</v>
      </c>
      <c r="Q798" s="43">
        <v>50905.32</v>
      </c>
      <c r="R798" s="43">
        <v>47863.29</v>
      </c>
      <c r="S798" s="43">
        <v>1.0</v>
      </c>
      <c r="T798" s="43">
        <v>0.0</v>
      </c>
      <c r="U798" s="43">
        <v>-5.975858</v>
      </c>
      <c r="V798" s="43">
        <v>0.099929627023223</v>
      </c>
      <c r="W798" s="43">
        <v>0.0</v>
      </c>
      <c r="X798" s="43">
        <v>1.0</v>
      </c>
      <c r="Y798" s="43">
        <v>0.0</v>
      </c>
      <c r="Z798" s="43">
        <v>1.0</v>
      </c>
      <c r="AA798" s="43">
        <v>0.0</v>
      </c>
      <c r="AB798" s="43">
        <v>1.0</v>
      </c>
      <c r="AC798" s="43">
        <v>0.79</v>
      </c>
      <c r="AD798" s="43">
        <v>1.0</v>
      </c>
      <c r="AE798" s="43">
        <v>1.0</v>
      </c>
      <c r="AF798" s="43">
        <v>0.0</v>
      </c>
      <c r="AG798" s="43">
        <v>4755.725</v>
      </c>
      <c r="AH798" s="43">
        <v>0.0</v>
      </c>
      <c r="AI798" s="43">
        <v>1.0</v>
      </c>
      <c r="AJ798" s="43">
        <v>12240.0</v>
      </c>
      <c r="AK798" s="43">
        <v>17000.0</v>
      </c>
      <c r="AL798" s="43">
        <v>4760.0</v>
      </c>
      <c r="AM798" s="43">
        <v>24480.0</v>
      </c>
      <c r="AN798" s="43">
        <v>1.0</v>
      </c>
      <c r="AO798" s="43">
        <v>0.3428843131744018</v>
      </c>
      <c r="AP798" s="43">
        <v>0.0</v>
      </c>
      <c r="AQ798" s="43">
        <v>0.0</v>
      </c>
      <c r="AR798" s="43">
        <v>428.0</v>
      </c>
      <c r="AS798" s="43">
        <v>5.0</v>
      </c>
    </row>
    <row r="799" ht="15.75" customHeight="1">
      <c r="A799" s="47">
        <v>4599.0</v>
      </c>
      <c r="B799" s="48" t="str">
        <f t="array" ref="B799">XLOOKUP(A799,Industry_index!$A:$A,Industry_index!$B:$B)</f>
        <v>Transportation &amp; Public Utilities</v>
      </c>
      <c r="C799" s="43">
        <v>579.0</v>
      </c>
      <c r="D799" s="43">
        <v>0.4</v>
      </c>
      <c r="E799" s="43">
        <v>1.0</v>
      </c>
      <c r="F799" s="43">
        <v>0.0</v>
      </c>
      <c r="G799" s="43">
        <v>9138.62</v>
      </c>
      <c r="H799" s="43">
        <v>8000.0</v>
      </c>
      <c r="I799" s="43">
        <v>5218.62</v>
      </c>
      <c r="J799" s="43">
        <v>11920.0</v>
      </c>
      <c r="K799" s="43">
        <v>14718.436666</v>
      </c>
      <c r="L799" s="43">
        <v>3720.053333</v>
      </c>
      <c r="M799" s="43">
        <v>0.0</v>
      </c>
      <c r="N799" s="43">
        <v>0.0</v>
      </c>
      <c r="O799" s="43">
        <v>0.0</v>
      </c>
      <c r="P799" s="43">
        <v>0.0</v>
      </c>
      <c r="Q799" s="43">
        <v>11569.665</v>
      </c>
      <c r="R799" s="43">
        <v>21015.98</v>
      </c>
      <c r="S799" s="43">
        <v>0.0</v>
      </c>
      <c r="T799" s="43">
        <v>0.0</v>
      </c>
      <c r="U799" s="43">
        <v>81.647307</v>
      </c>
      <c r="V799" s="43">
        <v>0.252747573791787</v>
      </c>
      <c r="W799" s="43">
        <v>1.0</v>
      </c>
      <c r="X799" s="43">
        <v>0.0</v>
      </c>
      <c r="Y799" s="43">
        <v>1.0</v>
      </c>
      <c r="Z799" s="43">
        <v>0.0</v>
      </c>
      <c r="AA799" s="43">
        <v>1.0</v>
      </c>
      <c r="AB799" s="43">
        <v>1.0</v>
      </c>
      <c r="AC799" s="43">
        <v>0.4</v>
      </c>
      <c r="AD799" s="43">
        <v>1.0</v>
      </c>
      <c r="AE799" s="43">
        <v>0.0</v>
      </c>
      <c r="AF799" s="43">
        <v>1.0</v>
      </c>
      <c r="AG799" s="43">
        <v>3720.053333</v>
      </c>
      <c r="AH799" s="43">
        <v>1.0</v>
      </c>
      <c r="AI799" s="43">
        <v>0.0</v>
      </c>
      <c r="AJ799" s="43">
        <v>9138.62</v>
      </c>
      <c r="AK799" s="43">
        <v>8000.0</v>
      </c>
      <c r="AL799" s="43">
        <v>5218.62</v>
      </c>
      <c r="AM799" s="43">
        <v>11920.0</v>
      </c>
      <c r="AN799" s="43">
        <v>1.0</v>
      </c>
      <c r="AO799" s="43">
        <v>0.4239820583661301</v>
      </c>
      <c r="AP799" s="43">
        <v>0.0</v>
      </c>
      <c r="AQ799" s="43">
        <v>0.0</v>
      </c>
      <c r="AR799" s="43">
        <v>737.0</v>
      </c>
      <c r="AS799" s="43">
        <v>9.0</v>
      </c>
    </row>
    <row r="800" ht="15.75" customHeight="1">
      <c r="A800" s="47">
        <v>4615.0</v>
      </c>
      <c r="B800" s="48" t="str">
        <f t="array" ref="B800">XLOOKUP(A800,Industry_index!$A:$A,Industry_index!$B:$B)</f>
        <v>Services</v>
      </c>
      <c r="C800" s="43">
        <v>587.0</v>
      </c>
      <c r="D800" s="43">
        <v>2.61</v>
      </c>
      <c r="E800" s="43">
        <v>1.0</v>
      </c>
      <c r="F800" s="43">
        <v>0.0</v>
      </c>
      <c r="G800" s="43">
        <v>0.0</v>
      </c>
      <c r="H800" s="43">
        <v>4000.0</v>
      </c>
      <c r="I800" s="43">
        <v>0.0</v>
      </c>
      <c r="J800" s="43">
        <v>5960.0</v>
      </c>
      <c r="K800" s="43">
        <v>12909.356666</v>
      </c>
      <c r="L800" s="43">
        <v>2735.426666</v>
      </c>
      <c r="M800" s="43">
        <v>0.0</v>
      </c>
      <c r="N800" s="43">
        <v>0.666666</v>
      </c>
      <c r="O800" s="43">
        <v>0.0</v>
      </c>
      <c r="P800" s="43">
        <v>0.0</v>
      </c>
      <c r="Q800" s="43">
        <v>15558.696666</v>
      </c>
      <c r="R800" s="43">
        <v>9374.54</v>
      </c>
      <c r="T800" s="43">
        <v>0.0</v>
      </c>
      <c r="U800" s="43">
        <v>-39.747288</v>
      </c>
      <c r="V800" s="43">
        <v>0.173690791041815</v>
      </c>
      <c r="W800" s="43">
        <v>0.0</v>
      </c>
      <c r="X800" s="43">
        <v>1.0</v>
      </c>
      <c r="Y800" s="43">
        <v>0.0</v>
      </c>
      <c r="Z800" s="43">
        <v>0.0</v>
      </c>
      <c r="AA800" s="43">
        <v>0.0</v>
      </c>
      <c r="AB800" s="43">
        <v>1.0</v>
      </c>
      <c r="AC800" s="43">
        <v>2.61</v>
      </c>
      <c r="AD800" s="43">
        <v>1.0</v>
      </c>
      <c r="AE800" s="43">
        <v>1.0</v>
      </c>
      <c r="AF800" s="43">
        <v>0.0</v>
      </c>
      <c r="AG800" s="43">
        <v>2735.426666</v>
      </c>
      <c r="AH800" s="43">
        <v>0.0</v>
      </c>
      <c r="AI800" s="43">
        <v>0.0</v>
      </c>
      <c r="AJ800" s="43">
        <v>0.0</v>
      </c>
      <c r="AK800" s="43">
        <v>4000.0</v>
      </c>
      <c r="AL800" s="43">
        <v>0.0</v>
      </c>
      <c r="AM800" s="43">
        <v>5960.0</v>
      </c>
      <c r="AN800" s="43">
        <v>0.0</v>
      </c>
      <c r="AO800" s="43">
        <v>0.2213372222800389</v>
      </c>
      <c r="AP800" s="43">
        <v>0.0</v>
      </c>
      <c r="AQ800" s="43">
        <v>1.0</v>
      </c>
      <c r="AR800" s="43">
        <v>76.0</v>
      </c>
      <c r="AS800" s="43">
        <v>1.0</v>
      </c>
    </row>
    <row r="801" ht="15.75" customHeight="1">
      <c r="A801" s="47">
        <v>4627.0</v>
      </c>
      <c r="B801" s="48" t="str">
        <f t="array" ref="B801">XLOOKUP(A801,Industry_index!$A:$A,Industry_index!$B:$B)</f>
        <v>Construction</v>
      </c>
      <c r="C801" s="43">
        <v>538.0</v>
      </c>
      <c r="D801" s="43">
        <v>6.14</v>
      </c>
      <c r="E801" s="43">
        <v>1.0</v>
      </c>
      <c r="F801" s="43">
        <v>0.0</v>
      </c>
      <c r="G801" s="43">
        <v>0.0</v>
      </c>
      <c r="H801" s="43">
        <v>85000.0</v>
      </c>
      <c r="I801" s="43">
        <v>0.0</v>
      </c>
      <c r="J801" s="43">
        <v>124100.0</v>
      </c>
      <c r="K801" s="43">
        <v>59241.17</v>
      </c>
      <c r="L801" s="43">
        <v>20245.44</v>
      </c>
      <c r="M801" s="43">
        <v>0.0</v>
      </c>
      <c r="N801" s="43">
        <v>1.0</v>
      </c>
      <c r="O801" s="43">
        <v>0.0</v>
      </c>
      <c r="P801" s="43">
        <v>0.0</v>
      </c>
      <c r="Q801" s="43">
        <v>183299.5975</v>
      </c>
      <c r="R801" s="43">
        <v>129536.0</v>
      </c>
      <c r="S801" s="43">
        <v>0.0</v>
      </c>
      <c r="T801" s="43">
        <v>2.0</v>
      </c>
      <c r="U801" s="43">
        <v>-29.330997</v>
      </c>
      <c r="V801" s="43">
        <v>0.09343981379089</v>
      </c>
      <c r="W801" s="43">
        <v>1.0</v>
      </c>
      <c r="X801" s="43">
        <v>0.0</v>
      </c>
      <c r="Y801" s="43">
        <v>1.0</v>
      </c>
      <c r="Z801" s="43">
        <v>0.0</v>
      </c>
      <c r="AA801" s="43">
        <v>0.0</v>
      </c>
      <c r="AB801" s="43">
        <v>1.0</v>
      </c>
      <c r="AC801" s="43">
        <v>6.14</v>
      </c>
      <c r="AD801" s="43">
        <v>1.0</v>
      </c>
      <c r="AE801" s="43">
        <v>0.0</v>
      </c>
      <c r="AF801" s="43">
        <v>1.0</v>
      </c>
      <c r="AG801" s="43">
        <v>20245.44</v>
      </c>
      <c r="AH801" s="43">
        <v>0.0</v>
      </c>
      <c r="AI801" s="43">
        <v>0.0</v>
      </c>
      <c r="AJ801" s="43">
        <v>0.0</v>
      </c>
      <c r="AK801" s="43">
        <v>85000.0</v>
      </c>
      <c r="AL801" s="43">
        <v>0.0</v>
      </c>
      <c r="AM801" s="43">
        <v>124100.0</v>
      </c>
      <c r="AN801" s="43">
        <v>0.0</v>
      </c>
      <c r="AO801" s="43">
        <v>0.1939143859770871</v>
      </c>
      <c r="AP801" s="43">
        <v>0.0</v>
      </c>
      <c r="AQ801" s="43">
        <v>1.0</v>
      </c>
      <c r="AR801" s="43">
        <v>34.0</v>
      </c>
      <c r="AS801" s="43">
        <v>1.0</v>
      </c>
    </row>
    <row r="802" ht="15.75" customHeight="1">
      <c r="A802" s="47">
        <v>4628.0</v>
      </c>
      <c r="B802" s="48" t="str">
        <f t="array" ref="B802">XLOOKUP(A802,Industry_index!$A:$A,Industry_index!$B:$B)</f>
        <v>Services</v>
      </c>
      <c r="C802" s="43">
        <v>536.0</v>
      </c>
      <c r="D802" s="43">
        <v>0.85</v>
      </c>
      <c r="E802" s="43">
        <v>1.0</v>
      </c>
      <c r="F802" s="43">
        <v>4.0</v>
      </c>
      <c r="G802" s="43">
        <v>0.0</v>
      </c>
      <c r="H802" s="43">
        <v>3500.0</v>
      </c>
      <c r="I802" s="43">
        <v>0.0</v>
      </c>
      <c r="J802" s="43">
        <v>5215.0</v>
      </c>
      <c r="K802" s="43">
        <v>8299.36</v>
      </c>
      <c r="L802" s="43">
        <v>514.323333</v>
      </c>
      <c r="M802" s="43">
        <v>0.0</v>
      </c>
      <c r="N802" s="43">
        <v>2.666666</v>
      </c>
      <c r="O802" s="43">
        <v>0.0</v>
      </c>
      <c r="P802" s="43">
        <v>0.0</v>
      </c>
      <c r="Q802" s="43">
        <v>8086.64</v>
      </c>
      <c r="R802" s="43">
        <v>6785.35</v>
      </c>
      <c r="S802" s="43">
        <v>0.0</v>
      </c>
      <c r="T802" s="43">
        <v>0.0</v>
      </c>
      <c r="U802" s="43">
        <v>-16.09185</v>
      </c>
      <c r="V802" s="43">
        <v>0.095661562723866</v>
      </c>
      <c r="W802" s="43">
        <v>1.0</v>
      </c>
      <c r="X802" s="43">
        <v>1.0</v>
      </c>
      <c r="Y802" s="43">
        <v>0.0</v>
      </c>
      <c r="Z802" s="43">
        <v>1.0</v>
      </c>
      <c r="AA802" s="43">
        <v>0.0</v>
      </c>
      <c r="AB802" s="43">
        <v>1.0</v>
      </c>
      <c r="AC802" s="43">
        <v>0.85</v>
      </c>
      <c r="AD802" s="43">
        <v>1.0</v>
      </c>
      <c r="AE802" s="43">
        <v>1.0</v>
      </c>
      <c r="AF802" s="43">
        <v>0.0</v>
      </c>
      <c r="AG802" s="43">
        <v>514.323333</v>
      </c>
      <c r="AH802" s="43">
        <v>0.0</v>
      </c>
      <c r="AI802" s="43">
        <v>1.0</v>
      </c>
      <c r="AJ802" s="43">
        <v>0.0</v>
      </c>
      <c r="AK802" s="43">
        <v>3500.0</v>
      </c>
      <c r="AL802" s="43">
        <v>0.0</v>
      </c>
      <c r="AM802" s="43">
        <v>5215.0</v>
      </c>
      <c r="AN802" s="43">
        <v>0.0</v>
      </c>
      <c r="AO802" s="43">
        <v>0.3641328099605097</v>
      </c>
      <c r="AP802" s="43">
        <v>0.0</v>
      </c>
      <c r="AQ802" s="43">
        <v>1.0</v>
      </c>
      <c r="AR802" s="43">
        <v>537.0</v>
      </c>
      <c r="AS802" s="43">
        <v>7.0</v>
      </c>
    </row>
    <row r="803" ht="15.75" customHeight="1">
      <c r="A803" s="47">
        <v>4637.0</v>
      </c>
      <c r="B803" s="48" t="str">
        <f t="array" ref="B803">XLOOKUP(A803,Industry_index!$A:$A,Industry_index!$B:$B)</f>
        <v>Services</v>
      </c>
      <c r="C803" s="43">
        <v>606.0</v>
      </c>
      <c r="D803" s="43">
        <v>2.9</v>
      </c>
      <c r="E803" s="43">
        <v>2.0</v>
      </c>
      <c r="F803" s="43">
        <v>24.0</v>
      </c>
      <c r="G803" s="43">
        <v>5960.0</v>
      </c>
      <c r="H803" s="43">
        <v>5000.0</v>
      </c>
      <c r="I803" s="43">
        <v>3510.0</v>
      </c>
      <c r="J803" s="43">
        <v>7450.0</v>
      </c>
      <c r="K803" s="43">
        <v>24862.746666</v>
      </c>
      <c r="L803" s="43">
        <v>9012.656666</v>
      </c>
      <c r="M803" s="43">
        <v>0.0</v>
      </c>
      <c r="N803" s="43">
        <v>0.0</v>
      </c>
      <c r="O803" s="43">
        <v>0.0</v>
      </c>
      <c r="P803" s="43">
        <v>0.0</v>
      </c>
      <c r="Q803" s="43">
        <v>29010.995</v>
      </c>
      <c r="R803" s="43">
        <v>16566.25</v>
      </c>
      <c r="S803" s="43">
        <v>0.0</v>
      </c>
      <c r="T803" s="43">
        <v>0.0</v>
      </c>
      <c r="U803" s="43">
        <v>-42.896667</v>
      </c>
      <c r="V803" s="43">
        <v>0.362496505816934</v>
      </c>
      <c r="W803" s="43">
        <v>0.0</v>
      </c>
      <c r="X803" s="43">
        <v>1.0</v>
      </c>
      <c r="Y803" s="43">
        <v>0.0</v>
      </c>
      <c r="Z803" s="43">
        <v>0.0</v>
      </c>
      <c r="AA803" s="43">
        <v>0.0</v>
      </c>
      <c r="AB803" s="43">
        <v>1.0</v>
      </c>
      <c r="AC803" s="43">
        <v>2.9</v>
      </c>
      <c r="AD803" s="43">
        <v>2.0</v>
      </c>
      <c r="AE803" s="43">
        <v>1.0</v>
      </c>
      <c r="AF803" s="43">
        <v>0.0</v>
      </c>
      <c r="AG803" s="43">
        <v>9012.656666</v>
      </c>
      <c r="AH803" s="43">
        <v>0.0</v>
      </c>
      <c r="AI803" s="43">
        <v>0.0</v>
      </c>
      <c r="AJ803" s="43">
        <v>5960.0</v>
      </c>
      <c r="AK803" s="43">
        <v>5000.0</v>
      </c>
      <c r="AL803" s="43">
        <v>3510.0</v>
      </c>
      <c r="AM803" s="43">
        <v>7450.0</v>
      </c>
      <c r="AN803" s="43">
        <v>1.0</v>
      </c>
      <c r="AO803" s="43">
        <v>0.2080746310040086</v>
      </c>
      <c r="AP803" s="43">
        <v>0.0</v>
      </c>
      <c r="AQ803" s="43">
        <v>0.0</v>
      </c>
      <c r="AR803" s="43">
        <v>52.0</v>
      </c>
      <c r="AS803" s="43">
        <v>1.0</v>
      </c>
    </row>
    <row r="804" ht="15.75" customHeight="1">
      <c r="A804" s="47">
        <v>4649.0</v>
      </c>
      <c r="B804" s="48" t="str">
        <f t="array" ref="B804">XLOOKUP(A804,Industry_index!$A:$A,Industry_index!$B:$B)</f>
        <v>Transportation &amp; Public Utilities</v>
      </c>
      <c r="C804" s="43">
        <v>558.0</v>
      </c>
      <c r="D804" s="43">
        <v>9.11</v>
      </c>
      <c r="E804" s="43">
        <v>3.0</v>
      </c>
      <c r="F804" s="43">
        <v>4.0</v>
      </c>
      <c r="G804" s="43">
        <v>0.0</v>
      </c>
      <c r="H804" s="43">
        <v>8000.0</v>
      </c>
      <c r="I804" s="43">
        <v>0.0</v>
      </c>
      <c r="J804" s="43">
        <v>11920.0</v>
      </c>
      <c r="K804" s="43">
        <v>45653.333333</v>
      </c>
      <c r="L804" s="43">
        <v>8513.996666</v>
      </c>
      <c r="M804" s="43">
        <v>0.0</v>
      </c>
      <c r="N804" s="43">
        <v>0.666666</v>
      </c>
      <c r="O804" s="43">
        <v>0.0</v>
      </c>
      <c r="P804" s="43">
        <v>0.0</v>
      </c>
      <c r="Q804" s="43">
        <v>51765.0</v>
      </c>
      <c r="R804" s="43">
        <v>33430.0</v>
      </c>
      <c r="T804" s="43">
        <v>0.0</v>
      </c>
      <c r="U804" s="43">
        <v>-35.419685</v>
      </c>
      <c r="V804" s="43">
        <v>0.186492420158617</v>
      </c>
      <c r="W804" s="43">
        <v>1.0</v>
      </c>
      <c r="X804" s="43">
        <v>0.0</v>
      </c>
      <c r="Y804" s="43">
        <v>1.0</v>
      </c>
      <c r="Z804" s="43">
        <v>0.0</v>
      </c>
      <c r="AA804" s="43">
        <v>0.0</v>
      </c>
      <c r="AB804" s="43">
        <v>1.0</v>
      </c>
      <c r="AC804" s="43">
        <v>9.11</v>
      </c>
      <c r="AD804" s="43">
        <v>3.0</v>
      </c>
      <c r="AE804" s="43">
        <v>0.0</v>
      </c>
      <c r="AF804" s="43">
        <v>1.0</v>
      </c>
      <c r="AG804" s="43">
        <v>8513.996666</v>
      </c>
      <c r="AH804" s="43">
        <v>0.0</v>
      </c>
      <c r="AI804" s="43">
        <v>0.0</v>
      </c>
      <c r="AJ804" s="43">
        <v>0.0</v>
      </c>
      <c r="AK804" s="43">
        <v>8000.0</v>
      </c>
      <c r="AL804" s="43">
        <v>0.0</v>
      </c>
      <c r="AM804" s="43">
        <v>11920.0</v>
      </c>
      <c r="AN804" s="43">
        <v>0.0</v>
      </c>
      <c r="AO804" s="43">
        <v>0.2497618376777925</v>
      </c>
      <c r="AP804" s="43">
        <v>0.0</v>
      </c>
      <c r="AQ804" s="43">
        <v>1.0</v>
      </c>
      <c r="AR804" s="43">
        <v>173.0</v>
      </c>
      <c r="AS804" s="43">
        <v>2.0</v>
      </c>
    </row>
    <row r="805" ht="15.75" customHeight="1">
      <c r="A805" s="47">
        <v>4655.0</v>
      </c>
      <c r="B805" s="48" t="str">
        <f t="array" ref="B805">XLOOKUP(A805,Industry_index!$A:$A,Industry_index!$B:$B)</f>
        <v>Retail</v>
      </c>
      <c r="C805" s="43">
        <v>494.0</v>
      </c>
      <c r="D805" s="43">
        <v>3.59</v>
      </c>
      <c r="E805" s="43">
        <v>3.0</v>
      </c>
      <c r="F805" s="43">
        <v>19.0</v>
      </c>
      <c r="G805" s="43">
        <v>0.0</v>
      </c>
      <c r="H805" s="43">
        <v>3000.0</v>
      </c>
      <c r="I805" s="43">
        <v>0.0</v>
      </c>
      <c r="J805" s="43">
        <v>4470.0</v>
      </c>
      <c r="K805" s="43">
        <v>14445.576666</v>
      </c>
      <c r="L805" s="43">
        <v>2510.303333</v>
      </c>
      <c r="M805" s="43">
        <v>0.666666</v>
      </c>
      <c r="N805" s="43">
        <v>0.333333</v>
      </c>
      <c r="O805" s="43">
        <v>0.666666</v>
      </c>
      <c r="P805" s="43">
        <v>2.0</v>
      </c>
      <c r="Q805" s="43">
        <v>9472.245</v>
      </c>
      <c r="R805" s="43">
        <v>9968.0</v>
      </c>
      <c r="S805" s="43">
        <v>1.0</v>
      </c>
      <c r="T805" s="43">
        <v>0.0</v>
      </c>
      <c r="U805" s="43">
        <v>5.233817</v>
      </c>
      <c r="V805" s="43">
        <v>0.225898564011518</v>
      </c>
      <c r="W805" s="43">
        <v>0.0</v>
      </c>
      <c r="X805" s="43">
        <v>1.0</v>
      </c>
      <c r="Y805" s="43">
        <v>0.0</v>
      </c>
      <c r="Z805" s="43">
        <v>1.0</v>
      </c>
      <c r="AA805" s="43">
        <v>0.0</v>
      </c>
      <c r="AB805" s="43">
        <v>1.0</v>
      </c>
      <c r="AC805" s="43">
        <v>3.59</v>
      </c>
      <c r="AD805" s="43">
        <v>3.0</v>
      </c>
      <c r="AE805" s="43">
        <v>1.0</v>
      </c>
      <c r="AF805" s="43">
        <v>0.0</v>
      </c>
      <c r="AG805" s="43">
        <v>2510.303333</v>
      </c>
      <c r="AH805" s="43">
        <v>0.0</v>
      </c>
      <c r="AI805" s="43">
        <v>1.0</v>
      </c>
      <c r="AJ805" s="43">
        <v>0.0</v>
      </c>
      <c r="AK805" s="43">
        <v>3000.0</v>
      </c>
      <c r="AL805" s="43">
        <v>0.0</v>
      </c>
      <c r="AM805" s="43">
        <v>4470.0</v>
      </c>
      <c r="AN805" s="43">
        <v>0.0</v>
      </c>
      <c r="AO805" s="43">
        <v>0.3698906906970103</v>
      </c>
      <c r="AP805" s="43">
        <v>0.0</v>
      </c>
      <c r="AQ805" s="43">
        <v>1.0</v>
      </c>
      <c r="AR805" s="43">
        <v>561.0</v>
      </c>
      <c r="AS805" s="43">
        <v>7.0</v>
      </c>
    </row>
    <row r="806" ht="15.75" customHeight="1">
      <c r="A806" s="47">
        <v>4658.0</v>
      </c>
      <c r="B806" s="48" t="str">
        <f t="array" ref="B806">XLOOKUP(A806,Industry_index!$A:$A,Industry_index!$B:$B)</f>
        <v>Services</v>
      </c>
      <c r="C806" s="43">
        <v>698.0</v>
      </c>
      <c r="D806" s="43">
        <v>5.09</v>
      </c>
      <c r="E806" s="43">
        <v>5.0</v>
      </c>
      <c r="F806" s="43">
        <v>4.0</v>
      </c>
      <c r="G806" s="43">
        <v>0.0</v>
      </c>
      <c r="H806" s="43">
        <v>30000.0</v>
      </c>
      <c r="I806" s="43">
        <v>0.0</v>
      </c>
      <c r="J806" s="43">
        <v>41700.0</v>
      </c>
      <c r="K806" s="43">
        <v>59241.17</v>
      </c>
      <c r="L806" s="43">
        <v>10096.3</v>
      </c>
      <c r="M806" s="43">
        <v>0.333333</v>
      </c>
      <c r="N806" s="43">
        <v>0.333333</v>
      </c>
      <c r="O806" s="43">
        <v>0.333333</v>
      </c>
      <c r="P806" s="43">
        <v>1.0</v>
      </c>
      <c r="Q806" s="43">
        <v>280060.021428</v>
      </c>
      <c r="R806" s="43">
        <v>60593.664</v>
      </c>
      <c r="S806" s="43">
        <v>0.0</v>
      </c>
      <c r="T806" s="43">
        <v>0.0</v>
      </c>
      <c r="U806" s="43">
        <v>-36.977055</v>
      </c>
      <c r="V806" s="43">
        <v>0.163893115654575</v>
      </c>
      <c r="W806" s="43">
        <v>0.0</v>
      </c>
      <c r="X806" s="43">
        <v>1.0</v>
      </c>
      <c r="Y806" s="43">
        <v>0.0</v>
      </c>
      <c r="Z806" s="43">
        <v>0.0</v>
      </c>
      <c r="AA806" s="43">
        <v>0.0</v>
      </c>
      <c r="AB806" s="43">
        <v>1.0</v>
      </c>
      <c r="AC806" s="43">
        <v>5.09</v>
      </c>
      <c r="AD806" s="43">
        <v>5.0</v>
      </c>
      <c r="AE806" s="43">
        <v>1.0</v>
      </c>
      <c r="AF806" s="43">
        <v>0.0</v>
      </c>
      <c r="AG806" s="43">
        <v>10096.3</v>
      </c>
      <c r="AH806" s="43">
        <v>0.0</v>
      </c>
      <c r="AI806" s="43">
        <v>0.0</v>
      </c>
      <c r="AJ806" s="43">
        <v>0.0</v>
      </c>
      <c r="AK806" s="43">
        <v>30000.0</v>
      </c>
      <c r="AL806" s="43">
        <v>0.0</v>
      </c>
      <c r="AM806" s="43">
        <v>41700.0</v>
      </c>
      <c r="AN806" s="43">
        <v>0.0</v>
      </c>
      <c r="AO806" s="43">
        <v>0.2297522331731379</v>
      </c>
      <c r="AP806" s="43">
        <v>0.0</v>
      </c>
      <c r="AQ806" s="43">
        <v>1.0</v>
      </c>
      <c r="AR806" s="43">
        <v>108.0</v>
      </c>
      <c r="AS806" s="43">
        <v>2.0</v>
      </c>
    </row>
    <row r="807" ht="15.75" customHeight="1">
      <c r="A807" s="47">
        <v>4660.0</v>
      </c>
      <c r="B807" s="48" t="str">
        <f t="array" ref="B807">XLOOKUP(A807,Industry_index!$A:$A,Industry_index!$B:$B)</f>
        <v>Transportation &amp; Public Utilities</v>
      </c>
      <c r="C807" s="43">
        <v>598.0</v>
      </c>
      <c r="D807" s="43">
        <v>2.29</v>
      </c>
      <c r="E807" s="43">
        <v>2.0</v>
      </c>
      <c r="F807" s="43">
        <v>13.0</v>
      </c>
      <c r="G807" s="43">
        <v>0.0</v>
      </c>
      <c r="H807" s="43">
        <v>8000.0</v>
      </c>
      <c r="I807" s="43">
        <v>0.0</v>
      </c>
      <c r="J807" s="43">
        <v>11920.0</v>
      </c>
      <c r="K807" s="43">
        <v>32595.06</v>
      </c>
      <c r="L807" s="43">
        <v>3110.32</v>
      </c>
      <c r="M807" s="43">
        <v>0.0</v>
      </c>
      <c r="N807" s="43">
        <v>1.0</v>
      </c>
      <c r="O807" s="43">
        <v>0.0</v>
      </c>
      <c r="P807" s="43">
        <v>0.0</v>
      </c>
      <c r="Q807" s="43">
        <v>27696.582857</v>
      </c>
      <c r="R807" s="43">
        <v>33467.44</v>
      </c>
      <c r="S807" s="43">
        <v>0.0</v>
      </c>
      <c r="T807" s="43">
        <v>1.0</v>
      </c>
      <c r="U807" s="43">
        <v>20.835999</v>
      </c>
      <c r="V807" s="43">
        <v>0.098675629925629</v>
      </c>
      <c r="W807" s="43">
        <v>1.0</v>
      </c>
      <c r="X807" s="43">
        <v>0.0</v>
      </c>
      <c r="Y807" s="43">
        <v>1.0</v>
      </c>
      <c r="Z807" s="43">
        <v>0.0</v>
      </c>
      <c r="AA807" s="43">
        <v>1.0</v>
      </c>
      <c r="AB807" s="43">
        <v>1.0</v>
      </c>
      <c r="AC807" s="43">
        <v>2.29</v>
      </c>
      <c r="AD807" s="43">
        <v>2.0</v>
      </c>
      <c r="AE807" s="43">
        <v>0.0</v>
      </c>
      <c r="AF807" s="43">
        <v>1.0</v>
      </c>
      <c r="AG807" s="43">
        <v>3110.32</v>
      </c>
      <c r="AH807" s="43">
        <v>1.0</v>
      </c>
      <c r="AI807" s="43">
        <v>0.0</v>
      </c>
      <c r="AJ807" s="43">
        <v>0.0</v>
      </c>
      <c r="AK807" s="43">
        <v>8000.0</v>
      </c>
      <c r="AL807" s="43">
        <v>0.0</v>
      </c>
      <c r="AM807" s="43">
        <v>11920.0</v>
      </c>
      <c r="AN807" s="43">
        <v>0.0</v>
      </c>
      <c r="AO807" s="43">
        <v>0.4326588284023002</v>
      </c>
      <c r="AP807" s="43">
        <v>0.0</v>
      </c>
      <c r="AQ807" s="43">
        <v>1.0</v>
      </c>
      <c r="AR807" s="43">
        <v>782.0</v>
      </c>
      <c r="AS807" s="43">
        <v>9.0</v>
      </c>
    </row>
    <row r="808" ht="15.75" customHeight="1">
      <c r="A808" s="47">
        <v>4663.0</v>
      </c>
      <c r="B808" s="48" t="str">
        <f t="array" ref="B808">XLOOKUP(A808,Industry_index!$A:$A,Industry_index!$B:$B)</f>
        <v>Transportation &amp; Public Utilities</v>
      </c>
      <c r="C808" s="43">
        <v>625.0</v>
      </c>
      <c r="D808" s="43">
        <v>1.18</v>
      </c>
      <c r="E808" s="43">
        <v>4.0</v>
      </c>
      <c r="F808" s="43">
        <v>4.0</v>
      </c>
      <c r="G808" s="43">
        <v>0.0</v>
      </c>
      <c r="H808" s="43">
        <v>7000.0</v>
      </c>
      <c r="I808" s="43">
        <v>0.0</v>
      </c>
      <c r="J808" s="43">
        <v>10430.0</v>
      </c>
      <c r="K808" s="43">
        <v>54101.026666</v>
      </c>
      <c r="L808" s="43">
        <v>5406.03</v>
      </c>
      <c r="M808" s="43">
        <v>0.0</v>
      </c>
      <c r="N808" s="43">
        <v>0.333333</v>
      </c>
      <c r="O808" s="43">
        <v>0.0</v>
      </c>
      <c r="P808" s="43">
        <v>0.0</v>
      </c>
      <c r="Q808" s="43">
        <v>55315.8275</v>
      </c>
      <c r="R808" s="43">
        <v>51594.06</v>
      </c>
      <c r="S808" s="43">
        <v>0.0</v>
      </c>
      <c r="T808" s="43">
        <v>0.0</v>
      </c>
      <c r="U808" s="43">
        <v>-6.728218</v>
      </c>
      <c r="V808" s="43">
        <v>0.103279751401806</v>
      </c>
      <c r="W808" s="43">
        <v>1.0</v>
      </c>
      <c r="X808" s="43">
        <v>0.0</v>
      </c>
      <c r="Y808" s="43">
        <v>1.0</v>
      </c>
      <c r="Z808" s="43">
        <v>1.0</v>
      </c>
      <c r="AA808" s="43">
        <v>0.0</v>
      </c>
      <c r="AB808" s="43">
        <v>1.0</v>
      </c>
      <c r="AC808" s="43">
        <v>1.18</v>
      </c>
      <c r="AD808" s="43">
        <v>4.0</v>
      </c>
      <c r="AE808" s="43">
        <v>0.0</v>
      </c>
      <c r="AF808" s="43">
        <v>1.0</v>
      </c>
      <c r="AG808" s="43">
        <v>5406.03</v>
      </c>
      <c r="AH808" s="43">
        <v>0.0</v>
      </c>
      <c r="AI808" s="43">
        <v>1.0</v>
      </c>
      <c r="AJ808" s="43">
        <v>0.0</v>
      </c>
      <c r="AK808" s="43">
        <v>7000.0</v>
      </c>
      <c r="AL808" s="43">
        <v>0.0</v>
      </c>
      <c r="AM808" s="43">
        <v>10430.0</v>
      </c>
      <c r="AN808" s="43">
        <v>0.0</v>
      </c>
      <c r="AO808" s="43">
        <v>0.4600865080673975</v>
      </c>
      <c r="AP808" s="43">
        <v>0.0</v>
      </c>
      <c r="AQ808" s="43">
        <v>1.0</v>
      </c>
      <c r="AR808" s="43">
        <v>859.0</v>
      </c>
      <c r="AS808" s="43">
        <v>10.0</v>
      </c>
    </row>
    <row r="809" ht="15.75" customHeight="1">
      <c r="A809" s="47">
        <v>4664.0</v>
      </c>
      <c r="B809" s="48" t="str">
        <f t="array" ref="B809">XLOOKUP(A809,Industry_index!$A:$A,Industry_index!$B:$B)</f>
        <v>Construction</v>
      </c>
      <c r="C809" s="43">
        <v>638.0</v>
      </c>
      <c r="D809" s="43">
        <v>22.27</v>
      </c>
      <c r="E809" s="43">
        <v>3.0</v>
      </c>
      <c r="F809" s="43">
        <v>15.0</v>
      </c>
      <c r="G809" s="43">
        <v>0.0</v>
      </c>
      <c r="H809" s="43">
        <v>8000.0</v>
      </c>
      <c r="I809" s="43">
        <v>0.0</v>
      </c>
      <c r="J809" s="43">
        <v>11920.0</v>
      </c>
      <c r="K809" s="43">
        <v>74781.436666</v>
      </c>
      <c r="L809" s="43">
        <v>7538.41</v>
      </c>
      <c r="M809" s="43">
        <v>0.0</v>
      </c>
      <c r="N809" s="43">
        <v>2.333333</v>
      </c>
      <c r="O809" s="43">
        <v>0.0</v>
      </c>
      <c r="P809" s="43">
        <v>0.0</v>
      </c>
      <c r="Q809" s="43">
        <v>40615.451666</v>
      </c>
      <c r="R809" s="43">
        <v>119910.56</v>
      </c>
      <c r="S809" s="43">
        <v>0.0</v>
      </c>
      <c r="T809" s="43">
        <v>1.0</v>
      </c>
      <c r="U809" s="43">
        <v>195.23385</v>
      </c>
      <c r="V809" s="43">
        <v>0.109118156482887</v>
      </c>
      <c r="W809" s="43">
        <v>0.0</v>
      </c>
      <c r="X809" s="43">
        <v>0.0</v>
      </c>
      <c r="Y809" s="43">
        <v>1.0</v>
      </c>
      <c r="Z809" s="43">
        <v>0.0</v>
      </c>
      <c r="AA809" s="43">
        <v>1.0</v>
      </c>
      <c r="AB809" s="43">
        <v>1.0</v>
      </c>
      <c r="AC809" s="43">
        <v>22.27</v>
      </c>
      <c r="AD809" s="43">
        <v>3.0</v>
      </c>
      <c r="AE809" s="43">
        <v>0.0</v>
      </c>
      <c r="AF809" s="43">
        <v>1.0</v>
      </c>
      <c r="AG809" s="43">
        <v>7538.41</v>
      </c>
      <c r="AH809" s="43">
        <v>1.0</v>
      </c>
      <c r="AI809" s="43">
        <v>0.0</v>
      </c>
      <c r="AJ809" s="43">
        <v>0.0</v>
      </c>
      <c r="AK809" s="43">
        <v>8000.0</v>
      </c>
      <c r="AL809" s="43">
        <v>0.0</v>
      </c>
      <c r="AM809" s="43">
        <v>11920.0</v>
      </c>
      <c r="AN809" s="43">
        <v>1.0</v>
      </c>
      <c r="AO809" s="43">
        <v>0.3117687759557469</v>
      </c>
      <c r="AP809" s="43">
        <v>0.0</v>
      </c>
      <c r="AQ809" s="43">
        <v>0.0</v>
      </c>
      <c r="AR809" s="43">
        <v>339.0</v>
      </c>
      <c r="AS809" s="43">
        <v>4.0</v>
      </c>
    </row>
    <row r="810" ht="15.75" customHeight="1">
      <c r="A810" s="47">
        <v>4668.0</v>
      </c>
      <c r="B810" s="48" t="str">
        <f t="array" ref="B810">XLOOKUP(A810,Industry_index!$A:$A,Industry_index!$B:$B)</f>
        <v>Transportation &amp; Public Utilities</v>
      </c>
      <c r="C810" s="43">
        <v>1.0</v>
      </c>
      <c r="D810" s="43">
        <v>3.84</v>
      </c>
      <c r="E810" s="43">
        <v>1.0</v>
      </c>
      <c r="F810" s="43">
        <v>4.0</v>
      </c>
      <c r="G810" s="43">
        <v>0.0</v>
      </c>
      <c r="H810" s="43">
        <v>20000.0</v>
      </c>
      <c r="I810" s="43">
        <v>0.0</v>
      </c>
      <c r="J810" s="43">
        <v>29800.0</v>
      </c>
      <c r="K810" s="43">
        <v>104129.92</v>
      </c>
      <c r="L810" s="43">
        <v>1986.5</v>
      </c>
      <c r="M810" s="43">
        <v>2.333333</v>
      </c>
      <c r="N810" s="43">
        <v>11.333333</v>
      </c>
      <c r="O810" s="43">
        <v>3.0</v>
      </c>
      <c r="P810" s="43">
        <v>9.0</v>
      </c>
      <c r="Q810" s="43">
        <v>104027.7375</v>
      </c>
      <c r="R810" s="43">
        <v>126841.91</v>
      </c>
      <c r="S810" s="43">
        <v>4.0</v>
      </c>
      <c r="T810" s="43">
        <v>15.0</v>
      </c>
      <c r="U810" s="43">
        <v>21.930852</v>
      </c>
      <c r="V810" s="43">
        <v>0.028470374037916</v>
      </c>
      <c r="W810" s="43">
        <v>0.0</v>
      </c>
      <c r="X810" s="43">
        <v>0.0</v>
      </c>
      <c r="Y810" s="43">
        <v>1.0</v>
      </c>
      <c r="Z810" s="43">
        <v>0.0</v>
      </c>
      <c r="AA810" s="43">
        <v>1.0</v>
      </c>
      <c r="AB810" s="43">
        <v>1.0</v>
      </c>
      <c r="AC810" s="43">
        <v>3.84</v>
      </c>
      <c r="AD810" s="43">
        <v>1.0</v>
      </c>
      <c r="AE810" s="43">
        <v>0.0</v>
      </c>
      <c r="AF810" s="43">
        <v>1.0</v>
      </c>
      <c r="AG810" s="43">
        <v>1986.5</v>
      </c>
      <c r="AH810" s="43">
        <v>1.0</v>
      </c>
      <c r="AI810" s="43">
        <v>0.0</v>
      </c>
      <c r="AJ810" s="43">
        <v>0.0</v>
      </c>
      <c r="AK810" s="43">
        <v>20000.0</v>
      </c>
      <c r="AL810" s="43">
        <v>0.0</v>
      </c>
      <c r="AM810" s="43">
        <v>29800.0</v>
      </c>
      <c r="AN810" s="43">
        <v>0.0</v>
      </c>
      <c r="AO810" s="43">
        <v>0.4128289850445894</v>
      </c>
      <c r="AP810" s="43">
        <v>0.0</v>
      </c>
      <c r="AQ810" s="43">
        <v>1.0</v>
      </c>
      <c r="AR810" s="43">
        <v>699.0</v>
      </c>
      <c r="AS810" s="43">
        <v>8.0</v>
      </c>
    </row>
    <row r="811" ht="15.75" customHeight="1">
      <c r="A811" s="47">
        <v>4669.0</v>
      </c>
      <c r="B811" s="48" t="str">
        <f t="array" ref="B811">XLOOKUP(A811,Industry_index!$A:$A,Industry_index!$B:$B)</f>
        <v>Construction</v>
      </c>
      <c r="C811" s="43">
        <v>572.0</v>
      </c>
      <c r="D811" s="43">
        <v>7.78</v>
      </c>
      <c r="E811" s="43">
        <v>1.0</v>
      </c>
      <c r="F811" s="43">
        <v>24.0</v>
      </c>
      <c r="G811" s="43">
        <v>0.0</v>
      </c>
      <c r="H811" s="43">
        <v>3000.0</v>
      </c>
      <c r="I811" s="43">
        <v>0.0</v>
      </c>
      <c r="J811" s="43">
        <v>4470.0</v>
      </c>
      <c r="K811" s="43">
        <v>19604.133333</v>
      </c>
      <c r="L811" s="43">
        <v>6527.773333</v>
      </c>
      <c r="M811" s="43">
        <v>0.666666</v>
      </c>
      <c r="N811" s="43">
        <v>0.666666</v>
      </c>
      <c r="O811" s="43">
        <v>0.666666</v>
      </c>
      <c r="P811" s="43">
        <v>2.0</v>
      </c>
      <c r="Q811" s="43">
        <v>26104.727142</v>
      </c>
      <c r="R811" s="43">
        <v>19990.46</v>
      </c>
      <c r="S811" s="43">
        <v>1.0</v>
      </c>
      <c r="T811" s="43">
        <v>1.0</v>
      </c>
      <c r="U811" s="43">
        <v>-23.422079</v>
      </c>
      <c r="V811" s="43">
        <v>0.232187309810358</v>
      </c>
      <c r="W811" s="43">
        <v>1.0</v>
      </c>
      <c r="X811" s="43">
        <v>0.0</v>
      </c>
      <c r="Y811" s="43">
        <v>1.0</v>
      </c>
      <c r="Z811" s="43">
        <v>0.0</v>
      </c>
      <c r="AA811" s="43">
        <v>0.0</v>
      </c>
      <c r="AB811" s="43">
        <v>1.0</v>
      </c>
      <c r="AC811" s="43">
        <v>7.78</v>
      </c>
      <c r="AD811" s="43">
        <v>1.0</v>
      </c>
      <c r="AE811" s="43">
        <v>0.0</v>
      </c>
      <c r="AF811" s="43">
        <v>1.0</v>
      </c>
      <c r="AG811" s="43">
        <v>6527.773333</v>
      </c>
      <c r="AH811" s="43">
        <v>0.0</v>
      </c>
      <c r="AI811" s="43">
        <v>0.0</v>
      </c>
      <c r="AJ811" s="43">
        <v>0.0</v>
      </c>
      <c r="AK811" s="43">
        <v>3000.0</v>
      </c>
      <c r="AL811" s="43">
        <v>0.0</v>
      </c>
      <c r="AM811" s="43">
        <v>4470.0</v>
      </c>
      <c r="AN811" s="43">
        <v>0.0</v>
      </c>
      <c r="AO811" s="43">
        <v>0.2387583825175232</v>
      </c>
      <c r="AP811" s="43">
        <v>0.0</v>
      </c>
      <c r="AQ811" s="43">
        <v>1.0</v>
      </c>
      <c r="AR811" s="43">
        <v>138.0</v>
      </c>
      <c r="AS811" s="43">
        <v>2.0</v>
      </c>
    </row>
    <row r="812" ht="15.75" customHeight="1">
      <c r="A812" s="47">
        <v>4670.0</v>
      </c>
      <c r="B812" s="48" t="str">
        <f t="array" ref="B812">XLOOKUP(A812,Industry_index!$A:$A,Industry_index!$B:$B)</f>
        <v>Services</v>
      </c>
      <c r="C812" s="43">
        <v>510.0</v>
      </c>
      <c r="D812" s="43">
        <v>12.29</v>
      </c>
      <c r="E812" s="43">
        <v>2.0</v>
      </c>
      <c r="F812" s="43">
        <v>0.0</v>
      </c>
      <c r="G812" s="43">
        <v>3657.4</v>
      </c>
      <c r="H812" s="43">
        <v>5000.0</v>
      </c>
      <c r="I812" s="43">
        <v>1207.4</v>
      </c>
      <c r="J812" s="43">
        <v>7450.0</v>
      </c>
      <c r="K812" s="43">
        <v>21214.38</v>
      </c>
      <c r="L812" s="43">
        <v>2605.053333</v>
      </c>
      <c r="M812" s="43">
        <v>0.0</v>
      </c>
      <c r="N812" s="43">
        <v>0.333333</v>
      </c>
      <c r="O812" s="43">
        <v>0.0</v>
      </c>
      <c r="P812" s="43">
        <v>0.0</v>
      </c>
      <c r="Q812" s="43">
        <v>16129.15</v>
      </c>
      <c r="R812" s="43">
        <v>26158.19</v>
      </c>
      <c r="S812" s="43">
        <v>0.0</v>
      </c>
      <c r="T812" s="43">
        <v>1.0</v>
      </c>
      <c r="U812" s="43">
        <v>62.179594</v>
      </c>
      <c r="V812" s="43">
        <v>0.115096738052017</v>
      </c>
      <c r="W812" s="43">
        <v>1.0</v>
      </c>
      <c r="X812" s="43">
        <v>1.0</v>
      </c>
      <c r="Y812" s="43">
        <v>0.0</v>
      </c>
      <c r="Z812" s="43">
        <v>0.0</v>
      </c>
      <c r="AA812" s="43">
        <v>1.0</v>
      </c>
      <c r="AB812" s="43">
        <v>1.0</v>
      </c>
      <c r="AC812" s="43">
        <v>12.29</v>
      </c>
      <c r="AD812" s="43">
        <v>2.0</v>
      </c>
      <c r="AE812" s="43">
        <v>1.0</v>
      </c>
      <c r="AF812" s="43">
        <v>0.0</v>
      </c>
      <c r="AG812" s="43">
        <v>2605.053333</v>
      </c>
      <c r="AH812" s="43">
        <v>1.0</v>
      </c>
      <c r="AI812" s="43">
        <v>0.0</v>
      </c>
      <c r="AJ812" s="43">
        <v>3657.4</v>
      </c>
      <c r="AK812" s="43">
        <v>5000.0</v>
      </c>
      <c r="AL812" s="43">
        <v>1207.4</v>
      </c>
      <c r="AM812" s="43">
        <v>7450.0</v>
      </c>
      <c r="AN812" s="43">
        <v>1.0</v>
      </c>
      <c r="AO812" s="43">
        <v>0.3068227263554411</v>
      </c>
      <c r="AP812" s="43">
        <v>0.0</v>
      </c>
      <c r="AQ812" s="43">
        <v>0.0</v>
      </c>
      <c r="AR812" s="43">
        <v>326.0</v>
      </c>
      <c r="AS812" s="43">
        <v>4.0</v>
      </c>
    </row>
    <row r="813" ht="15.75" customHeight="1">
      <c r="A813" s="47">
        <v>4680.0</v>
      </c>
      <c r="B813" s="48" t="str">
        <f t="array" ref="B813">XLOOKUP(A813,Industry_index!$A:$A,Industry_index!$B:$B)</f>
        <v>Transportation &amp; Public Utilities</v>
      </c>
      <c r="C813" s="43">
        <v>536.0</v>
      </c>
      <c r="D813" s="43">
        <v>1.4</v>
      </c>
      <c r="E813" s="43">
        <v>3.0</v>
      </c>
      <c r="F813" s="43">
        <v>23.0</v>
      </c>
      <c r="G813" s="43">
        <v>0.0</v>
      </c>
      <c r="H813" s="43">
        <v>3000.0</v>
      </c>
      <c r="I813" s="43">
        <v>0.0</v>
      </c>
      <c r="J813" s="43">
        <v>4470.0</v>
      </c>
      <c r="K813" s="43">
        <v>24677.623333</v>
      </c>
      <c r="L813" s="43">
        <v>7162.39</v>
      </c>
      <c r="M813" s="43">
        <v>0.0</v>
      </c>
      <c r="N813" s="43">
        <v>0.0</v>
      </c>
      <c r="O813" s="43">
        <v>0.0</v>
      </c>
      <c r="P813" s="43">
        <v>0.0</v>
      </c>
      <c r="Q813" s="43">
        <v>29639.551428</v>
      </c>
      <c r="R813" s="43">
        <v>21361.5</v>
      </c>
      <c r="T813" s="43">
        <v>0.0</v>
      </c>
      <c r="U813" s="43">
        <v>-27.929066</v>
      </c>
      <c r="V813" s="43">
        <v>0.272855290311966</v>
      </c>
      <c r="W813" s="43">
        <v>0.0</v>
      </c>
      <c r="X813" s="43">
        <v>0.0</v>
      </c>
      <c r="Y813" s="43">
        <v>1.0</v>
      </c>
      <c r="Z813" s="43">
        <v>0.0</v>
      </c>
      <c r="AA813" s="43">
        <v>0.0</v>
      </c>
      <c r="AB813" s="43">
        <v>1.0</v>
      </c>
      <c r="AC813" s="43">
        <v>1.4</v>
      </c>
      <c r="AD813" s="43">
        <v>3.0</v>
      </c>
      <c r="AE813" s="43">
        <v>0.0</v>
      </c>
      <c r="AF813" s="43">
        <v>1.0</v>
      </c>
      <c r="AG813" s="43">
        <v>7162.39</v>
      </c>
      <c r="AH813" s="43">
        <v>0.0</v>
      </c>
      <c r="AI813" s="43">
        <v>0.0</v>
      </c>
      <c r="AJ813" s="43">
        <v>0.0</v>
      </c>
      <c r="AK813" s="43">
        <v>3000.0</v>
      </c>
      <c r="AL813" s="43">
        <v>0.0</v>
      </c>
      <c r="AM813" s="43">
        <v>4470.0</v>
      </c>
      <c r="AN813" s="43">
        <v>0.0</v>
      </c>
      <c r="AO813" s="43">
        <v>0.2930720245186014</v>
      </c>
      <c r="AP813" s="43">
        <v>0.0</v>
      </c>
      <c r="AQ813" s="43">
        <v>1.0</v>
      </c>
      <c r="AR813" s="43">
        <v>280.0</v>
      </c>
      <c r="AS813" s="43">
        <v>4.0</v>
      </c>
    </row>
    <row r="814" ht="15.75" customHeight="1">
      <c r="A814" s="47">
        <v>4683.0</v>
      </c>
      <c r="B814" s="48" t="str">
        <f t="array" ref="B814">XLOOKUP(A814,Industry_index!$A:$A,Industry_index!$B:$B)</f>
        <v>Services</v>
      </c>
      <c r="C814" s="43">
        <v>746.0</v>
      </c>
      <c r="D814" s="43">
        <v>26.84</v>
      </c>
      <c r="E814" s="43">
        <v>4.0</v>
      </c>
      <c r="F814" s="43">
        <v>4.0</v>
      </c>
      <c r="G814" s="43">
        <v>0.0</v>
      </c>
      <c r="H814" s="43">
        <v>15000.0</v>
      </c>
      <c r="I814" s="43">
        <v>0.0</v>
      </c>
      <c r="J814" s="43">
        <v>22350.0</v>
      </c>
      <c r="K814" s="43">
        <v>46293.256666</v>
      </c>
      <c r="L814" s="43">
        <v>10096.3</v>
      </c>
      <c r="M814" s="43">
        <v>0.0</v>
      </c>
      <c r="N814" s="43">
        <v>0.0</v>
      </c>
      <c r="O814" s="43">
        <v>0.0</v>
      </c>
      <c r="P814" s="43">
        <v>0.0</v>
      </c>
      <c r="Q814" s="43">
        <v>64991.177142</v>
      </c>
      <c r="R814" s="43">
        <v>53794.0</v>
      </c>
      <c r="S814" s="43">
        <v>0.0</v>
      </c>
      <c r="T814" s="43">
        <v>0.0</v>
      </c>
      <c r="U814" s="43">
        <v>-17.228769</v>
      </c>
      <c r="V814" s="43">
        <v>0.925016730297239</v>
      </c>
      <c r="W814" s="43">
        <v>0.0</v>
      </c>
      <c r="X814" s="43">
        <v>1.0</v>
      </c>
      <c r="Y814" s="43">
        <v>0.0</v>
      </c>
      <c r="Z814" s="43">
        <v>1.0</v>
      </c>
      <c r="AA814" s="43">
        <v>0.0</v>
      </c>
      <c r="AB814" s="43">
        <v>1.0</v>
      </c>
      <c r="AC814" s="43">
        <v>26.84</v>
      </c>
      <c r="AD814" s="43">
        <v>4.0</v>
      </c>
      <c r="AE814" s="43">
        <v>1.0</v>
      </c>
      <c r="AF814" s="43">
        <v>0.0</v>
      </c>
      <c r="AG814" s="43">
        <v>10096.3</v>
      </c>
      <c r="AH814" s="43">
        <v>0.0</v>
      </c>
      <c r="AI814" s="43">
        <v>1.0</v>
      </c>
      <c r="AJ814" s="43">
        <v>0.0</v>
      </c>
      <c r="AK814" s="43">
        <v>15000.0</v>
      </c>
      <c r="AL814" s="43">
        <v>0.0</v>
      </c>
      <c r="AM814" s="43">
        <v>22350.0</v>
      </c>
      <c r="AN814" s="43">
        <v>0.0</v>
      </c>
      <c r="AO814" s="43">
        <v>0.2307383343474912</v>
      </c>
      <c r="AP814" s="43">
        <v>0.0</v>
      </c>
      <c r="AQ814" s="43">
        <v>1.0</v>
      </c>
      <c r="AR814" s="43">
        <v>114.0</v>
      </c>
      <c r="AS814" s="43">
        <v>2.0</v>
      </c>
    </row>
    <row r="815" ht="15.75" customHeight="1">
      <c r="A815" s="47">
        <v>4693.0</v>
      </c>
      <c r="B815" s="48" t="str">
        <f t="array" ref="B815">XLOOKUP(A815,Industry_index!$A:$A,Industry_index!$B:$B)</f>
        <v>Services</v>
      </c>
      <c r="C815" s="43">
        <v>562.0</v>
      </c>
      <c r="D815" s="43">
        <v>3.92</v>
      </c>
      <c r="E815" s="43">
        <v>3.0</v>
      </c>
      <c r="F815" s="43">
        <v>40.0</v>
      </c>
      <c r="G815" s="43">
        <v>0.0</v>
      </c>
      <c r="H815" s="43">
        <v>3000.0</v>
      </c>
      <c r="I815" s="43">
        <v>0.0</v>
      </c>
      <c r="J815" s="43">
        <v>4470.0</v>
      </c>
      <c r="K815" s="43">
        <v>29953.086666</v>
      </c>
      <c r="L815" s="43">
        <v>3175.736666</v>
      </c>
      <c r="M815" s="43">
        <v>0.0</v>
      </c>
      <c r="N815" s="43">
        <v>1.0</v>
      </c>
      <c r="O815" s="43">
        <v>0.0</v>
      </c>
      <c r="P815" s="43">
        <v>0.0</v>
      </c>
      <c r="Q815" s="43">
        <v>26149.5025</v>
      </c>
      <c r="R815" s="43">
        <v>27501.39</v>
      </c>
      <c r="T815" s="43">
        <v>0.0</v>
      </c>
      <c r="U815" s="43">
        <v>5.169849</v>
      </c>
      <c r="V815" s="43">
        <v>0.1221053528869</v>
      </c>
      <c r="W815" s="43">
        <v>1.0</v>
      </c>
      <c r="X815" s="43">
        <v>1.0</v>
      </c>
      <c r="Y815" s="43">
        <v>0.0</v>
      </c>
      <c r="Z815" s="43">
        <v>1.0</v>
      </c>
      <c r="AA815" s="43">
        <v>0.0</v>
      </c>
      <c r="AB815" s="43">
        <v>1.0</v>
      </c>
      <c r="AC815" s="43">
        <v>3.92</v>
      </c>
      <c r="AD815" s="43">
        <v>3.0</v>
      </c>
      <c r="AE815" s="43">
        <v>1.0</v>
      </c>
      <c r="AF815" s="43">
        <v>0.0</v>
      </c>
      <c r="AG815" s="43">
        <v>3175.736666</v>
      </c>
      <c r="AH815" s="43">
        <v>0.0</v>
      </c>
      <c r="AI815" s="43">
        <v>1.0</v>
      </c>
      <c r="AJ815" s="43">
        <v>0.0</v>
      </c>
      <c r="AK815" s="43">
        <v>3000.0</v>
      </c>
      <c r="AL815" s="43">
        <v>0.0</v>
      </c>
      <c r="AM815" s="43">
        <v>4470.0</v>
      </c>
      <c r="AN815" s="43">
        <v>0.0</v>
      </c>
      <c r="AO815" s="43">
        <v>0.3645643007308371</v>
      </c>
      <c r="AP815" s="43">
        <v>0.0</v>
      </c>
      <c r="AQ815" s="43">
        <v>1.0</v>
      </c>
      <c r="AR815" s="43">
        <v>540.0</v>
      </c>
      <c r="AS815" s="43">
        <v>7.0</v>
      </c>
    </row>
    <row r="816" ht="15.75" customHeight="1">
      <c r="A816" s="47">
        <v>4709.0</v>
      </c>
      <c r="B816" s="48" t="str">
        <f t="array" ref="B816">XLOOKUP(A816,Industry_index!$A:$A,Industry_index!$B:$B)</f>
        <v>Wholesale</v>
      </c>
      <c r="C816" s="43">
        <v>640.0</v>
      </c>
      <c r="D816" s="43">
        <v>2.1</v>
      </c>
      <c r="E816" s="43">
        <v>7.0</v>
      </c>
      <c r="F816" s="43">
        <v>19.0</v>
      </c>
      <c r="G816" s="43">
        <v>5010.83</v>
      </c>
      <c r="H816" s="43">
        <v>6000.0</v>
      </c>
      <c r="I816" s="43">
        <v>2070.83</v>
      </c>
      <c r="J816" s="43">
        <v>8940.0</v>
      </c>
      <c r="K816" s="43">
        <v>82604.013333</v>
      </c>
      <c r="L816" s="43">
        <v>14581.126666</v>
      </c>
      <c r="M816" s="43">
        <v>0.0</v>
      </c>
      <c r="N816" s="43">
        <v>0.0</v>
      </c>
      <c r="O816" s="43">
        <v>0.0</v>
      </c>
      <c r="P816" s="43">
        <v>0.0</v>
      </c>
      <c r="Q816" s="43">
        <v>82408.325</v>
      </c>
      <c r="R816" s="43">
        <v>82995.39</v>
      </c>
      <c r="S816" s="43">
        <v>0.0</v>
      </c>
      <c r="T816" s="43">
        <v>0.0</v>
      </c>
      <c r="U816" s="43">
        <v>0.712391</v>
      </c>
      <c r="V816" s="43">
        <v>0.19786198624377</v>
      </c>
      <c r="W816" s="43">
        <v>1.0</v>
      </c>
      <c r="X816" s="43">
        <v>0.0</v>
      </c>
      <c r="Y816" s="43">
        <v>0.0</v>
      </c>
      <c r="Z816" s="43">
        <v>1.0</v>
      </c>
      <c r="AA816" s="43">
        <v>0.0</v>
      </c>
      <c r="AB816" s="43">
        <v>1.0</v>
      </c>
      <c r="AC816" s="43">
        <v>2.1</v>
      </c>
      <c r="AD816" s="43">
        <v>7.0</v>
      </c>
      <c r="AE816" s="43">
        <v>0.0</v>
      </c>
      <c r="AF816" s="43">
        <v>0.0</v>
      </c>
      <c r="AG816" s="43">
        <v>14581.126666</v>
      </c>
      <c r="AH816" s="43">
        <v>0.0</v>
      </c>
      <c r="AI816" s="43">
        <v>1.0</v>
      </c>
      <c r="AJ816" s="43">
        <v>5010.83</v>
      </c>
      <c r="AK816" s="43">
        <v>6000.0</v>
      </c>
      <c r="AL816" s="43">
        <v>2070.83</v>
      </c>
      <c r="AM816" s="43">
        <v>8940.0</v>
      </c>
      <c r="AN816" s="43">
        <v>1.0</v>
      </c>
      <c r="AO816" s="43">
        <v>0.4498240186411066</v>
      </c>
      <c r="AP816" s="43">
        <v>0.0</v>
      </c>
      <c r="AQ816" s="43">
        <v>0.0</v>
      </c>
      <c r="AR816" s="43">
        <v>845.0</v>
      </c>
      <c r="AS816" s="43">
        <v>10.0</v>
      </c>
    </row>
    <row r="817" ht="15.75" customHeight="1">
      <c r="A817" s="47">
        <v>4711.0</v>
      </c>
      <c r="B817" s="48" t="str">
        <f t="array" ref="B817">XLOOKUP(A817,Industry_index!$A:$A,Industry_index!$B:$B)</f>
        <v>Transportation &amp; Public Utilities</v>
      </c>
      <c r="C817" s="43">
        <v>564.0</v>
      </c>
      <c r="D817" s="43">
        <v>0.45</v>
      </c>
      <c r="E817" s="43">
        <v>1.0</v>
      </c>
      <c r="F817" s="43">
        <v>0.0</v>
      </c>
      <c r="G817" s="43">
        <v>0.0</v>
      </c>
      <c r="H817" s="43">
        <v>3000.0</v>
      </c>
      <c r="I817" s="43">
        <v>0.0</v>
      </c>
      <c r="J817" s="43">
        <v>4470.0</v>
      </c>
      <c r="K817" s="43">
        <v>15192.586666</v>
      </c>
      <c r="L817" s="43">
        <v>1716.496666</v>
      </c>
      <c r="M817" s="43">
        <v>0.666666</v>
      </c>
      <c r="N817" s="43">
        <v>0.666666</v>
      </c>
      <c r="O817" s="43">
        <v>0.666666</v>
      </c>
      <c r="P817" s="43">
        <v>2.0</v>
      </c>
      <c r="Q817" s="43">
        <v>15527.675714</v>
      </c>
      <c r="R817" s="43">
        <v>15506.38</v>
      </c>
      <c r="S817" s="43">
        <v>2.0</v>
      </c>
      <c r="T817" s="43">
        <v>2.0</v>
      </c>
      <c r="U817" s="43">
        <v>-0.137174</v>
      </c>
      <c r="V817" s="43">
        <v>0.108138060627333</v>
      </c>
      <c r="W817" s="43">
        <v>1.0</v>
      </c>
      <c r="X817" s="43">
        <v>0.0</v>
      </c>
      <c r="Y817" s="43">
        <v>1.0</v>
      </c>
      <c r="Z817" s="43">
        <v>1.0</v>
      </c>
      <c r="AA817" s="43">
        <v>0.0</v>
      </c>
      <c r="AB817" s="43">
        <v>1.0</v>
      </c>
      <c r="AC817" s="43">
        <v>0.45</v>
      </c>
      <c r="AD817" s="43">
        <v>1.0</v>
      </c>
      <c r="AE817" s="43">
        <v>0.0</v>
      </c>
      <c r="AF817" s="43">
        <v>1.0</v>
      </c>
      <c r="AG817" s="43">
        <v>1716.496666</v>
      </c>
      <c r="AH817" s="43">
        <v>0.0</v>
      </c>
      <c r="AI817" s="43">
        <v>1.0</v>
      </c>
      <c r="AJ817" s="43">
        <v>0.0</v>
      </c>
      <c r="AK817" s="43">
        <v>3000.0</v>
      </c>
      <c r="AL817" s="43">
        <v>0.0</v>
      </c>
      <c r="AM817" s="43">
        <v>4470.0</v>
      </c>
      <c r="AN817" s="43">
        <v>0.0</v>
      </c>
      <c r="AO817" s="43">
        <v>0.4342200974640572</v>
      </c>
      <c r="AP817" s="43">
        <v>0.0</v>
      </c>
      <c r="AQ817" s="43">
        <v>1.0</v>
      </c>
      <c r="AR817" s="43">
        <v>793.0</v>
      </c>
      <c r="AS817" s="43">
        <v>10.0</v>
      </c>
    </row>
    <row r="818" ht="15.75" customHeight="1">
      <c r="A818" s="47">
        <v>4719.0</v>
      </c>
      <c r="B818" s="48" t="str">
        <f t="array" ref="B818">XLOOKUP(A818,Industry_index!$A:$A,Industry_index!$B:$B)</f>
        <v>Transportation &amp; Public Utilities</v>
      </c>
      <c r="C818" s="43">
        <v>571.0</v>
      </c>
      <c r="D818" s="43">
        <v>1.76</v>
      </c>
      <c r="E818" s="43">
        <v>1.0</v>
      </c>
      <c r="F818" s="43">
        <v>0.0</v>
      </c>
      <c r="G818" s="43">
        <v>0.0</v>
      </c>
      <c r="H818" s="43">
        <v>4000.0</v>
      </c>
      <c r="I818" s="43">
        <v>0.0</v>
      </c>
      <c r="J818" s="43">
        <v>5960.0</v>
      </c>
      <c r="K818" s="43">
        <v>23621.5</v>
      </c>
      <c r="L818" s="43">
        <v>2992.39</v>
      </c>
      <c r="M818" s="43">
        <v>0.0</v>
      </c>
      <c r="N818" s="43">
        <v>1.333333</v>
      </c>
      <c r="O818" s="43">
        <v>0.0</v>
      </c>
      <c r="P818" s="43">
        <v>0.0</v>
      </c>
      <c r="Q818" s="43">
        <v>24807.788</v>
      </c>
      <c r="R818" s="43">
        <v>16290.56</v>
      </c>
      <c r="T818" s="43">
        <v>4.0</v>
      </c>
      <c r="U818" s="43">
        <v>-34.332887</v>
      </c>
      <c r="V818" s="43">
        <v>0.123776070311949</v>
      </c>
      <c r="W818" s="43">
        <v>0.0</v>
      </c>
      <c r="X818" s="43">
        <v>0.0</v>
      </c>
      <c r="Y818" s="43">
        <v>1.0</v>
      </c>
      <c r="Z818" s="43">
        <v>0.0</v>
      </c>
      <c r="AA818" s="43">
        <v>0.0</v>
      </c>
      <c r="AB818" s="43">
        <v>1.0</v>
      </c>
      <c r="AC818" s="43">
        <v>1.76</v>
      </c>
      <c r="AD818" s="43">
        <v>1.0</v>
      </c>
      <c r="AE818" s="43">
        <v>0.0</v>
      </c>
      <c r="AF818" s="43">
        <v>1.0</v>
      </c>
      <c r="AG818" s="43">
        <v>2992.39</v>
      </c>
      <c r="AH818" s="43">
        <v>0.0</v>
      </c>
      <c r="AI818" s="43">
        <v>0.0</v>
      </c>
      <c r="AJ818" s="43">
        <v>0.0</v>
      </c>
      <c r="AK818" s="43">
        <v>4000.0</v>
      </c>
      <c r="AL818" s="43">
        <v>0.0</v>
      </c>
      <c r="AM818" s="43">
        <v>5960.0</v>
      </c>
      <c r="AN818" s="43">
        <v>0.0</v>
      </c>
      <c r="AO818" s="43">
        <v>0.282321803168914</v>
      </c>
      <c r="AP818" s="43">
        <v>0.0</v>
      </c>
      <c r="AQ818" s="43">
        <v>1.0</v>
      </c>
      <c r="AR818" s="43">
        <v>238.0</v>
      </c>
      <c r="AS818" s="43">
        <v>3.0</v>
      </c>
    </row>
    <row r="819" ht="15.75" customHeight="1">
      <c r="A819" s="47">
        <v>4722.0</v>
      </c>
      <c r="B819" s="48" t="str">
        <f t="array" ref="B819">XLOOKUP(A819,Industry_index!$A:$A,Industry_index!$B:$B)</f>
        <v>Agriculture, Forestry, Fishing</v>
      </c>
      <c r="C819" s="43">
        <v>521.0</v>
      </c>
      <c r="D819" s="43">
        <v>3.88</v>
      </c>
      <c r="E819" s="43">
        <v>1.0</v>
      </c>
      <c r="F819" s="43">
        <v>4.0</v>
      </c>
      <c r="G819" s="43">
        <v>4172.0</v>
      </c>
      <c r="H819" s="43">
        <v>5000.0</v>
      </c>
      <c r="I819" s="43">
        <v>1722.0</v>
      </c>
      <c r="J819" s="43">
        <v>7450.0</v>
      </c>
      <c r="K819" s="43">
        <v>17440.333333</v>
      </c>
      <c r="L819" s="43">
        <v>1725.693333</v>
      </c>
      <c r="M819" s="43">
        <v>1.0</v>
      </c>
      <c r="N819" s="43">
        <v>1.0</v>
      </c>
      <c r="O819" s="43">
        <v>1.0</v>
      </c>
      <c r="P819" s="43">
        <v>3.0</v>
      </c>
      <c r="Q819" s="43">
        <v>12300.0</v>
      </c>
      <c r="R819" s="43">
        <v>27721.0</v>
      </c>
      <c r="S819" s="43">
        <v>2.0</v>
      </c>
      <c r="T819" s="43">
        <v>1.0</v>
      </c>
      <c r="U819" s="43">
        <v>125.373983</v>
      </c>
      <c r="V819" s="43">
        <v>0.098948242378441</v>
      </c>
      <c r="W819" s="43">
        <v>1.0</v>
      </c>
      <c r="X819" s="43">
        <v>0.0</v>
      </c>
      <c r="Y819" s="43">
        <v>0.0</v>
      </c>
      <c r="Z819" s="43">
        <v>0.0</v>
      </c>
      <c r="AA819" s="43">
        <v>1.0</v>
      </c>
      <c r="AB819" s="43">
        <v>1.0</v>
      </c>
      <c r="AC819" s="43">
        <v>3.88</v>
      </c>
      <c r="AD819" s="43">
        <v>1.0</v>
      </c>
      <c r="AE819" s="43">
        <v>0.0</v>
      </c>
      <c r="AF819" s="43">
        <v>0.0</v>
      </c>
      <c r="AG819" s="43">
        <v>1725.693333</v>
      </c>
      <c r="AH819" s="43">
        <v>1.0</v>
      </c>
      <c r="AI819" s="43">
        <v>0.0</v>
      </c>
      <c r="AJ819" s="43">
        <v>4172.0</v>
      </c>
      <c r="AK819" s="43">
        <v>5000.0</v>
      </c>
      <c r="AL819" s="43">
        <v>1722.0</v>
      </c>
      <c r="AM819" s="43">
        <v>7450.0</v>
      </c>
      <c r="AN819" s="43">
        <v>1.0</v>
      </c>
      <c r="AO819" s="43">
        <v>0.4093488173871055</v>
      </c>
      <c r="AP819" s="43">
        <v>0.0</v>
      </c>
      <c r="AQ819" s="43">
        <v>0.0</v>
      </c>
      <c r="AR819" s="43">
        <v>688.0</v>
      </c>
      <c r="AS819" s="43">
        <v>8.0</v>
      </c>
    </row>
    <row r="820" ht="15.75" customHeight="1">
      <c r="A820" s="47">
        <v>4723.0</v>
      </c>
      <c r="B820" s="48" t="str">
        <f t="array" ref="B820">XLOOKUP(A820,Industry_index!$A:$A,Industry_index!$B:$B)</f>
        <v>Services</v>
      </c>
      <c r="C820" s="43">
        <v>598.0</v>
      </c>
      <c r="D820" s="43">
        <v>0.43</v>
      </c>
      <c r="E820" s="43">
        <v>2.0</v>
      </c>
      <c r="F820" s="43">
        <v>0.0</v>
      </c>
      <c r="G820" s="43">
        <v>0.0</v>
      </c>
      <c r="H820" s="43">
        <v>3000.0</v>
      </c>
      <c r="I820" s="43">
        <v>0.0</v>
      </c>
      <c r="J820" s="43">
        <v>4470.0</v>
      </c>
      <c r="K820" s="43">
        <v>21110.463333</v>
      </c>
      <c r="L820" s="43">
        <v>1636.396666</v>
      </c>
      <c r="M820" s="43">
        <v>0.0</v>
      </c>
      <c r="N820" s="43">
        <v>0.0</v>
      </c>
      <c r="O820" s="43">
        <v>0.0</v>
      </c>
      <c r="P820" s="43">
        <v>0.0</v>
      </c>
      <c r="Q820" s="43">
        <v>18105.105</v>
      </c>
      <c r="R820" s="43">
        <v>21613.7</v>
      </c>
      <c r="T820" s="43">
        <v>0.0</v>
      </c>
      <c r="U820" s="43">
        <v>19.379064</v>
      </c>
      <c r="V820" s="43">
        <v>0.11571205826811</v>
      </c>
      <c r="W820" s="43">
        <v>0.0</v>
      </c>
      <c r="X820" s="43">
        <v>1.0</v>
      </c>
      <c r="Y820" s="43">
        <v>0.0</v>
      </c>
      <c r="Z820" s="43">
        <v>1.0</v>
      </c>
      <c r="AA820" s="43">
        <v>0.0</v>
      </c>
      <c r="AB820" s="43">
        <v>1.0</v>
      </c>
      <c r="AC820" s="43">
        <v>0.43</v>
      </c>
      <c r="AD820" s="43">
        <v>2.0</v>
      </c>
      <c r="AE820" s="43">
        <v>1.0</v>
      </c>
      <c r="AF820" s="43">
        <v>0.0</v>
      </c>
      <c r="AG820" s="43">
        <v>1636.396666</v>
      </c>
      <c r="AH820" s="43">
        <v>0.0</v>
      </c>
      <c r="AI820" s="43">
        <v>1.0</v>
      </c>
      <c r="AJ820" s="43">
        <v>0.0</v>
      </c>
      <c r="AK820" s="43">
        <v>3000.0</v>
      </c>
      <c r="AL820" s="43">
        <v>0.0</v>
      </c>
      <c r="AM820" s="43">
        <v>4470.0</v>
      </c>
      <c r="AN820" s="43">
        <v>0.0</v>
      </c>
      <c r="AO820" s="43">
        <v>0.3766244758749678</v>
      </c>
      <c r="AP820" s="43">
        <v>0.0</v>
      </c>
      <c r="AQ820" s="43">
        <v>1.0</v>
      </c>
      <c r="AR820" s="43">
        <v>596.0</v>
      </c>
      <c r="AS820" s="43">
        <v>7.0</v>
      </c>
    </row>
    <row r="821" ht="15.75" customHeight="1">
      <c r="A821" s="47">
        <v>4728.0</v>
      </c>
      <c r="B821" s="48" t="str">
        <f t="array" ref="B821">XLOOKUP(A821,Industry_index!$A:$A,Industry_index!$B:$B)</f>
        <v>Services</v>
      </c>
      <c r="C821" s="43">
        <v>611.0</v>
      </c>
      <c r="D821" s="43">
        <v>6.43</v>
      </c>
      <c r="E821" s="43">
        <v>5.0</v>
      </c>
      <c r="F821" s="43">
        <v>4.0</v>
      </c>
      <c r="G821" s="43">
        <v>4917.0</v>
      </c>
      <c r="H821" s="43">
        <v>6000.0</v>
      </c>
      <c r="I821" s="43">
        <v>1977.0</v>
      </c>
      <c r="J821" s="43">
        <v>8940.0</v>
      </c>
      <c r="K821" s="43">
        <v>32201.706666</v>
      </c>
      <c r="L821" s="43">
        <v>3546.786666</v>
      </c>
      <c r="M821" s="43">
        <v>0.0</v>
      </c>
      <c r="N821" s="43">
        <v>0.333333</v>
      </c>
      <c r="O821" s="43">
        <v>2.0</v>
      </c>
      <c r="P821" s="43">
        <v>6.0</v>
      </c>
      <c r="Q821" s="43">
        <v>36627.895</v>
      </c>
      <c r="R821" s="43">
        <v>23349.33</v>
      </c>
      <c r="T821" s="43">
        <v>1.0</v>
      </c>
      <c r="U821" s="43">
        <v>-36.252615</v>
      </c>
      <c r="V821" s="43">
        <v>0.110142908559824</v>
      </c>
      <c r="W821" s="43">
        <v>1.0</v>
      </c>
      <c r="X821" s="43">
        <v>1.0</v>
      </c>
      <c r="Y821" s="43">
        <v>0.0</v>
      </c>
      <c r="Z821" s="43">
        <v>0.0</v>
      </c>
      <c r="AA821" s="43">
        <v>0.0</v>
      </c>
      <c r="AB821" s="43">
        <v>1.0</v>
      </c>
      <c r="AC821" s="43">
        <v>6.43</v>
      </c>
      <c r="AD821" s="43">
        <v>5.0</v>
      </c>
      <c r="AE821" s="43">
        <v>1.0</v>
      </c>
      <c r="AF821" s="43">
        <v>0.0</v>
      </c>
      <c r="AG821" s="43">
        <v>3546.786666</v>
      </c>
      <c r="AH821" s="43">
        <v>0.0</v>
      </c>
      <c r="AI821" s="43">
        <v>0.0</v>
      </c>
      <c r="AJ821" s="43">
        <v>4917.0</v>
      </c>
      <c r="AK821" s="43">
        <v>6000.0</v>
      </c>
      <c r="AL821" s="43">
        <v>1977.0</v>
      </c>
      <c r="AM821" s="43">
        <v>8940.0</v>
      </c>
      <c r="AN821" s="43">
        <v>1.0</v>
      </c>
      <c r="AO821" s="43">
        <v>0.2503534385750356</v>
      </c>
      <c r="AP821" s="43">
        <v>0.0</v>
      </c>
      <c r="AQ821" s="43">
        <v>0.0</v>
      </c>
      <c r="AR821" s="43">
        <v>174.0</v>
      </c>
      <c r="AS821" s="43">
        <v>2.0</v>
      </c>
    </row>
    <row r="822" ht="15.75" customHeight="1">
      <c r="A822" s="47">
        <v>4729.0</v>
      </c>
      <c r="B822" s="48" t="str">
        <f t="array" ref="B822">XLOOKUP(A822,Industry_index!$A:$A,Industry_index!$B:$B)</f>
        <v>Services</v>
      </c>
      <c r="C822" s="43">
        <v>588.0</v>
      </c>
      <c r="D822" s="43">
        <v>12.34</v>
      </c>
      <c r="E822" s="43">
        <v>2.0</v>
      </c>
      <c r="F822" s="43">
        <v>15.0</v>
      </c>
      <c r="G822" s="43">
        <v>0.0</v>
      </c>
      <c r="H822" s="43">
        <v>2000.0</v>
      </c>
      <c r="I822" s="43">
        <v>0.0</v>
      </c>
      <c r="J822" s="43">
        <v>2980.0</v>
      </c>
      <c r="K822" s="43">
        <v>11034.9</v>
      </c>
      <c r="L822" s="43">
        <v>971.393333</v>
      </c>
      <c r="M822" s="43">
        <v>0.0</v>
      </c>
      <c r="N822" s="43">
        <v>0.0</v>
      </c>
      <c r="O822" s="43">
        <v>0.0</v>
      </c>
      <c r="P822" s="43">
        <v>0.0</v>
      </c>
      <c r="Q822" s="43">
        <v>7227.263333</v>
      </c>
      <c r="R822" s="43">
        <v>20719.59</v>
      </c>
      <c r="S822" s="43">
        <v>0.0</v>
      </c>
      <c r="T822" s="43">
        <v>0.0</v>
      </c>
      <c r="U822" s="43">
        <v>186.686569</v>
      </c>
      <c r="V822" s="43">
        <v>0.10655968906687</v>
      </c>
      <c r="W822" s="43">
        <v>1.0</v>
      </c>
      <c r="X822" s="43">
        <v>1.0</v>
      </c>
      <c r="Y822" s="43">
        <v>0.0</v>
      </c>
      <c r="Z822" s="43">
        <v>0.0</v>
      </c>
      <c r="AA822" s="43">
        <v>1.0</v>
      </c>
      <c r="AB822" s="43">
        <v>1.0</v>
      </c>
      <c r="AC822" s="43">
        <v>12.34</v>
      </c>
      <c r="AD822" s="43">
        <v>2.0</v>
      </c>
      <c r="AE822" s="43">
        <v>1.0</v>
      </c>
      <c r="AF822" s="43">
        <v>0.0</v>
      </c>
      <c r="AG822" s="43">
        <v>971.393333</v>
      </c>
      <c r="AH822" s="43">
        <v>1.0</v>
      </c>
      <c r="AI822" s="43">
        <v>0.0</v>
      </c>
      <c r="AJ822" s="43">
        <v>0.0</v>
      </c>
      <c r="AK822" s="43">
        <v>2000.0</v>
      </c>
      <c r="AL822" s="43">
        <v>0.0</v>
      </c>
      <c r="AM822" s="43">
        <v>2980.0</v>
      </c>
      <c r="AN822" s="43">
        <v>0.0</v>
      </c>
      <c r="AO822" s="43">
        <v>0.3143508124495161</v>
      </c>
      <c r="AP822" s="43">
        <v>0.0</v>
      </c>
      <c r="AQ822" s="43">
        <v>1.0</v>
      </c>
      <c r="AR822" s="43">
        <v>347.0</v>
      </c>
      <c r="AS822" s="43">
        <v>4.0</v>
      </c>
    </row>
    <row r="823" ht="15.75" customHeight="1">
      <c r="A823" s="47">
        <v>4731.0</v>
      </c>
      <c r="B823" s="48" t="str">
        <f t="array" ref="B823">XLOOKUP(A823,Industry_index!$A:$A,Industry_index!$B:$B)</f>
        <v>Services</v>
      </c>
      <c r="C823" s="43">
        <v>523.0</v>
      </c>
      <c r="D823" s="43">
        <v>0.75</v>
      </c>
      <c r="E823" s="43">
        <v>2.0</v>
      </c>
      <c r="F823" s="43">
        <v>0.0</v>
      </c>
      <c r="G823" s="43">
        <v>0.0</v>
      </c>
      <c r="H823" s="43">
        <v>5000.0</v>
      </c>
      <c r="I823" s="43">
        <v>0.0</v>
      </c>
      <c r="J823" s="43">
        <v>7450.0</v>
      </c>
      <c r="K823" s="43">
        <v>15578.793333</v>
      </c>
      <c r="L823" s="43">
        <v>1777.286666</v>
      </c>
      <c r="M823" s="43">
        <v>0.0</v>
      </c>
      <c r="N823" s="43">
        <v>0.0</v>
      </c>
      <c r="O823" s="43">
        <v>0.0</v>
      </c>
      <c r="P823" s="43">
        <v>0.0</v>
      </c>
      <c r="Q823" s="43">
        <v>14312.92875</v>
      </c>
      <c r="R823" s="43">
        <v>17290.07</v>
      </c>
      <c r="S823" s="43">
        <v>0.0</v>
      </c>
      <c r="T823" s="43">
        <v>0.0</v>
      </c>
      <c r="U823" s="43">
        <v>20.800355</v>
      </c>
      <c r="V823" s="43">
        <v>0.115193310598739</v>
      </c>
      <c r="W823" s="43">
        <v>1.0</v>
      </c>
      <c r="X823" s="43">
        <v>1.0</v>
      </c>
      <c r="Y823" s="43">
        <v>0.0</v>
      </c>
      <c r="Z823" s="43">
        <v>0.0</v>
      </c>
      <c r="AA823" s="43">
        <v>1.0</v>
      </c>
      <c r="AB823" s="43">
        <v>1.0</v>
      </c>
      <c r="AC823" s="43">
        <v>0.75</v>
      </c>
      <c r="AD823" s="43">
        <v>2.0</v>
      </c>
      <c r="AE823" s="43">
        <v>1.0</v>
      </c>
      <c r="AF823" s="43">
        <v>0.0</v>
      </c>
      <c r="AG823" s="43">
        <v>1777.286666</v>
      </c>
      <c r="AH823" s="43">
        <v>1.0</v>
      </c>
      <c r="AI823" s="43">
        <v>0.0</v>
      </c>
      <c r="AJ823" s="43">
        <v>0.0</v>
      </c>
      <c r="AK823" s="43">
        <v>5000.0</v>
      </c>
      <c r="AL823" s="43">
        <v>0.0</v>
      </c>
      <c r="AM823" s="43">
        <v>7450.0</v>
      </c>
      <c r="AN823" s="43">
        <v>0.0</v>
      </c>
      <c r="AO823" s="43">
        <v>0.3744225269552059</v>
      </c>
      <c r="AP823" s="43">
        <v>0.0</v>
      </c>
      <c r="AQ823" s="43">
        <v>1.0</v>
      </c>
      <c r="AR823" s="43">
        <v>582.0</v>
      </c>
      <c r="AS823" s="43">
        <v>7.0</v>
      </c>
    </row>
    <row r="824" ht="15.75" customHeight="1">
      <c r="A824" s="47">
        <v>4737.0</v>
      </c>
      <c r="B824" s="48" t="str">
        <f t="array" ref="B824">XLOOKUP(A824,Industry_index!$A:$A,Industry_index!$B:$B)</f>
        <v>Services</v>
      </c>
      <c r="C824" s="43">
        <v>675.0</v>
      </c>
      <c r="D824" s="43">
        <v>2.62</v>
      </c>
      <c r="E824" s="43">
        <v>3.0</v>
      </c>
      <c r="F824" s="43">
        <v>22.0</v>
      </c>
      <c r="G824" s="43">
        <v>0.0</v>
      </c>
      <c r="H824" s="43">
        <v>7000.0</v>
      </c>
      <c r="I824" s="43">
        <v>0.0</v>
      </c>
      <c r="J824" s="43">
        <v>10430.0</v>
      </c>
      <c r="K824" s="43">
        <v>16730.69</v>
      </c>
      <c r="L824" s="43">
        <v>2615.286666</v>
      </c>
      <c r="M824" s="43">
        <v>0.0</v>
      </c>
      <c r="N824" s="43">
        <v>0.666666</v>
      </c>
      <c r="O824" s="43">
        <v>0.0</v>
      </c>
      <c r="P824" s="43">
        <v>0.0</v>
      </c>
      <c r="Q824" s="43">
        <v>12925.86</v>
      </c>
      <c r="R824" s="43">
        <v>24340.35</v>
      </c>
      <c r="S824" s="43">
        <v>0.0</v>
      </c>
      <c r="T824" s="43">
        <v>0.0</v>
      </c>
      <c r="U824" s="43">
        <v>88.307393</v>
      </c>
      <c r="V824" s="43">
        <v>0.156316924167502</v>
      </c>
      <c r="W824" s="43">
        <v>0.0</v>
      </c>
      <c r="X824" s="43">
        <v>1.0</v>
      </c>
      <c r="Y824" s="43">
        <v>0.0</v>
      </c>
      <c r="Z824" s="43">
        <v>0.0</v>
      </c>
      <c r="AA824" s="43">
        <v>1.0</v>
      </c>
      <c r="AB824" s="43">
        <v>1.0</v>
      </c>
      <c r="AC824" s="43">
        <v>2.62</v>
      </c>
      <c r="AD824" s="43">
        <v>3.0</v>
      </c>
      <c r="AE824" s="43">
        <v>1.0</v>
      </c>
      <c r="AF824" s="43">
        <v>0.0</v>
      </c>
      <c r="AG824" s="43">
        <v>2615.286666</v>
      </c>
      <c r="AH824" s="43">
        <v>1.0</v>
      </c>
      <c r="AI824" s="43">
        <v>0.0</v>
      </c>
      <c r="AJ824" s="43">
        <v>0.0</v>
      </c>
      <c r="AK824" s="43">
        <v>7000.0</v>
      </c>
      <c r="AL824" s="43">
        <v>0.0</v>
      </c>
      <c r="AM824" s="43">
        <v>10430.0</v>
      </c>
      <c r="AN824" s="43">
        <v>0.0</v>
      </c>
      <c r="AO824" s="43">
        <v>0.3752853376310254</v>
      </c>
      <c r="AP824" s="43">
        <v>0.0</v>
      </c>
      <c r="AQ824" s="43">
        <v>1.0</v>
      </c>
      <c r="AR824" s="43">
        <v>586.0</v>
      </c>
      <c r="AS824" s="43">
        <v>7.0</v>
      </c>
    </row>
    <row r="825" ht="15.75" customHeight="1">
      <c r="A825" s="47">
        <v>4739.0</v>
      </c>
      <c r="B825" s="48" t="str">
        <f t="array" ref="B825">XLOOKUP(A825,Industry_index!$A:$A,Industry_index!$B:$B)</f>
        <v>Services</v>
      </c>
      <c r="C825" s="43">
        <v>569.0</v>
      </c>
      <c r="D825" s="43">
        <v>12.73</v>
      </c>
      <c r="E825" s="43">
        <v>1.0</v>
      </c>
      <c r="F825" s="43">
        <v>0.0</v>
      </c>
      <c r="G825" s="43">
        <v>0.0</v>
      </c>
      <c r="H825" s="43">
        <v>4000.0</v>
      </c>
      <c r="I825" s="43">
        <v>0.0</v>
      </c>
      <c r="J825" s="43">
        <v>5960.0</v>
      </c>
      <c r="K825" s="43">
        <v>13154.623333</v>
      </c>
      <c r="L825" s="43">
        <v>263.043333</v>
      </c>
      <c r="M825" s="43">
        <v>0.0</v>
      </c>
      <c r="N825" s="43">
        <v>3.666666</v>
      </c>
      <c r="O825" s="43">
        <v>0.0</v>
      </c>
      <c r="P825" s="43">
        <v>0.0</v>
      </c>
      <c r="Q825" s="43">
        <v>11798.715</v>
      </c>
      <c r="R825" s="43">
        <v>12926.36</v>
      </c>
      <c r="T825" s="43">
        <v>1.0</v>
      </c>
      <c r="U825" s="43">
        <v>9.557396</v>
      </c>
      <c r="V825" s="43">
        <v>0.025412142200309</v>
      </c>
      <c r="W825" s="43">
        <v>0.0</v>
      </c>
      <c r="X825" s="43">
        <v>1.0</v>
      </c>
      <c r="Y825" s="43">
        <v>0.0</v>
      </c>
      <c r="Z825" s="43">
        <v>1.0</v>
      </c>
      <c r="AA825" s="43">
        <v>0.0</v>
      </c>
      <c r="AB825" s="43">
        <v>1.0</v>
      </c>
      <c r="AC825" s="43">
        <v>12.73</v>
      </c>
      <c r="AD825" s="43">
        <v>1.0</v>
      </c>
      <c r="AE825" s="43">
        <v>1.0</v>
      </c>
      <c r="AF825" s="43">
        <v>0.0</v>
      </c>
      <c r="AG825" s="43">
        <v>263.043333</v>
      </c>
      <c r="AH825" s="43">
        <v>0.0</v>
      </c>
      <c r="AI825" s="43">
        <v>1.0</v>
      </c>
      <c r="AJ825" s="43">
        <v>0.0</v>
      </c>
      <c r="AK825" s="43">
        <v>4000.0</v>
      </c>
      <c r="AL825" s="43">
        <v>0.0</v>
      </c>
      <c r="AM825" s="43">
        <v>5960.0</v>
      </c>
      <c r="AN825" s="43">
        <v>0.0</v>
      </c>
      <c r="AO825" s="43">
        <v>0.3007962113910851</v>
      </c>
      <c r="AP825" s="43">
        <v>0.0</v>
      </c>
      <c r="AQ825" s="43">
        <v>1.0</v>
      </c>
      <c r="AR825" s="43">
        <v>305.0</v>
      </c>
      <c r="AS825" s="43">
        <v>4.0</v>
      </c>
    </row>
    <row r="826" ht="15.75" customHeight="1">
      <c r="A826" s="47">
        <v>4741.0</v>
      </c>
      <c r="B826" s="48" t="str">
        <f t="array" ref="B826">XLOOKUP(A826,Industry_index!$A:$A,Industry_index!$B:$B)</f>
        <v>Services</v>
      </c>
      <c r="C826" s="43">
        <v>552.0</v>
      </c>
      <c r="D826" s="43">
        <v>2.2</v>
      </c>
      <c r="E826" s="43">
        <v>1.0</v>
      </c>
      <c r="F826" s="43">
        <v>0.0</v>
      </c>
      <c r="G826" s="43">
        <v>0.0</v>
      </c>
      <c r="H826" s="43">
        <v>3000.0</v>
      </c>
      <c r="I826" s="43">
        <v>0.0</v>
      </c>
      <c r="J826" s="43">
        <v>4470.0</v>
      </c>
      <c r="K826" s="43">
        <v>14725.466666</v>
      </c>
      <c r="L826" s="43">
        <v>1044.45</v>
      </c>
      <c r="M826" s="43">
        <v>1.666666</v>
      </c>
      <c r="N826" s="43">
        <v>1.333333</v>
      </c>
      <c r="O826" s="43">
        <v>7.0</v>
      </c>
      <c r="P826" s="43">
        <v>21.0</v>
      </c>
      <c r="Q826" s="43">
        <v>15064.576</v>
      </c>
      <c r="R826" s="43">
        <v>15813.06</v>
      </c>
      <c r="T826" s="43">
        <v>2.0</v>
      </c>
      <c r="U826" s="43">
        <v>4.968477</v>
      </c>
      <c r="V826" s="43">
        <v>0.103894787403932</v>
      </c>
      <c r="W826" s="43">
        <v>0.0</v>
      </c>
      <c r="X826" s="43">
        <v>1.0</v>
      </c>
      <c r="Y826" s="43">
        <v>0.0</v>
      </c>
      <c r="Z826" s="43">
        <v>1.0</v>
      </c>
      <c r="AA826" s="43">
        <v>0.0</v>
      </c>
      <c r="AB826" s="43">
        <v>1.0</v>
      </c>
      <c r="AC826" s="43">
        <v>2.2</v>
      </c>
      <c r="AD826" s="43">
        <v>1.0</v>
      </c>
      <c r="AE826" s="43">
        <v>1.0</v>
      </c>
      <c r="AF826" s="43">
        <v>0.0</v>
      </c>
      <c r="AG826" s="43">
        <v>1044.45</v>
      </c>
      <c r="AH826" s="43">
        <v>0.0</v>
      </c>
      <c r="AI826" s="43">
        <v>1.0</v>
      </c>
      <c r="AJ826" s="43">
        <v>0.0</v>
      </c>
      <c r="AK826" s="43">
        <v>3000.0</v>
      </c>
      <c r="AL826" s="43">
        <v>0.0</v>
      </c>
      <c r="AM826" s="43">
        <v>4470.0</v>
      </c>
      <c r="AN826" s="43">
        <v>0.0</v>
      </c>
      <c r="AO826" s="43">
        <v>0.3537904794648734</v>
      </c>
      <c r="AP826" s="43">
        <v>0.0</v>
      </c>
      <c r="AQ826" s="43">
        <v>1.0</v>
      </c>
      <c r="AR826" s="43">
        <v>474.0</v>
      </c>
      <c r="AS826" s="43">
        <v>6.0</v>
      </c>
    </row>
    <row r="827" ht="15.75" customHeight="1">
      <c r="A827" s="47">
        <v>4763.0</v>
      </c>
      <c r="B827" s="48" t="str">
        <f t="array" ref="B827">XLOOKUP(A827,Industry_index!$A:$A,Industry_index!$B:$B)</f>
        <v>Retail</v>
      </c>
      <c r="C827" s="43">
        <v>634.0</v>
      </c>
      <c r="D827" s="43">
        <v>4.15</v>
      </c>
      <c r="E827" s="43">
        <v>4.0</v>
      </c>
      <c r="F827" s="43">
        <v>19.0</v>
      </c>
      <c r="G827" s="43">
        <v>0.0</v>
      </c>
      <c r="H827" s="43">
        <v>3000.0</v>
      </c>
      <c r="I827" s="43">
        <v>0.0</v>
      </c>
      <c r="J827" s="43">
        <v>4470.0</v>
      </c>
      <c r="K827" s="43">
        <v>23413.735</v>
      </c>
      <c r="L827" s="43">
        <v>4219.835</v>
      </c>
      <c r="M827" s="43">
        <v>0.0</v>
      </c>
      <c r="N827" s="43">
        <v>0.5</v>
      </c>
      <c r="O827" s="43">
        <v>0.0</v>
      </c>
      <c r="P827" s="43">
        <v>0.0</v>
      </c>
      <c r="Q827" s="43">
        <v>23237.585</v>
      </c>
      <c r="R827" s="43">
        <v>22540.5</v>
      </c>
      <c r="S827" s="43">
        <v>0.0</v>
      </c>
      <c r="T827" s="43">
        <v>1.0</v>
      </c>
      <c r="U827" s="43">
        <v>-2.999838</v>
      </c>
      <c r="V827" s="43">
        <v>0.2381416043837</v>
      </c>
      <c r="W827" s="43">
        <v>0.0</v>
      </c>
      <c r="X827" s="43">
        <v>1.0</v>
      </c>
      <c r="Y827" s="43">
        <v>0.0</v>
      </c>
      <c r="Z827" s="43">
        <v>1.0</v>
      </c>
      <c r="AA827" s="43">
        <v>0.0</v>
      </c>
      <c r="AB827" s="43">
        <v>1.0</v>
      </c>
      <c r="AC827" s="43">
        <v>4.15</v>
      </c>
      <c r="AD827" s="43">
        <v>4.0</v>
      </c>
      <c r="AE827" s="43">
        <v>1.0</v>
      </c>
      <c r="AF827" s="43">
        <v>0.0</v>
      </c>
      <c r="AG827" s="43">
        <v>4219.835</v>
      </c>
      <c r="AH827" s="43">
        <v>0.0</v>
      </c>
      <c r="AI827" s="43">
        <v>1.0</v>
      </c>
      <c r="AJ827" s="43">
        <v>0.0</v>
      </c>
      <c r="AK827" s="43">
        <v>3000.0</v>
      </c>
      <c r="AL827" s="43">
        <v>0.0</v>
      </c>
      <c r="AM827" s="43">
        <v>4470.0</v>
      </c>
      <c r="AN827" s="43">
        <v>0.0</v>
      </c>
      <c r="AO827" s="43">
        <v>0.3737278596508565</v>
      </c>
      <c r="AP827" s="43">
        <v>0.0</v>
      </c>
      <c r="AQ827" s="43">
        <v>1.0</v>
      </c>
      <c r="AR827" s="43">
        <v>579.0</v>
      </c>
      <c r="AS827" s="43">
        <v>7.0</v>
      </c>
    </row>
    <row r="828" ht="15.75" customHeight="1">
      <c r="A828" s="47">
        <v>4768.0</v>
      </c>
      <c r="B828" s="48" t="str">
        <f t="array" ref="B828">XLOOKUP(A828,Industry_index!$A:$A,Industry_index!$B:$B)</f>
        <v>Services</v>
      </c>
      <c r="C828" s="43">
        <v>1.0</v>
      </c>
      <c r="D828" s="43">
        <v>0.81</v>
      </c>
      <c r="E828" s="43">
        <v>3.0</v>
      </c>
      <c r="F828" s="43">
        <v>27.0</v>
      </c>
      <c r="G828" s="43">
        <v>0.0</v>
      </c>
      <c r="H828" s="43">
        <v>2000.0</v>
      </c>
      <c r="I828" s="43">
        <v>0.0</v>
      </c>
      <c r="J828" s="43">
        <v>2980.0</v>
      </c>
      <c r="K828" s="43">
        <v>13570.936666</v>
      </c>
      <c r="L828" s="43">
        <v>1453.966666</v>
      </c>
      <c r="M828" s="43">
        <v>1.666666</v>
      </c>
      <c r="N828" s="43">
        <v>0.0</v>
      </c>
      <c r="O828" s="43">
        <v>2.666666</v>
      </c>
      <c r="P828" s="43">
        <v>8.0</v>
      </c>
      <c r="Q828" s="43">
        <v>10675.823333</v>
      </c>
      <c r="R828" s="43">
        <v>14711.0</v>
      </c>
      <c r="S828" s="43">
        <v>0.0</v>
      </c>
      <c r="T828" s="43">
        <v>0.0</v>
      </c>
      <c r="U828" s="43">
        <v>37.797365</v>
      </c>
      <c r="V828" s="43">
        <v>0.132238789109102</v>
      </c>
      <c r="W828" s="43">
        <v>0.0</v>
      </c>
      <c r="X828" s="43">
        <v>1.0</v>
      </c>
      <c r="Y828" s="43">
        <v>0.0</v>
      </c>
      <c r="Z828" s="43">
        <v>0.0</v>
      </c>
      <c r="AA828" s="43">
        <v>1.0</v>
      </c>
      <c r="AB828" s="43">
        <v>1.0</v>
      </c>
      <c r="AC828" s="43">
        <v>0.81</v>
      </c>
      <c r="AD828" s="43">
        <v>3.0</v>
      </c>
      <c r="AE828" s="43">
        <v>1.0</v>
      </c>
      <c r="AF828" s="43">
        <v>0.0</v>
      </c>
      <c r="AG828" s="43">
        <v>1453.966666</v>
      </c>
      <c r="AH828" s="43">
        <v>1.0</v>
      </c>
      <c r="AI828" s="43">
        <v>0.0</v>
      </c>
      <c r="AJ828" s="43">
        <v>0.0</v>
      </c>
      <c r="AK828" s="43">
        <v>2000.0</v>
      </c>
      <c r="AL828" s="43">
        <v>0.0</v>
      </c>
      <c r="AM828" s="43">
        <v>2980.0</v>
      </c>
      <c r="AN828" s="43">
        <v>0.0</v>
      </c>
      <c r="AO828" s="43">
        <v>0.3919054740272111</v>
      </c>
      <c r="AP828" s="43">
        <v>0.0</v>
      </c>
      <c r="AQ828" s="43">
        <v>1.0</v>
      </c>
      <c r="AR828" s="43">
        <v>644.0</v>
      </c>
      <c r="AS828" s="43">
        <v>8.0</v>
      </c>
    </row>
    <row r="829" ht="15.75" customHeight="1">
      <c r="A829" s="47">
        <v>4784.0</v>
      </c>
      <c r="B829" s="48" t="str">
        <f t="array" ref="B829">XLOOKUP(A829,Industry_index!$A:$A,Industry_index!$B:$B)</f>
        <v>Manufacturing</v>
      </c>
      <c r="C829" s="43">
        <v>733.0</v>
      </c>
      <c r="D829" s="43">
        <v>43.5</v>
      </c>
      <c r="E829" s="43">
        <v>1.0</v>
      </c>
      <c r="F829" s="43">
        <v>0.0</v>
      </c>
      <c r="G829" s="43">
        <v>0.0</v>
      </c>
      <c r="H829" s="43">
        <v>100000.0</v>
      </c>
      <c r="I829" s="43">
        <v>0.0</v>
      </c>
      <c r="J829" s="43">
        <v>137000.0</v>
      </c>
      <c r="K829" s="43">
        <v>59241.17</v>
      </c>
      <c r="L829" s="43">
        <v>10096.3</v>
      </c>
      <c r="M829" s="43">
        <v>0.0</v>
      </c>
      <c r="N829" s="43">
        <v>0.0</v>
      </c>
      <c r="O829" s="43">
        <v>0.0</v>
      </c>
      <c r="P829" s="43">
        <v>0.0</v>
      </c>
      <c r="Q829" s="43">
        <v>382075.442857</v>
      </c>
      <c r="R829" s="43">
        <v>60593.664</v>
      </c>
      <c r="T829" s="43">
        <v>0.0</v>
      </c>
      <c r="U829" s="43">
        <v>-25.585829</v>
      </c>
      <c r="V829" s="43">
        <v>0.350508663068735</v>
      </c>
      <c r="W829" s="43">
        <v>0.0</v>
      </c>
      <c r="X829" s="43">
        <v>0.0</v>
      </c>
      <c r="Y829" s="43">
        <v>0.0</v>
      </c>
      <c r="Z829" s="43">
        <v>0.0</v>
      </c>
      <c r="AA829" s="43">
        <v>0.0</v>
      </c>
      <c r="AB829" s="43">
        <v>1.0</v>
      </c>
      <c r="AC829" s="43">
        <v>43.5</v>
      </c>
      <c r="AD829" s="43">
        <v>1.0</v>
      </c>
      <c r="AE829" s="43">
        <v>0.0</v>
      </c>
      <c r="AF829" s="43">
        <v>0.0</v>
      </c>
      <c r="AG829" s="43">
        <v>10096.3</v>
      </c>
      <c r="AH829" s="43">
        <v>0.0</v>
      </c>
      <c r="AI829" s="43">
        <v>0.0</v>
      </c>
      <c r="AJ829" s="43">
        <v>0.0</v>
      </c>
      <c r="AK829" s="43">
        <v>100000.0</v>
      </c>
      <c r="AL829" s="43">
        <v>0.0</v>
      </c>
      <c r="AM829" s="43">
        <v>137000.0</v>
      </c>
      <c r="AN829" s="43">
        <v>0.0</v>
      </c>
      <c r="AO829" s="43">
        <v>0.1057363771612604</v>
      </c>
      <c r="AP829" s="43">
        <v>0.0</v>
      </c>
      <c r="AQ829" s="43">
        <v>1.0</v>
      </c>
      <c r="AR829" s="43">
        <v>3.0</v>
      </c>
      <c r="AS829" s="43">
        <v>1.0</v>
      </c>
    </row>
    <row r="830" ht="15.75" customHeight="1">
      <c r="A830" s="47">
        <v>4785.0</v>
      </c>
      <c r="B830" s="48" t="str">
        <f t="array" ref="B830">XLOOKUP(A830,Industry_index!$A:$A,Industry_index!$B:$B)</f>
        <v>Construction</v>
      </c>
      <c r="C830" s="43">
        <v>434.0</v>
      </c>
      <c r="D830" s="43">
        <v>3.9</v>
      </c>
      <c r="E830" s="43">
        <v>3.0</v>
      </c>
      <c r="F830" s="43">
        <v>35.0</v>
      </c>
      <c r="G830" s="43">
        <v>0.0</v>
      </c>
      <c r="H830" s="43">
        <v>2000.0</v>
      </c>
      <c r="I830" s="43">
        <v>0.0</v>
      </c>
      <c r="J830" s="43">
        <v>2980.0</v>
      </c>
      <c r="K830" s="43">
        <v>16100.87</v>
      </c>
      <c r="L830" s="43">
        <v>962.266666</v>
      </c>
      <c r="M830" s="43">
        <v>0.666666</v>
      </c>
      <c r="N830" s="43">
        <v>0.333333</v>
      </c>
      <c r="O830" s="43">
        <v>1.0</v>
      </c>
      <c r="P830" s="43">
        <v>3.0</v>
      </c>
      <c r="Q830" s="43">
        <v>18691.53</v>
      </c>
      <c r="R830" s="43">
        <v>13523.0</v>
      </c>
      <c r="S830" s="43">
        <v>0.0</v>
      </c>
      <c r="T830" s="43">
        <v>1.0</v>
      </c>
      <c r="U830" s="43">
        <v>-27.651722</v>
      </c>
      <c r="V830" s="43">
        <v>0.063989875747814</v>
      </c>
      <c r="W830" s="43">
        <v>1.0</v>
      </c>
      <c r="X830" s="43">
        <v>0.0</v>
      </c>
      <c r="Y830" s="43">
        <v>1.0</v>
      </c>
      <c r="Z830" s="43">
        <v>0.0</v>
      </c>
      <c r="AA830" s="43">
        <v>0.0</v>
      </c>
      <c r="AB830" s="43">
        <v>1.0</v>
      </c>
      <c r="AC830" s="43">
        <v>3.9</v>
      </c>
      <c r="AD830" s="43">
        <v>3.0</v>
      </c>
      <c r="AE830" s="43">
        <v>0.0</v>
      </c>
      <c r="AF830" s="43">
        <v>1.0</v>
      </c>
      <c r="AG830" s="43">
        <v>962.266666</v>
      </c>
      <c r="AH830" s="43">
        <v>0.0</v>
      </c>
      <c r="AI830" s="43">
        <v>0.0</v>
      </c>
      <c r="AJ830" s="43">
        <v>0.0</v>
      </c>
      <c r="AK830" s="43">
        <v>2000.0</v>
      </c>
      <c r="AL830" s="43">
        <v>0.0</v>
      </c>
      <c r="AM830" s="43">
        <v>2980.0</v>
      </c>
      <c r="AN830" s="43">
        <v>0.0</v>
      </c>
      <c r="AO830" s="43">
        <v>0.3092162580032509</v>
      </c>
      <c r="AP830" s="43">
        <v>0.0</v>
      </c>
      <c r="AQ830" s="43">
        <v>1.0</v>
      </c>
      <c r="AR830" s="43">
        <v>332.0</v>
      </c>
      <c r="AS830" s="43">
        <v>4.0</v>
      </c>
    </row>
    <row r="831" ht="15.75" customHeight="1">
      <c r="A831" s="47">
        <v>4788.0</v>
      </c>
      <c r="B831" s="48" t="str">
        <f t="array" ref="B831">XLOOKUP(A831,Industry_index!$A:$A,Industry_index!$B:$B)</f>
        <v>Transportation &amp; Public Utilities</v>
      </c>
      <c r="C831" s="43">
        <v>571.0</v>
      </c>
      <c r="D831" s="43">
        <v>3.09</v>
      </c>
      <c r="E831" s="43">
        <v>2.0</v>
      </c>
      <c r="F831" s="43">
        <v>4.0</v>
      </c>
      <c r="G831" s="43">
        <v>10243.75</v>
      </c>
      <c r="H831" s="43">
        <v>10000.0</v>
      </c>
      <c r="I831" s="43">
        <v>5343.75</v>
      </c>
      <c r="J831" s="43">
        <v>14900.0</v>
      </c>
      <c r="K831" s="43">
        <v>29201.073333</v>
      </c>
      <c r="L831" s="43">
        <v>2813.363333</v>
      </c>
      <c r="M831" s="43">
        <v>0.0</v>
      </c>
      <c r="N831" s="43">
        <v>1.333333</v>
      </c>
      <c r="O831" s="43">
        <v>0.0</v>
      </c>
      <c r="P831" s="43">
        <v>0.0</v>
      </c>
      <c r="Q831" s="43">
        <v>22369.701428</v>
      </c>
      <c r="R831" s="43">
        <v>45301.51</v>
      </c>
      <c r="T831" s="43">
        <v>2.0</v>
      </c>
      <c r="U831" s="43">
        <v>102.512812</v>
      </c>
      <c r="V831" s="43">
        <v>0.097078239928445</v>
      </c>
      <c r="W831" s="43">
        <v>1.0</v>
      </c>
      <c r="X831" s="43">
        <v>0.0</v>
      </c>
      <c r="Y831" s="43">
        <v>1.0</v>
      </c>
      <c r="Z831" s="43">
        <v>0.0</v>
      </c>
      <c r="AA831" s="43">
        <v>1.0</v>
      </c>
      <c r="AB831" s="43">
        <v>1.0</v>
      </c>
      <c r="AC831" s="43">
        <v>3.09</v>
      </c>
      <c r="AD831" s="43">
        <v>2.0</v>
      </c>
      <c r="AE831" s="43">
        <v>0.0</v>
      </c>
      <c r="AF831" s="43">
        <v>1.0</v>
      </c>
      <c r="AG831" s="43">
        <v>2813.363333</v>
      </c>
      <c r="AH831" s="43">
        <v>1.0</v>
      </c>
      <c r="AI831" s="43">
        <v>0.0</v>
      </c>
      <c r="AJ831" s="43">
        <v>10243.75</v>
      </c>
      <c r="AK831" s="43">
        <v>10000.0</v>
      </c>
      <c r="AL831" s="43">
        <v>5343.75</v>
      </c>
      <c r="AM831" s="43">
        <v>14900.0</v>
      </c>
      <c r="AN831" s="43">
        <v>1.0</v>
      </c>
      <c r="AO831" s="43">
        <v>0.4294645906343637</v>
      </c>
      <c r="AP831" s="43">
        <v>0.0</v>
      </c>
      <c r="AQ831" s="43">
        <v>0.0</v>
      </c>
      <c r="AR831" s="43">
        <v>765.0</v>
      </c>
      <c r="AS831" s="43">
        <v>9.0</v>
      </c>
    </row>
    <row r="832" ht="15.75" customHeight="1">
      <c r="A832" s="47">
        <v>4791.0</v>
      </c>
      <c r="B832" s="48" t="str">
        <f t="array" ref="B832">XLOOKUP(A832,Industry_index!$A:$A,Industry_index!$B:$B)</f>
        <v>Services</v>
      </c>
      <c r="C832" s="43">
        <v>520.0</v>
      </c>
      <c r="D832" s="43">
        <v>3.2</v>
      </c>
      <c r="E832" s="43">
        <v>3.0</v>
      </c>
      <c r="F832" s="43">
        <v>13.0</v>
      </c>
      <c r="G832" s="43">
        <v>0.0</v>
      </c>
      <c r="H832" s="43">
        <v>4000.0</v>
      </c>
      <c r="I832" s="43">
        <v>0.0</v>
      </c>
      <c r="J832" s="43">
        <v>5960.0</v>
      </c>
      <c r="K832" s="43">
        <v>12618.856666</v>
      </c>
      <c r="L832" s="43">
        <v>2020.24</v>
      </c>
      <c r="M832" s="43">
        <v>0.0</v>
      </c>
      <c r="N832" s="43">
        <v>0.0</v>
      </c>
      <c r="O832" s="43">
        <v>0.0</v>
      </c>
      <c r="P832" s="43">
        <v>0.0</v>
      </c>
      <c r="Q832" s="43">
        <v>16802.455</v>
      </c>
      <c r="R832" s="43">
        <v>12422.87</v>
      </c>
      <c r="S832" s="43">
        <v>0.0</v>
      </c>
      <c r="T832" s="43">
        <v>0.0</v>
      </c>
      <c r="U832" s="43">
        <v>-26.065179</v>
      </c>
      <c r="V832" s="43">
        <v>0.153973000215087</v>
      </c>
      <c r="W832" s="43">
        <v>0.0</v>
      </c>
      <c r="X832" s="43">
        <v>1.0</v>
      </c>
      <c r="Y832" s="43">
        <v>0.0</v>
      </c>
      <c r="Z832" s="43">
        <v>0.0</v>
      </c>
      <c r="AA832" s="43">
        <v>0.0</v>
      </c>
      <c r="AB832" s="43">
        <v>1.0</v>
      </c>
      <c r="AC832" s="43">
        <v>3.2</v>
      </c>
      <c r="AD832" s="43">
        <v>3.0</v>
      </c>
      <c r="AE832" s="43">
        <v>1.0</v>
      </c>
      <c r="AF832" s="43">
        <v>0.0</v>
      </c>
      <c r="AG832" s="43">
        <v>2020.24</v>
      </c>
      <c r="AH832" s="43">
        <v>0.0</v>
      </c>
      <c r="AI832" s="43">
        <v>0.0</v>
      </c>
      <c r="AJ832" s="43">
        <v>0.0</v>
      </c>
      <c r="AK832" s="43">
        <v>4000.0</v>
      </c>
      <c r="AL832" s="43">
        <v>0.0</v>
      </c>
      <c r="AM832" s="43">
        <v>5960.0</v>
      </c>
      <c r="AN832" s="43">
        <v>0.0</v>
      </c>
      <c r="AO832" s="43">
        <v>0.2460223331216033</v>
      </c>
      <c r="AP832" s="43">
        <v>0.0</v>
      </c>
      <c r="AQ832" s="43">
        <v>1.0</v>
      </c>
      <c r="AR832" s="43">
        <v>161.0</v>
      </c>
      <c r="AS832" s="43">
        <v>2.0</v>
      </c>
    </row>
    <row r="833" ht="15.75" customHeight="1">
      <c r="A833" s="47">
        <v>4792.0</v>
      </c>
      <c r="B833" s="48" t="str">
        <f t="array" ref="B833">XLOOKUP(A833,Industry_index!$A:$A,Industry_index!$B:$B)</f>
        <v>Transportation &amp; Public Utilities</v>
      </c>
      <c r="C833" s="43">
        <v>580.0</v>
      </c>
      <c r="D833" s="43">
        <v>1.8</v>
      </c>
      <c r="E833" s="43">
        <v>1.0</v>
      </c>
      <c r="F833" s="43">
        <v>0.0</v>
      </c>
      <c r="G833" s="43">
        <v>4097.41</v>
      </c>
      <c r="H833" s="43">
        <v>5000.0</v>
      </c>
      <c r="I833" s="43">
        <v>1647.41</v>
      </c>
      <c r="J833" s="43">
        <v>7450.0</v>
      </c>
      <c r="K833" s="43">
        <v>30227.62</v>
      </c>
      <c r="L833" s="43">
        <v>1884.94</v>
      </c>
      <c r="M833" s="43">
        <v>0.0</v>
      </c>
      <c r="N833" s="43">
        <v>2.0</v>
      </c>
      <c r="O833" s="43">
        <v>0.0</v>
      </c>
      <c r="P833" s="43">
        <v>0.0</v>
      </c>
      <c r="Q833" s="43">
        <v>28703.515</v>
      </c>
      <c r="R833" s="43">
        <v>24214.24</v>
      </c>
      <c r="S833" s="43">
        <v>0.0</v>
      </c>
      <c r="T833" s="43">
        <v>3.0</v>
      </c>
      <c r="U833" s="43">
        <v>-15.640175</v>
      </c>
      <c r="V833" s="43">
        <v>0.055010660824071</v>
      </c>
      <c r="W833" s="43">
        <v>0.0</v>
      </c>
      <c r="X833" s="43">
        <v>0.0</v>
      </c>
      <c r="Y833" s="43">
        <v>1.0</v>
      </c>
      <c r="Z833" s="43">
        <v>1.0</v>
      </c>
      <c r="AA833" s="43">
        <v>0.0</v>
      </c>
      <c r="AB833" s="43">
        <v>1.0</v>
      </c>
      <c r="AC833" s="43">
        <v>1.8</v>
      </c>
      <c r="AD833" s="43">
        <v>1.0</v>
      </c>
      <c r="AE833" s="43">
        <v>0.0</v>
      </c>
      <c r="AF833" s="43">
        <v>1.0</v>
      </c>
      <c r="AG833" s="43">
        <v>1884.94</v>
      </c>
      <c r="AH833" s="43">
        <v>0.0</v>
      </c>
      <c r="AI833" s="43">
        <v>1.0</v>
      </c>
      <c r="AJ833" s="43">
        <v>4097.41</v>
      </c>
      <c r="AK833" s="43">
        <v>5000.0</v>
      </c>
      <c r="AL833" s="43">
        <v>1647.41</v>
      </c>
      <c r="AM833" s="43">
        <v>7450.0</v>
      </c>
      <c r="AN833" s="43">
        <v>1.0</v>
      </c>
      <c r="AO833" s="43">
        <v>0.4251796742521335</v>
      </c>
      <c r="AP833" s="43">
        <v>0.0</v>
      </c>
      <c r="AQ833" s="43">
        <v>0.0</v>
      </c>
      <c r="AR833" s="43">
        <v>747.0</v>
      </c>
      <c r="AS833" s="43">
        <v>9.0</v>
      </c>
    </row>
    <row r="834" ht="15.75" customHeight="1">
      <c r="A834" s="47">
        <v>4800.0</v>
      </c>
      <c r="B834" s="48" t="str">
        <f t="array" ref="B834">XLOOKUP(A834,Industry_index!$A:$A,Industry_index!$B:$B)</f>
        <v>Transportation &amp; Public Utilities</v>
      </c>
      <c r="C834" s="43">
        <v>511.0</v>
      </c>
      <c r="D834" s="43">
        <v>3.53</v>
      </c>
      <c r="E834" s="43">
        <v>1.0</v>
      </c>
      <c r="F834" s="43">
        <v>0.0</v>
      </c>
      <c r="G834" s="43">
        <v>0.0</v>
      </c>
      <c r="H834" s="43">
        <v>2000.0</v>
      </c>
      <c r="I834" s="43">
        <v>0.0</v>
      </c>
      <c r="J834" s="43">
        <v>2980.0</v>
      </c>
      <c r="K834" s="43">
        <v>9864.303333</v>
      </c>
      <c r="L834" s="43">
        <v>2223.756666</v>
      </c>
      <c r="M834" s="43">
        <v>0.0</v>
      </c>
      <c r="N834" s="43">
        <v>0.0</v>
      </c>
      <c r="O834" s="43">
        <v>0.0</v>
      </c>
      <c r="P834" s="43">
        <v>0.0</v>
      </c>
      <c r="Q834" s="43">
        <v>10397.466666</v>
      </c>
      <c r="R834" s="43">
        <v>4656.36</v>
      </c>
      <c r="T834" s="43">
        <v>0.0</v>
      </c>
      <c r="U834" s="43">
        <v>-55.21643</v>
      </c>
      <c r="V834" s="43">
        <v>0.21240009417341</v>
      </c>
      <c r="W834" s="43">
        <v>1.0</v>
      </c>
      <c r="X834" s="43">
        <v>0.0</v>
      </c>
      <c r="Y834" s="43">
        <v>1.0</v>
      </c>
      <c r="Z834" s="43">
        <v>0.0</v>
      </c>
      <c r="AA834" s="43">
        <v>0.0</v>
      </c>
      <c r="AB834" s="43">
        <v>1.0</v>
      </c>
      <c r="AC834" s="43">
        <v>3.53</v>
      </c>
      <c r="AD834" s="43">
        <v>1.0</v>
      </c>
      <c r="AE834" s="43">
        <v>0.0</v>
      </c>
      <c r="AF834" s="43">
        <v>1.0</v>
      </c>
      <c r="AG834" s="43">
        <v>2223.756666</v>
      </c>
      <c r="AH834" s="43">
        <v>0.0</v>
      </c>
      <c r="AI834" s="43">
        <v>0.0</v>
      </c>
      <c r="AJ834" s="43">
        <v>0.0</v>
      </c>
      <c r="AK834" s="43">
        <v>2000.0</v>
      </c>
      <c r="AL834" s="43">
        <v>0.0</v>
      </c>
      <c r="AM834" s="43">
        <v>2980.0</v>
      </c>
      <c r="AN834" s="43">
        <v>0.0</v>
      </c>
      <c r="AO834" s="43">
        <v>0.2770174500692141</v>
      </c>
      <c r="AP834" s="43">
        <v>0.0</v>
      </c>
      <c r="AQ834" s="43">
        <v>1.0</v>
      </c>
      <c r="AR834" s="43">
        <v>225.0</v>
      </c>
      <c r="AS834" s="43">
        <v>3.0</v>
      </c>
    </row>
    <row r="835" ht="15.75" customHeight="1">
      <c r="A835" s="47">
        <v>4804.0</v>
      </c>
      <c r="B835" s="48" t="str">
        <f t="array" ref="B835">XLOOKUP(A835,Industry_index!$A:$A,Industry_index!$B:$B)</f>
        <v>Transportation &amp; Public Utilities</v>
      </c>
      <c r="C835" s="43">
        <v>523.0</v>
      </c>
      <c r="D835" s="43">
        <v>3.07</v>
      </c>
      <c r="E835" s="43">
        <v>1.0</v>
      </c>
      <c r="F835" s="43">
        <v>0.0</v>
      </c>
      <c r="G835" s="43">
        <v>2533.0</v>
      </c>
      <c r="H835" s="43">
        <v>3000.0</v>
      </c>
      <c r="I835" s="43">
        <v>1063.0</v>
      </c>
      <c r="J835" s="43">
        <v>4470.0</v>
      </c>
      <c r="K835" s="43">
        <v>26027.163333</v>
      </c>
      <c r="L835" s="43">
        <v>4624.993333</v>
      </c>
      <c r="M835" s="43">
        <v>0.0</v>
      </c>
      <c r="N835" s="43">
        <v>1.0</v>
      </c>
      <c r="O835" s="43">
        <v>0.0</v>
      </c>
      <c r="P835" s="43">
        <v>0.0</v>
      </c>
      <c r="Q835" s="43">
        <v>28865.47</v>
      </c>
      <c r="R835" s="43">
        <v>20350.55</v>
      </c>
      <c r="T835" s="43">
        <v>3.0</v>
      </c>
      <c r="U835" s="43">
        <v>-29.498636</v>
      </c>
      <c r="V835" s="43">
        <v>0.17769860407359</v>
      </c>
      <c r="W835" s="43">
        <v>1.0</v>
      </c>
      <c r="X835" s="43">
        <v>0.0</v>
      </c>
      <c r="Y835" s="43">
        <v>1.0</v>
      </c>
      <c r="Z835" s="43">
        <v>0.0</v>
      </c>
      <c r="AA835" s="43">
        <v>0.0</v>
      </c>
      <c r="AB835" s="43">
        <v>1.0</v>
      </c>
      <c r="AC835" s="43">
        <v>3.07</v>
      </c>
      <c r="AD835" s="43">
        <v>1.0</v>
      </c>
      <c r="AE835" s="43">
        <v>0.0</v>
      </c>
      <c r="AF835" s="43">
        <v>1.0</v>
      </c>
      <c r="AG835" s="43">
        <v>4624.993333</v>
      </c>
      <c r="AH835" s="43">
        <v>0.0</v>
      </c>
      <c r="AI835" s="43">
        <v>0.0</v>
      </c>
      <c r="AJ835" s="43">
        <v>2533.0</v>
      </c>
      <c r="AK835" s="43">
        <v>3000.0</v>
      </c>
      <c r="AL835" s="43">
        <v>1063.0</v>
      </c>
      <c r="AM835" s="43">
        <v>4470.0</v>
      </c>
      <c r="AN835" s="43">
        <v>1.0</v>
      </c>
      <c r="AO835" s="43">
        <v>0.2686475656774615</v>
      </c>
      <c r="AP835" s="43">
        <v>0.0</v>
      </c>
      <c r="AQ835" s="43">
        <v>0.0</v>
      </c>
      <c r="AR835" s="43">
        <v>208.0</v>
      </c>
      <c r="AS835" s="43">
        <v>3.0</v>
      </c>
    </row>
    <row r="836" ht="15.75" customHeight="1">
      <c r="A836" s="47">
        <v>4805.0</v>
      </c>
      <c r="B836" s="48" t="str">
        <f t="array" ref="B836">XLOOKUP(A836,Industry_index!$A:$A,Industry_index!$B:$B)</f>
        <v>Retail</v>
      </c>
      <c r="C836" s="43">
        <v>0.0</v>
      </c>
      <c r="D836" s="43">
        <v>13.2</v>
      </c>
      <c r="E836" s="43">
        <v>1.0</v>
      </c>
      <c r="F836" s="43">
        <v>0.0</v>
      </c>
      <c r="G836" s="43">
        <v>0.0</v>
      </c>
      <c r="H836" s="43">
        <v>25000.0</v>
      </c>
      <c r="I836" s="43">
        <v>0.0</v>
      </c>
      <c r="J836" s="43">
        <v>37250.0</v>
      </c>
      <c r="K836" s="43">
        <v>42565.72</v>
      </c>
      <c r="L836" s="43">
        <v>10096.3</v>
      </c>
      <c r="M836" s="43">
        <v>0.0</v>
      </c>
      <c r="N836" s="43">
        <v>0.0</v>
      </c>
      <c r="O836" s="43">
        <v>0.0</v>
      </c>
      <c r="P836" s="43">
        <v>0.0</v>
      </c>
      <c r="Q836" s="43">
        <v>37489.455</v>
      </c>
      <c r="R836" s="43">
        <v>52718.25</v>
      </c>
      <c r="S836" s="43">
        <v>0.0</v>
      </c>
      <c r="T836" s="43">
        <v>0.0</v>
      </c>
      <c r="U836" s="43">
        <v>40.621556</v>
      </c>
      <c r="V836" s="43">
        <v>0.862454576123697</v>
      </c>
      <c r="W836" s="43">
        <v>0.0</v>
      </c>
      <c r="X836" s="43">
        <v>1.0</v>
      </c>
      <c r="Y836" s="43">
        <v>0.0</v>
      </c>
      <c r="Z836" s="43">
        <v>0.0</v>
      </c>
      <c r="AA836" s="43">
        <v>1.0</v>
      </c>
      <c r="AB836" s="43">
        <v>1.0</v>
      </c>
      <c r="AC836" s="43">
        <v>13.2</v>
      </c>
      <c r="AD836" s="43">
        <v>1.0</v>
      </c>
      <c r="AE836" s="43">
        <v>1.0</v>
      </c>
      <c r="AF836" s="43">
        <v>0.0</v>
      </c>
      <c r="AG836" s="43">
        <v>10096.3</v>
      </c>
      <c r="AH836" s="43">
        <v>1.0</v>
      </c>
      <c r="AI836" s="43">
        <v>0.0</v>
      </c>
      <c r="AJ836" s="43">
        <v>0.0</v>
      </c>
      <c r="AK836" s="43">
        <v>25000.0</v>
      </c>
      <c r="AL836" s="43">
        <v>0.0</v>
      </c>
      <c r="AM836" s="43">
        <v>37250.0</v>
      </c>
      <c r="AN836" s="43">
        <v>0.0</v>
      </c>
      <c r="AO836" s="43">
        <v>0.2549356276788411</v>
      </c>
      <c r="AP836" s="43">
        <v>0.0</v>
      </c>
      <c r="AQ836" s="43">
        <v>1.0</v>
      </c>
      <c r="AR836" s="43">
        <v>179.0</v>
      </c>
      <c r="AS836" s="43">
        <v>3.0</v>
      </c>
    </row>
    <row r="837" ht="15.75" customHeight="1">
      <c r="A837" s="47">
        <v>4816.0</v>
      </c>
      <c r="B837" s="48" t="str">
        <f t="array" ref="B837">XLOOKUP(A837,Industry_index!$A:$A,Industry_index!$B:$B)</f>
        <v>Services</v>
      </c>
      <c r="C837" s="43">
        <v>0.0</v>
      </c>
      <c r="D837" s="43">
        <v>5.15</v>
      </c>
      <c r="E837" s="43">
        <v>1.0</v>
      </c>
      <c r="F837" s="43">
        <v>4.0</v>
      </c>
      <c r="G837" s="43">
        <v>0.0</v>
      </c>
      <c r="H837" s="43">
        <v>4000.0</v>
      </c>
      <c r="I837" s="43">
        <v>0.0</v>
      </c>
      <c r="J837" s="43">
        <v>5960.0</v>
      </c>
      <c r="K837" s="43">
        <v>6728.77</v>
      </c>
      <c r="L837" s="43">
        <v>217.62</v>
      </c>
      <c r="M837" s="43">
        <v>0.0</v>
      </c>
      <c r="N837" s="43">
        <v>4.333333</v>
      </c>
      <c r="O837" s="43">
        <v>0.0</v>
      </c>
      <c r="P837" s="43">
        <v>0.0</v>
      </c>
      <c r="Q837" s="43">
        <v>6057.436</v>
      </c>
      <c r="R837" s="43">
        <v>8863.03</v>
      </c>
      <c r="S837" s="43">
        <v>0.0</v>
      </c>
      <c r="T837" s="43">
        <v>3.0</v>
      </c>
      <c r="U837" s="43">
        <v>46.316461</v>
      </c>
      <c r="V837" s="43">
        <v>0.032341720700811</v>
      </c>
      <c r="W837" s="43">
        <v>0.0</v>
      </c>
      <c r="X837" s="43">
        <v>1.0</v>
      </c>
      <c r="Y837" s="43">
        <v>0.0</v>
      </c>
      <c r="Z837" s="43">
        <v>0.0</v>
      </c>
      <c r="AA837" s="43">
        <v>1.0</v>
      </c>
      <c r="AB837" s="43">
        <v>1.0</v>
      </c>
      <c r="AC837" s="43">
        <v>5.15</v>
      </c>
      <c r="AD837" s="43">
        <v>1.0</v>
      </c>
      <c r="AE837" s="43">
        <v>1.0</v>
      </c>
      <c r="AF837" s="43">
        <v>0.0</v>
      </c>
      <c r="AG837" s="43">
        <v>217.62</v>
      </c>
      <c r="AH837" s="43">
        <v>1.0</v>
      </c>
      <c r="AI837" s="43">
        <v>0.0</v>
      </c>
      <c r="AJ837" s="43">
        <v>0.0</v>
      </c>
      <c r="AK837" s="43">
        <v>4000.0</v>
      </c>
      <c r="AL837" s="43">
        <v>0.0</v>
      </c>
      <c r="AM837" s="43">
        <v>5960.0</v>
      </c>
      <c r="AN837" s="43">
        <v>0.0</v>
      </c>
      <c r="AO837" s="43">
        <v>0.3419048774928648</v>
      </c>
      <c r="AP837" s="43">
        <v>0.0</v>
      </c>
      <c r="AQ837" s="43">
        <v>1.0</v>
      </c>
      <c r="AR837" s="43">
        <v>417.0</v>
      </c>
      <c r="AS837" s="43">
        <v>5.0</v>
      </c>
    </row>
    <row r="838" ht="15.75" customHeight="1">
      <c r="A838" s="47">
        <v>4828.0</v>
      </c>
      <c r="B838" s="48" t="str">
        <f t="array" ref="B838">XLOOKUP(A838,Industry_index!$A:$A,Industry_index!$B:$B)</f>
        <v>Services</v>
      </c>
      <c r="C838" s="43">
        <v>602.0</v>
      </c>
      <c r="D838" s="43">
        <v>2.57</v>
      </c>
      <c r="E838" s="43">
        <v>2.0</v>
      </c>
      <c r="F838" s="43">
        <v>16.0</v>
      </c>
      <c r="G838" s="43">
        <v>0.0</v>
      </c>
      <c r="H838" s="43">
        <v>4000.0</v>
      </c>
      <c r="I838" s="43">
        <v>0.0</v>
      </c>
      <c r="J838" s="43">
        <v>5960.0</v>
      </c>
      <c r="K838" s="43">
        <v>9871.15</v>
      </c>
      <c r="L838" s="43">
        <v>2105.876666</v>
      </c>
      <c r="M838" s="43">
        <v>0.0</v>
      </c>
      <c r="N838" s="43">
        <v>0.0</v>
      </c>
      <c r="O838" s="43">
        <v>0.0</v>
      </c>
      <c r="P838" s="43">
        <v>0.0</v>
      </c>
      <c r="Q838" s="43">
        <v>11473.14</v>
      </c>
      <c r="R838" s="43">
        <v>12454.71</v>
      </c>
      <c r="S838" s="43">
        <v>0.0</v>
      </c>
      <c r="T838" s="43">
        <v>0.0</v>
      </c>
      <c r="U838" s="43">
        <v>8.555373</v>
      </c>
      <c r="V838" s="43">
        <v>0.167896869403086</v>
      </c>
      <c r="W838" s="43">
        <v>1.0</v>
      </c>
      <c r="X838" s="43">
        <v>1.0</v>
      </c>
      <c r="Y838" s="43">
        <v>0.0</v>
      </c>
      <c r="Z838" s="43">
        <v>1.0</v>
      </c>
      <c r="AA838" s="43">
        <v>0.0</v>
      </c>
      <c r="AB838" s="43">
        <v>1.0</v>
      </c>
      <c r="AC838" s="43">
        <v>2.57</v>
      </c>
      <c r="AD838" s="43">
        <v>2.0</v>
      </c>
      <c r="AE838" s="43">
        <v>1.0</v>
      </c>
      <c r="AF838" s="43">
        <v>0.0</v>
      </c>
      <c r="AG838" s="43">
        <v>2105.876666</v>
      </c>
      <c r="AH838" s="43">
        <v>0.0</v>
      </c>
      <c r="AI838" s="43">
        <v>1.0</v>
      </c>
      <c r="AJ838" s="43">
        <v>0.0</v>
      </c>
      <c r="AK838" s="43">
        <v>4000.0</v>
      </c>
      <c r="AL838" s="43">
        <v>0.0</v>
      </c>
      <c r="AM838" s="43">
        <v>5960.0</v>
      </c>
      <c r="AN838" s="43">
        <v>0.0</v>
      </c>
      <c r="AO838" s="43">
        <v>0.3619545644496974</v>
      </c>
      <c r="AP838" s="43">
        <v>0.0</v>
      </c>
      <c r="AQ838" s="43">
        <v>1.0</v>
      </c>
      <c r="AR838" s="43">
        <v>523.0</v>
      </c>
      <c r="AS838" s="43">
        <v>6.0</v>
      </c>
    </row>
    <row r="839" ht="15.75" customHeight="1">
      <c r="A839" s="47">
        <v>4847.0</v>
      </c>
      <c r="B839" s="48" t="str">
        <f t="array" ref="B839">XLOOKUP(A839,Industry_index!$A:$A,Industry_index!$B:$B)</f>
        <v>Manufacturing</v>
      </c>
      <c r="C839" s="43">
        <v>624.0</v>
      </c>
      <c r="D839" s="43">
        <v>5.17</v>
      </c>
      <c r="E839" s="43">
        <v>3.0</v>
      </c>
      <c r="F839" s="43">
        <v>4.0</v>
      </c>
      <c r="G839" s="43">
        <v>0.0</v>
      </c>
      <c r="H839" s="43">
        <v>5000.0</v>
      </c>
      <c r="I839" s="43">
        <v>0.0</v>
      </c>
      <c r="J839" s="43">
        <v>7450.0</v>
      </c>
      <c r="K839" s="43">
        <v>31877.19</v>
      </c>
      <c r="L839" s="43">
        <v>10096.3</v>
      </c>
      <c r="M839" s="43">
        <v>0.333333</v>
      </c>
      <c r="N839" s="43">
        <v>0.666666</v>
      </c>
      <c r="O839" s="43">
        <v>0.333333</v>
      </c>
      <c r="P839" s="43">
        <v>1.0</v>
      </c>
      <c r="Q839" s="43">
        <v>33922.225</v>
      </c>
      <c r="R839" s="43">
        <v>27787.12</v>
      </c>
      <c r="S839" s="43">
        <v>1.0</v>
      </c>
      <c r="T839" s="43">
        <v>2.0</v>
      </c>
      <c r="U839" s="43">
        <v>-18.085812</v>
      </c>
      <c r="V839" s="43">
        <v>5.69331801203305</v>
      </c>
      <c r="W839" s="43">
        <v>0.0</v>
      </c>
      <c r="X839" s="43">
        <v>0.0</v>
      </c>
      <c r="Y839" s="43">
        <v>0.0</v>
      </c>
      <c r="Z839" s="43">
        <v>1.0</v>
      </c>
      <c r="AA839" s="43">
        <v>0.0</v>
      </c>
      <c r="AB839" s="43">
        <v>1.0</v>
      </c>
      <c r="AC839" s="43">
        <v>5.17</v>
      </c>
      <c r="AD839" s="43">
        <v>3.0</v>
      </c>
      <c r="AE839" s="43">
        <v>0.0</v>
      </c>
      <c r="AF839" s="43">
        <v>0.0</v>
      </c>
      <c r="AG839" s="43">
        <v>10096.3</v>
      </c>
      <c r="AH839" s="43">
        <v>0.0</v>
      </c>
      <c r="AI839" s="43">
        <v>1.0</v>
      </c>
      <c r="AJ839" s="43">
        <v>0.0</v>
      </c>
      <c r="AK839" s="43">
        <v>5000.0</v>
      </c>
      <c r="AL839" s="43">
        <v>0.0</v>
      </c>
      <c r="AM839" s="43">
        <v>7450.0</v>
      </c>
      <c r="AN839" s="43">
        <v>0.0</v>
      </c>
      <c r="AO839" s="43">
        <v>0.389393226663869</v>
      </c>
      <c r="AP839" s="43">
        <v>0.0</v>
      </c>
      <c r="AQ839" s="43">
        <v>1.0</v>
      </c>
      <c r="AR839" s="43">
        <v>634.0</v>
      </c>
      <c r="AS839" s="43">
        <v>8.0</v>
      </c>
    </row>
    <row r="840" ht="15.75" customHeight="1">
      <c r="A840" s="47">
        <v>4866.0</v>
      </c>
      <c r="B840" s="48" t="str">
        <f t="array" ref="B840">XLOOKUP(A840,Industry_index!$A:$A,Industry_index!$B:$B)</f>
        <v>Construction</v>
      </c>
      <c r="C840" s="43">
        <v>0.0</v>
      </c>
      <c r="D840" s="43">
        <v>1.15</v>
      </c>
      <c r="E840" s="43">
        <v>1.0</v>
      </c>
      <c r="F840" s="43">
        <v>0.0</v>
      </c>
      <c r="G840" s="43">
        <v>0.0</v>
      </c>
      <c r="H840" s="43">
        <v>2500.0</v>
      </c>
      <c r="I840" s="43">
        <v>0.0</v>
      </c>
      <c r="J840" s="43">
        <v>3725.0</v>
      </c>
      <c r="K840" s="43">
        <v>7097.473333</v>
      </c>
      <c r="L840" s="43">
        <v>795.916666</v>
      </c>
      <c r="M840" s="43">
        <v>0.0</v>
      </c>
      <c r="N840" s="43">
        <v>0.333333</v>
      </c>
      <c r="O840" s="43">
        <v>0.0</v>
      </c>
      <c r="P840" s="43">
        <v>0.0</v>
      </c>
      <c r="Q840" s="43">
        <v>4969.515</v>
      </c>
      <c r="R840" s="43">
        <v>11353.39</v>
      </c>
      <c r="T840" s="43">
        <v>0.0</v>
      </c>
      <c r="U840" s="43">
        <v>128.460825</v>
      </c>
      <c r="V840" s="43">
        <v>0.112141368684897</v>
      </c>
      <c r="W840" s="43">
        <v>1.0</v>
      </c>
      <c r="X840" s="43">
        <v>0.0</v>
      </c>
      <c r="Y840" s="43">
        <v>1.0</v>
      </c>
      <c r="Z840" s="43">
        <v>0.0</v>
      </c>
      <c r="AA840" s="43">
        <v>1.0</v>
      </c>
      <c r="AB840" s="43">
        <v>1.0</v>
      </c>
      <c r="AC840" s="43">
        <v>1.15</v>
      </c>
      <c r="AD840" s="43">
        <v>1.0</v>
      </c>
      <c r="AE840" s="43">
        <v>0.0</v>
      </c>
      <c r="AF840" s="43">
        <v>1.0</v>
      </c>
      <c r="AG840" s="43">
        <v>795.916666</v>
      </c>
      <c r="AH840" s="43">
        <v>1.0</v>
      </c>
      <c r="AI840" s="43">
        <v>0.0</v>
      </c>
      <c r="AJ840" s="43">
        <v>0.0</v>
      </c>
      <c r="AK840" s="43">
        <v>2500.0</v>
      </c>
      <c r="AL840" s="43">
        <v>0.0</v>
      </c>
      <c r="AM840" s="43">
        <v>3725.0</v>
      </c>
      <c r="AN840" s="43">
        <v>0.0</v>
      </c>
      <c r="AO840" s="43">
        <v>0.4354301761765133</v>
      </c>
      <c r="AP840" s="43">
        <v>0.0</v>
      </c>
      <c r="AQ840" s="43">
        <v>1.0</v>
      </c>
      <c r="AR840" s="43">
        <v>798.0</v>
      </c>
      <c r="AS840" s="43">
        <v>10.0</v>
      </c>
    </row>
    <row r="841" ht="15.75" customHeight="1">
      <c r="A841" s="47">
        <v>4868.0</v>
      </c>
      <c r="B841" s="48" t="str">
        <f t="array" ref="B841">XLOOKUP(A841,Industry_index!$A:$A,Industry_index!$B:$B)</f>
        <v>Transportation &amp; Public Utilities</v>
      </c>
      <c r="C841" s="43">
        <v>619.0</v>
      </c>
      <c r="D841" s="43">
        <v>0.33</v>
      </c>
      <c r="E841" s="43">
        <v>2.0</v>
      </c>
      <c r="F841" s="43">
        <v>5.0</v>
      </c>
      <c r="G841" s="43">
        <v>178.8</v>
      </c>
      <c r="H841" s="43">
        <v>3000.0</v>
      </c>
      <c r="I841" s="43">
        <v>0.0</v>
      </c>
      <c r="J841" s="43">
        <v>4470.0</v>
      </c>
      <c r="K841" s="43">
        <v>33843.053333</v>
      </c>
      <c r="L841" s="43">
        <v>1873.313333</v>
      </c>
      <c r="M841" s="43">
        <v>0.333333</v>
      </c>
      <c r="N841" s="43">
        <v>0.666666</v>
      </c>
      <c r="O841" s="43">
        <v>0.333333</v>
      </c>
      <c r="P841" s="43">
        <v>1.0</v>
      </c>
      <c r="Q841" s="43">
        <v>19160.646666</v>
      </c>
      <c r="R841" s="43">
        <v>32564.62</v>
      </c>
      <c r="S841" s="43">
        <v>0.0</v>
      </c>
      <c r="T841" s="43">
        <v>0.0</v>
      </c>
      <c r="U841" s="43">
        <v>69.955728</v>
      </c>
      <c r="V841" s="43">
        <v>0.061261211768151</v>
      </c>
      <c r="W841" s="43">
        <v>1.0</v>
      </c>
      <c r="X841" s="43">
        <v>0.0</v>
      </c>
      <c r="Y841" s="43">
        <v>1.0</v>
      </c>
      <c r="Z841" s="43">
        <v>0.0</v>
      </c>
      <c r="AA841" s="43">
        <v>1.0</v>
      </c>
      <c r="AB841" s="43">
        <v>1.0</v>
      </c>
      <c r="AC841" s="43">
        <v>0.33</v>
      </c>
      <c r="AD841" s="43">
        <v>2.0</v>
      </c>
      <c r="AE841" s="43">
        <v>0.0</v>
      </c>
      <c r="AF841" s="43">
        <v>1.0</v>
      </c>
      <c r="AG841" s="43">
        <v>1873.313333</v>
      </c>
      <c r="AH841" s="43">
        <v>1.0</v>
      </c>
      <c r="AI841" s="43">
        <v>0.0</v>
      </c>
      <c r="AJ841" s="43">
        <v>178.8</v>
      </c>
      <c r="AK841" s="43">
        <v>3000.0</v>
      </c>
      <c r="AL841" s="43">
        <v>0.0</v>
      </c>
      <c r="AM841" s="43">
        <v>4470.0</v>
      </c>
      <c r="AN841" s="43">
        <v>1.0</v>
      </c>
      <c r="AO841" s="43">
        <v>0.4513185534594054</v>
      </c>
      <c r="AP841" s="43">
        <v>0.0</v>
      </c>
      <c r="AQ841" s="43">
        <v>0.0</v>
      </c>
      <c r="AR841" s="43">
        <v>850.0</v>
      </c>
      <c r="AS841" s="43">
        <v>10.0</v>
      </c>
    </row>
    <row r="842" ht="15.75" customHeight="1">
      <c r="A842" s="47">
        <v>4876.0</v>
      </c>
      <c r="B842" s="48" t="str">
        <f t="array" ref="B842">XLOOKUP(A842,Industry_index!$A:$A,Industry_index!$B:$B)</f>
        <v>Transportation &amp; Public Utilities</v>
      </c>
      <c r="C842" s="43">
        <v>539.0</v>
      </c>
      <c r="D842" s="43">
        <v>1.88</v>
      </c>
      <c r="E842" s="43">
        <v>1.0</v>
      </c>
      <c r="F842" s="43">
        <v>4.0</v>
      </c>
      <c r="G842" s="43">
        <v>0.0</v>
      </c>
      <c r="H842" s="43">
        <v>7000.0</v>
      </c>
      <c r="I842" s="43">
        <v>0.0</v>
      </c>
      <c r="J842" s="43">
        <v>10430.0</v>
      </c>
      <c r="K842" s="43">
        <v>28970.27</v>
      </c>
      <c r="L842" s="43">
        <v>1951.11</v>
      </c>
      <c r="M842" s="43">
        <v>0.0</v>
      </c>
      <c r="N842" s="43">
        <v>2.333333</v>
      </c>
      <c r="O842" s="43">
        <v>0.0</v>
      </c>
      <c r="P842" s="43">
        <v>0.0</v>
      </c>
      <c r="Q842" s="43">
        <v>38650.105714</v>
      </c>
      <c r="R842" s="43">
        <v>24355.75</v>
      </c>
      <c r="S842" s="43">
        <v>0.0</v>
      </c>
      <c r="T842" s="43">
        <v>2.0</v>
      </c>
      <c r="U842" s="43">
        <v>-36.984012</v>
      </c>
      <c r="V842" s="43">
        <v>0.05855998560595</v>
      </c>
      <c r="W842" s="43">
        <v>1.0</v>
      </c>
      <c r="X842" s="43">
        <v>0.0</v>
      </c>
      <c r="Y842" s="43">
        <v>1.0</v>
      </c>
      <c r="Z842" s="43">
        <v>0.0</v>
      </c>
      <c r="AA842" s="43">
        <v>0.0</v>
      </c>
      <c r="AB842" s="43">
        <v>1.0</v>
      </c>
      <c r="AC842" s="43">
        <v>1.88</v>
      </c>
      <c r="AD842" s="43">
        <v>1.0</v>
      </c>
      <c r="AE842" s="43">
        <v>0.0</v>
      </c>
      <c r="AF842" s="43">
        <v>1.0</v>
      </c>
      <c r="AG842" s="43">
        <v>1951.11</v>
      </c>
      <c r="AH842" s="43">
        <v>0.0</v>
      </c>
      <c r="AI842" s="43">
        <v>0.0</v>
      </c>
      <c r="AJ842" s="43">
        <v>0.0</v>
      </c>
      <c r="AK842" s="43">
        <v>7000.0</v>
      </c>
      <c r="AL842" s="43">
        <v>0.0</v>
      </c>
      <c r="AM842" s="43">
        <v>10430.0</v>
      </c>
      <c r="AN842" s="43">
        <v>0.0</v>
      </c>
      <c r="AO842" s="43">
        <v>0.2864421194418875</v>
      </c>
      <c r="AP842" s="43">
        <v>0.0</v>
      </c>
      <c r="AQ842" s="43">
        <v>1.0</v>
      </c>
      <c r="AR842" s="43">
        <v>249.0</v>
      </c>
      <c r="AS842" s="43">
        <v>3.0</v>
      </c>
    </row>
    <row r="843" ht="15.75" customHeight="1">
      <c r="A843" s="47">
        <v>4879.0</v>
      </c>
      <c r="B843" s="48" t="str">
        <f t="array" ref="B843">XLOOKUP(A843,Industry_index!$A:$A,Industry_index!$B:$B)</f>
        <v>Transportation &amp; Public Utilities</v>
      </c>
      <c r="C843" s="43">
        <v>630.0</v>
      </c>
      <c r="D843" s="43">
        <v>0.72</v>
      </c>
      <c r="E843" s="43">
        <v>2.0</v>
      </c>
      <c r="F843" s="43">
        <v>13.0</v>
      </c>
      <c r="G843" s="43">
        <v>0.0</v>
      </c>
      <c r="H843" s="43">
        <v>8000.0</v>
      </c>
      <c r="I843" s="43">
        <v>0.0</v>
      </c>
      <c r="J843" s="43">
        <v>11920.0</v>
      </c>
      <c r="K843" s="43">
        <v>50546.066666</v>
      </c>
      <c r="L843" s="43">
        <v>6110.09</v>
      </c>
      <c r="M843" s="43">
        <v>0.0</v>
      </c>
      <c r="N843" s="43">
        <v>0.0</v>
      </c>
      <c r="O843" s="43">
        <v>0.0</v>
      </c>
      <c r="P843" s="43">
        <v>0.0</v>
      </c>
      <c r="Q843" s="43">
        <v>51233.085555</v>
      </c>
      <c r="R843" s="43">
        <v>47194.2</v>
      </c>
      <c r="T843" s="43">
        <v>0.0</v>
      </c>
      <c r="U843" s="43">
        <v>-7.883362</v>
      </c>
      <c r="V843" s="43">
        <v>0.1134740744978</v>
      </c>
      <c r="W843" s="43">
        <v>1.0</v>
      </c>
      <c r="X843" s="43">
        <v>0.0</v>
      </c>
      <c r="Y843" s="43">
        <v>1.0</v>
      </c>
      <c r="Z843" s="43">
        <v>1.0</v>
      </c>
      <c r="AA843" s="43">
        <v>0.0</v>
      </c>
      <c r="AB843" s="43">
        <v>1.0</v>
      </c>
      <c r="AC843" s="43">
        <v>0.72</v>
      </c>
      <c r="AD843" s="43">
        <v>2.0</v>
      </c>
      <c r="AE843" s="43">
        <v>0.0</v>
      </c>
      <c r="AF843" s="43">
        <v>1.0</v>
      </c>
      <c r="AG843" s="43">
        <v>6110.09</v>
      </c>
      <c r="AH843" s="43">
        <v>0.0</v>
      </c>
      <c r="AI843" s="43">
        <v>1.0</v>
      </c>
      <c r="AJ843" s="43">
        <v>0.0</v>
      </c>
      <c r="AK843" s="43">
        <v>8000.0</v>
      </c>
      <c r="AL843" s="43">
        <v>0.0</v>
      </c>
      <c r="AM843" s="43">
        <v>11920.0</v>
      </c>
      <c r="AN843" s="43">
        <v>0.0</v>
      </c>
      <c r="AO843" s="43">
        <v>0.4253404040456389</v>
      </c>
      <c r="AP843" s="43">
        <v>0.0</v>
      </c>
      <c r="AQ843" s="43">
        <v>1.0</v>
      </c>
      <c r="AR843" s="43">
        <v>749.0</v>
      </c>
      <c r="AS843" s="43">
        <v>9.0</v>
      </c>
    </row>
    <row r="844" ht="15.75" customHeight="1">
      <c r="A844" s="47">
        <v>4884.0</v>
      </c>
      <c r="B844" s="48" t="str">
        <f t="array" ref="B844">XLOOKUP(A844,Industry_index!$A:$A,Industry_index!$B:$B)</f>
        <v>Transportation &amp; Public Utilities</v>
      </c>
      <c r="C844" s="43">
        <v>0.0</v>
      </c>
      <c r="D844" s="43">
        <v>3.41</v>
      </c>
      <c r="E844" s="43">
        <v>1.0</v>
      </c>
      <c r="F844" s="43">
        <v>4.0</v>
      </c>
      <c r="G844" s="43">
        <v>0.0</v>
      </c>
      <c r="H844" s="43">
        <v>8000.0</v>
      </c>
      <c r="I844" s="43">
        <v>0.0</v>
      </c>
      <c r="J844" s="43">
        <v>11920.0</v>
      </c>
      <c r="K844" s="43">
        <v>30693.146666</v>
      </c>
      <c r="L844" s="43">
        <v>4745.46</v>
      </c>
      <c r="M844" s="43">
        <v>0.0</v>
      </c>
      <c r="N844" s="43">
        <v>0.0</v>
      </c>
      <c r="O844" s="43">
        <v>0.0</v>
      </c>
      <c r="P844" s="43">
        <v>0.0</v>
      </c>
      <c r="Q844" s="43">
        <v>53849.643333</v>
      </c>
      <c r="R844" s="43">
        <v>19399.18</v>
      </c>
      <c r="T844" s="43">
        <v>0.0</v>
      </c>
      <c r="U844" s="43">
        <v>-63.975279</v>
      </c>
      <c r="V844" s="43">
        <v>0.154609741913097</v>
      </c>
      <c r="W844" s="43">
        <v>1.0</v>
      </c>
      <c r="X844" s="43">
        <v>0.0</v>
      </c>
      <c r="Y844" s="43">
        <v>1.0</v>
      </c>
      <c r="Z844" s="43">
        <v>0.0</v>
      </c>
      <c r="AA844" s="43">
        <v>0.0</v>
      </c>
      <c r="AB844" s="43">
        <v>1.0</v>
      </c>
      <c r="AC844" s="43">
        <v>3.41</v>
      </c>
      <c r="AD844" s="43">
        <v>1.0</v>
      </c>
      <c r="AE844" s="43">
        <v>0.0</v>
      </c>
      <c r="AF844" s="43">
        <v>1.0</v>
      </c>
      <c r="AG844" s="43">
        <v>4745.46</v>
      </c>
      <c r="AH844" s="43">
        <v>0.0</v>
      </c>
      <c r="AI844" s="43">
        <v>0.0</v>
      </c>
      <c r="AJ844" s="43">
        <v>0.0</v>
      </c>
      <c r="AK844" s="43">
        <v>8000.0</v>
      </c>
      <c r="AL844" s="43">
        <v>0.0</v>
      </c>
      <c r="AM844" s="43">
        <v>11920.0</v>
      </c>
      <c r="AN844" s="43">
        <v>0.0</v>
      </c>
      <c r="AO844" s="43">
        <v>0.2664860487164564</v>
      </c>
      <c r="AP844" s="43">
        <v>0.0</v>
      </c>
      <c r="AQ844" s="43">
        <v>1.0</v>
      </c>
      <c r="AR844" s="43">
        <v>202.0</v>
      </c>
      <c r="AS844" s="43">
        <v>3.0</v>
      </c>
    </row>
    <row r="845" ht="15.75" customHeight="1">
      <c r="A845" s="47">
        <v>4889.0</v>
      </c>
      <c r="B845" s="48" t="str">
        <f t="array" ref="B845">XLOOKUP(A845,Industry_index!$A:$A,Industry_index!$B:$B)</f>
        <v>Manufacturing</v>
      </c>
      <c r="C845" s="43">
        <v>517.0</v>
      </c>
      <c r="D845" s="43">
        <v>4.59</v>
      </c>
      <c r="E845" s="43">
        <v>2.0</v>
      </c>
      <c r="F845" s="43">
        <v>4.0</v>
      </c>
      <c r="G845" s="43">
        <v>4410.4</v>
      </c>
      <c r="H845" s="43">
        <v>4000.0</v>
      </c>
      <c r="I845" s="43">
        <v>2450.4</v>
      </c>
      <c r="J845" s="43">
        <v>5960.0</v>
      </c>
      <c r="K845" s="43">
        <v>19947.583333</v>
      </c>
      <c r="L845" s="43">
        <v>1062.57</v>
      </c>
      <c r="M845" s="43">
        <v>0.0</v>
      </c>
      <c r="N845" s="43">
        <v>0.0</v>
      </c>
      <c r="O845" s="43">
        <v>0.0</v>
      </c>
      <c r="P845" s="43">
        <v>0.0</v>
      </c>
      <c r="Q845" s="43">
        <v>19261.535</v>
      </c>
      <c r="R845" s="43">
        <v>21319.68</v>
      </c>
      <c r="S845" s="43">
        <v>0.0</v>
      </c>
      <c r="T845" s="43">
        <v>0.0</v>
      </c>
      <c r="U845" s="43">
        <v>10.685285</v>
      </c>
      <c r="V845" s="43">
        <v>0.053268115731331</v>
      </c>
      <c r="W845" s="43">
        <v>0.0</v>
      </c>
      <c r="X845" s="43">
        <v>0.0</v>
      </c>
      <c r="Y845" s="43">
        <v>0.0</v>
      </c>
      <c r="Z845" s="43">
        <v>1.0</v>
      </c>
      <c r="AA845" s="43">
        <v>0.0</v>
      </c>
      <c r="AB845" s="43">
        <v>1.0</v>
      </c>
      <c r="AC845" s="43">
        <v>4.59</v>
      </c>
      <c r="AD845" s="43">
        <v>2.0</v>
      </c>
      <c r="AE845" s="43">
        <v>0.0</v>
      </c>
      <c r="AF845" s="43">
        <v>0.0</v>
      </c>
      <c r="AG845" s="43">
        <v>1062.57</v>
      </c>
      <c r="AH845" s="43">
        <v>0.0</v>
      </c>
      <c r="AI845" s="43">
        <v>1.0</v>
      </c>
      <c r="AJ845" s="43">
        <v>4410.4</v>
      </c>
      <c r="AK845" s="43">
        <v>4000.0</v>
      </c>
      <c r="AL845" s="43">
        <v>2450.4</v>
      </c>
      <c r="AM845" s="43">
        <v>5960.0</v>
      </c>
      <c r="AN845" s="43">
        <v>1.0</v>
      </c>
      <c r="AO845" s="43">
        <v>0.4249051165747468</v>
      </c>
      <c r="AP845" s="43">
        <v>0.0</v>
      </c>
      <c r="AQ845" s="43">
        <v>0.0</v>
      </c>
      <c r="AR845" s="43">
        <v>745.0</v>
      </c>
      <c r="AS845" s="43">
        <v>9.0</v>
      </c>
    </row>
    <row r="846" ht="15.75" customHeight="1">
      <c r="A846" s="47">
        <v>4892.0</v>
      </c>
      <c r="B846" s="48" t="str">
        <f t="array" ref="B846">XLOOKUP(A846,Industry_index!$A:$A,Industry_index!$B:$B)</f>
        <v>Retail</v>
      </c>
      <c r="C846" s="43">
        <v>578.0</v>
      </c>
      <c r="D846" s="43">
        <v>5.28</v>
      </c>
      <c r="E846" s="43">
        <v>1.0</v>
      </c>
      <c r="F846" s="43">
        <v>0.0</v>
      </c>
      <c r="G846" s="43">
        <v>0.0</v>
      </c>
      <c r="H846" s="43">
        <v>20000.0</v>
      </c>
      <c r="I846" s="43">
        <v>0.0</v>
      </c>
      <c r="J846" s="43">
        <v>29200.0</v>
      </c>
      <c r="K846" s="43">
        <v>15093.786666</v>
      </c>
      <c r="L846" s="43">
        <v>10096.3</v>
      </c>
      <c r="M846" s="43">
        <v>0.0</v>
      </c>
      <c r="N846" s="43">
        <v>0.0</v>
      </c>
      <c r="O846" s="43">
        <v>0.0</v>
      </c>
      <c r="P846" s="43">
        <v>0.0</v>
      </c>
      <c r="Q846" s="43">
        <v>14529.08</v>
      </c>
      <c r="R846" s="43">
        <v>26677.06</v>
      </c>
      <c r="S846" s="43">
        <v>0.0</v>
      </c>
      <c r="T846" s="43">
        <v>0.0</v>
      </c>
      <c r="U846" s="43">
        <v>83.611488</v>
      </c>
      <c r="V846" s="43">
        <v>1.17211813083261</v>
      </c>
      <c r="W846" s="43">
        <v>1.0</v>
      </c>
      <c r="X846" s="43">
        <v>1.0</v>
      </c>
      <c r="Y846" s="43">
        <v>0.0</v>
      </c>
      <c r="Z846" s="43">
        <v>0.0</v>
      </c>
      <c r="AA846" s="43">
        <v>1.0</v>
      </c>
      <c r="AB846" s="43">
        <v>1.0</v>
      </c>
      <c r="AC846" s="43">
        <v>5.28</v>
      </c>
      <c r="AD846" s="43">
        <v>1.0</v>
      </c>
      <c r="AE846" s="43">
        <v>1.0</v>
      </c>
      <c r="AF846" s="43">
        <v>0.0</v>
      </c>
      <c r="AG846" s="43">
        <v>10096.3</v>
      </c>
      <c r="AH846" s="43">
        <v>1.0</v>
      </c>
      <c r="AI846" s="43">
        <v>0.0</v>
      </c>
      <c r="AJ846" s="43">
        <v>0.0</v>
      </c>
      <c r="AK846" s="43">
        <v>20000.0</v>
      </c>
      <c r="AL846" s="43">
        <v>0.0</v>
      </c>
      <c r="AM846" s="43">
        <v>29200.0</v>
      </c>
      <c r="AN846" s="43">
        <v>0.0</v>
      </c>
      <c r="AO846" s="43">
        <v>0.2935848822794343</v>
      </c>
      <c r="AP846" s="43">
        <v>0.0</v>
      </c>
      <c r="AQ846" s="43">
        <v>1.0</v>
      </c>
      <c r="AR846" s="43">
        <v>281.0</v>
      </c>
      <c r="AS846" s="43">
        <v>4.0</v>
      </c>
    </row>
    <row r="847" ht="15.75" customHeight="1">
      <c r="A847" s="47">
        <v>4897.0</v>
      </c>
      <c r="B847" s="48" t="str">
        <f t="array" ref="B847">XLOOKUP(A847,Industry_index!$A:$A,Industry_index!$B:$B)</f>
        <v>Services</v>
      </c>
      <c r="C847" s="43">
        <v>582.0</v>
      </c>
      <c r="D847" s="43">
        <v>2.22</v>
      </c>
      <c r="E847" s="43">
        <v>2.0</v>
      </c>
      <c r="F847" s="43">
        <v>5.0</v>
      </c>
      <c r="G847" s="43">
        <v>0.0</v>
      </c>
      <c r="H847" s="43">
        <v>7000.0</v>
      </c>
      <c r="I847" s="43">
        <v>0.0</v>
      </c>
      <c r="J847" s="43">
        <v>10430.0</v>
      </c>
      <c r="K847" s="43">
        <v>59221.236666</v>
      </c>
      <c r="L847" s="43">
        <v>839.123333</v>
      </c>
      <c r="M847" s="43">
        <v>0.0</v>
      </c>
      <c r="N847" s="43">
        <v>0.333333</v>
      </c>
      <c r="O847" s="43">
        <v>0.333333</v>
      </c>
      <c r="P847" s="43">
        <v>1.0</v>
      </c>
      <c r="Q847" s="43">
        <v>61464.145</v>
      </c>
      <c r="R847" s="43">
        <v>65844.28</v>
      </c>
      <c r="T847" s="43">
        <v>0.0</v>
      </c>
      <c r="U847" s="43">
        <v>7.126333</v>
      </c>
      <c r="V847" s="43">
        <v>0.015296913268871</v>
      </c>
      <c r="W847" s="43">
        <v>1.0</v>
      </c>
      <c r="X847" s="43">
        <v>1.0</v>
      </c>
      <c r="Y847" s="43">
        <v>0.0</v>
      </c>
      <c r="Z847" s="43">
        <v>1.0</v>
      </c>
      <c r="AA847" s="43">
        <v>0.0</v>
      </c>
      <c r="AB847" s="43">
        <v>1.0</v>
      </c>
      <c r="AC847" s="43">
        <v>2.22</v>
      </c>
      <c r="AD847" s="43">
        <v>2.0</v>
      </c>
      <c r="AE847" s="43">
        <v>1.0</v>
      </c>
      <c r="AF847" s="43">
        <v>0.0</v>
      </c>
      <c r="AG847" s="43">
        <v>839.123333</v>
      </c>
      <c r="AH847" s="43">
        <v>0.0</v>
      </c>
      <c r="AI847" s="43">
        <v>1.0</v>
      </c>
      <c r="AJ847" s="43">
        <v>0.0</v>
      </c>
      <c r="AK847" s="43">
        <v>7000.0</v>
      </c>
      <c r="AL847" s="43">
        <v>0.0</v>
      </c>
      <c r="AM847" s="43">
        <v>10430.0</v>
      </c>
      <c r="AN847" s="43">
        <v>0.0</v>
      </c>
      <c r="AO847" s="43">
        <v>0.370497192917561</v>
      </c>
      <c r="AP847" s="43">
        <v>0.0</v>
      </c>
      <c r="AQ847" s="43">
        <v>1.0</v>
      </c>
      <c r="AR847" s="43">
        <v>565.0</v>
      </c>
      <c r="AS847" s="43">
        <v>7.0</v>
      </c>
    </row>
    <row r="848" ht="15.75" customHeight="1">
      <c r="A848" s="47">
        <v>4903.0</v>
      </c>
      <c r="B848" s="48" t="str">
        <f t="array" ref="B848">XLOOKUP(A848,Industry_index!$A:$A,Industry_index!$B:$B)</f>
        <v>Transportation &amp; Public Utilities</v>
      </c>
      <c r="C848" s="43">
        <v>619.0</v>
      </c>
      <c r="D848" s="43">
        <v>1.08</v>
      </c>
      <c r="E848" s="43">
        <v>1.0</v>
      </c>
      <c r="F848" s="43">
        <v>0.0</v>
      </c>
      <c r="G848" s="43">
        <v>4470.1</v>
      </c>
      <c r="H848" s="43">
        <v>5000.0</v>
      </c>
      <c r="I848" s="43">
        <v>2020.1</v>
      </c>
      <c r="J848" s="43">
        <v>7450.0</v>
      </c>
      <c r="K848" s="43">
        <v>17241.413333</v>
      </c>
      <c r="L848" s="43">
        <v>2313.09</v>
      </c>
      <c r="M848" s="43">
        <v>0.0</v>
      </c>
      <c r="N848" s="43">
        <v>0.0</v>
      </c>
      <c r="O848" s="43">
        <v>0.0</v>
      </c>
      <c r="P848" s="43">
        <v>0.0</v>
      </c>
      <c r="Q848" s="43">
        <v>19313.095</v>
      </c>
      <c r="R848" s="43">
        <v>13098.05</v>
      </c>
      <c r="S848" s="43">
        <v>0.0</v>
      </c>
      <c r="T848" s="43">
        <v>0.0</v>
      </c>
      <c r="U848" s="43">
        <v>-32.180497</v>
      </c>
      <c r="V848" s="43">
        <v>0.135734153201726</v>
      </c>
      <c r="W848" s="43">
        <v>1.0</v>
      </c>
      <c r="X848" s="43">
        <v>0.0</v>
      </c>
      <c r="Y848" s="43">
        <v>1.0</v>
      </c>
      <c r="Z848" s="43">
        <v>0.0</v>
      </c>
      <c r="AA848" s="43">
        <v>0.0</v>
      </c>
      <c r="AB848" s="43">
        <v>1.0</v>
      </c>
      <c r="AC848" s="43">
        <v>1.08</v>
      </c>
      <c r="AD848" s="43">
        <v>1.0</v>
      </c>
      <c r="AE848" s="43">
        <v>0.0</v>
      </c>
      <c r="AF848" s="43">
        <v>1.0</v>
      </c>
      <c r="AG848" s="43">
        <v>2313.09</v>
      </c>
      <c r="AH848" s="43">
        <v>0.0</v>
      </c>
      <c r="AI848" s="43">
        <v>0.0</v>
      </c>
      <c r="AJ848" s="43">
        <v>4470.1</v>
      </c>
      <c r="AK848" s="43">
        <v>5000.0</v>
      </c>
      <c r="AL848" s="43">
        <v>2020.1</v>
      </c>
      <c r="AM848" s="43">
        <v>7450.0</v>
      </c>
      <c r="AN848" s="43">
        <v>1.0</v>
      </c>
      <c r="AO848" s="43">
        <v>0.2888140780855165</v>
      </c>
      <c r="AP848" s="43">
        <v>0.0</v>
      </c>
      <c r="AQ848" s="43">
        <v>0.0</v>
      </c>
      <c r="AR848" s="43">
        <v>262.0</v>
      </c>
      <c r="AS848" s="43">
        <v>3.0</v>
      </c>
    </row>
    <row r="849" ht="15.75" customHeight="1">
      <c r="A849" s="47">
        <v>4929.0</v>
      </c>
      <c r="B849" s="48" t="str">
        <f t="array" ref="B849">XLOOKUP(A849,Industry_index!$A:$A,Industry_index!$B:$B)</f>
        <v>Retail</v>
      </c>
      <c r="C849" s="43">
        <v>556.0</v>
      </c>
      <c r="D849" s="43">
        <v>0.52</v>
      </c>
      <c r="E849" s="43">
        <v>1.0</v>
      </c>
      <c r="F849" s="43">
        <v>4.0</v>
      </c>
      <c r="G849" s="43">
        <v>0.0</v>
      </c>
      <c r="H849" s="43">
        <v>6000.0</v>
      </c>
      <c r="I849" s="43">
        <v>0.0</v>
      </c>
      <c r="J849" s="43">
        <v>8940.0</v>
      </c>
      <c r="K849" s="43">
        <v>23997.796666</v>
      </c>
      <c r="L849" s="43">
        <v>221.63</v>
      </c>
      <c r="M849" s="43">
        <v>1.0</v>
      </c>
      <c r="N849" s="43">
        <v>9.666666</v>
      </c>
      <c r="O849" s="43">
        <v>1.0</v>
      </c>
      <c r="P849" s="43">
        <v>3.0</v>
      </c>
      <c r="Q849" s="43">
        <v>19418.14125</v>
      </c>
      <c r="R849" s="43">
        <v>22471.42</v>
      </c>
      <c r="S849" s="43">
        <v>1.0</v>
      </c>
      <c r="T849" s="43">
        <v>10.0</v>
      </c>
      <c r="U849" s="43">
        <v>15.723853</v>
      </c>
      <c r="V849" s="43">
        <v>0.012594269120724</v>
      </c>
      <c r="W849" s="43">
        <v>0.0</v>
      </c>
      <c r="X849" s="43">
        <v>1.0</v>
      </c>
      <c r="Y849" s="43">
        <v>0.0</v>
      </c>
      <c r="Z849" s="43">
        <v>1.0</v>
      </c>
      <c r="AA849" s="43">
        <v>0.0</v>
      </c>
      <c r="AB849" s="43">
        <v>1.0</v>
      </c>
      <c r="AC849" s="43">
        <v>0.52</v>
      </c>
      <c r="AD849" s="43">
        <v>1.0</v>
      </c>
      <c r="AE849" s="43">
        <v>1.0</v>
      </c>
      <c r="AF849" s="43">
        <v>0.0</v>
      </c>
      <c r="AG849" s="43">
        <v>221.63</v>
      </c>
      <c r="AH849" s="43">
        <v>0.0</v>
      </c>
      <c r="AI849" s="43">
        <v>1.0</v>
      </c>
      <c r="AJ849" s="43">
        <v>0.0</v>
      </c>
      <c r="AK849" s="43">
        <v>6000.0</v>
      </c>
      <c r="AL849" s="43">
        <v>0.0</v>
      </c>
      <c r="AM849" s="43">
        <v>8940.0</v>
      </c>
      <c r="AN849" s="43">
        <v>0.0</v>
      </c>
      <c r="AO849" s="43">
        <v>0.3675246347261069</v>
      </c>
      <c r="AP849" s="43">
        <v>0.0</v>
      </c>
      <c r="AQ849" s="43">
        <v>1.0</v>
      </c>
      <c r="AR849" s="43">
        <v>551.0</v>
      </c>
      <c r="AS849" s="43">
        <v>7.0</v>
      </c>
    </row>
    <row r="850" ht="15.75" customHeight="1">
      <c r="A850" s="47">
        <v>4937.0</v>
      </c>
      <c r="B850" s="48" t="str">
        <f t="array" ref="B850">XLOOKUP(A850,Industry_index!$A:$A,Industry_index!$B:$B)</f>
        <v>Retail</v>
      </c>
      <c r="C850" s="43">
        <v>593.0</v>
      </c>
      <c r="D850" s="43">
        <v>2.23</v>
      </c>
      <c r="E850" s="43">
        <v>2.0</v>
      </c>
      <c r="F850" s="43">
        <v>21.0</v>
      </c>
      <c r="G850" s="43">
        <v>1457.04</v>
      </c>
      <c r="H850" s="43">
        <v>4000.0</v>
      </c>
      <c r="I850" s="43">
        <v>0.0</v>
      </c>
      <c r="J850" s="43">
        <v>5960.0</v>
      </c>
      <c r="K850" s="43">
        <v>33541.62</v>
      </c>
      <c r="L850" s="43">
        <v>3933.825</v>
      </c>
      <c r="M850" s="43">
        <v>0.0</v>
      </c>
      <c r="N850" s="43">
        <v>0.5</v>
      </c>
      <c r="O850" s="43">
        <v>0.0</v>
      </c>
      <c r="P850" s="43">
        <v>0.0</v>
      </c>
      <c r="Q850" s="43">
        <v>26091.605</v>
      </c>
      <c r="R850" s="43">
        <v>42124.07</v>
      </c>
      <c r="T850" s="43">
        <v>0.0</v>
      </c>
      <c r="U850" s="43">
        <v>61.446852</v>
      </c>
      <c r="V850" s="43">
        <v>0.107973212672446</v>
      </c>
      <c r="W850" s="43">
        <v>0.0</v>
      </c>
      <c r="X850" s="43">
        <v>1.0</v>
      </c>
      <c r="Y850" s="43">
        <v>0.0</v>
      </c>
      <c r="Z850" s="43">
        <v>0.0</v>
      </c>
      <c r="AA850" s="43">
        <v>1.0</v>
      </c>
      <c r="AB850" s="43">
        <v>1.0</v>
      </c>
      <c r="AC850" s="43">
        <v>2.23</v>
      </c>
      <c r="AD850" s="43">
        <v>2.0</v>
      </c>
      <c r="AE850" s="43">
        <v>1.0</v>
      </c>
      <c r="AF850" s="43">
        <v>0.0</v>
      </c>
      <c r="AG850" s="43">
        <v>3933.825</v>
      </c>
      <c r="AH850" s="43">
        <v>1.0</v>
      </c>
      <c r="AI850" s="43">
        <v>0.0</v>
      </c>
      <c r="AJ850" s="43">
        <v>1457.04</v>
      </c>
      <c r="AK850" s="43">
        <v>4000.0</v>
      </c>
      <c r="AL850" s="43">
        <v>0.0</v>
      </c>
      <c r="AM850" s="43">
        <v>5960.0</v>
      </c>
      <c r="AN850" s="43">
        <v>1.0</v>
      </c>
      <c r="AO850" s="43">
        <v>0.3548804865456796</v>
      </c>
      <c r="AP850" s="43">
        <v>0.0</v>
      </c>
      <c r="AQ850" s="43">
        <v>0.0</v>
      </c>
      <c r="AR850" s="43">
        <v>478.0</v>
      </c>
      <c r="AS850" s="43">
        <v>6.0</v>
      </c>
    </row>
    <row r="851" ht="15.75" customHeight="1">
      <c r="A851" s="47">
        <v>4939.0</v>
      </c>
      <c r="B851" s="48" t="str">
        <f t="array" ref="B851">XLOOKUP(A851,Industry_index!$A:$A,Industry_index!$B:$B)</f>
        <v>Transportation &amp; Public Utilities</v>
      </c>
      <c r="C851" s="43">
        <v>607.0</v>
      </c>
      <c r="D851" s="43">
        <v>10.99</v>
      </c>
      <c r="E851" s="43">
        <v>5.0</v>
      </c>
      <c r="F851" s="43">
        <v>19.0</v>
      </c>
      <c r="G851" s="43">
        <v>0.0</v>
      </c>
      <c r="H851" s="43">
        <v>3000.0</v>
      </c>
      <c r="I851" s="43">
        <v>0.0</v>
      </c>
      <c r="J851" s="43">
        <v>4470.0</v>
      </c>
      <c r="K851" s="43">
        <v>28965.69</v>
      </c>
      <c r="L851" s="43">
        <v>3167.913333</v>
      </c>
      <c r="M851" s="43">
        <v>0.0</v>
      </c>
      <c r="N851" s="43">
        <v>0.0</v>
      </c>
      <c r="O851" s="43">
        <v>0.0</v>
      </c>
      <c r="P851" s="43">
        <v>0.0</v>
      </c>
      <c r="Q851" s="43">
        <v>21915.18</v>
      </c>
      <c r="R851" s="43">
        <v>38298.51</v>
      </c>
      <c r="T851" s="43">
        <v>0.0</v>
      </c>
      <c r="U851" s="43">
        <v>74.757907</v>
      </c>
      <c r="V851" s="43">
        <v>0.13646148004585</v>
      </c>
      <c r="W851" s="43">
        <v>1.0</v>
      </c>
      <c r="X851" s="43">
        <v>0.0</v>
      </c>
      <c r="Y851" s="43">
        <v>1.0</v>
      </c>
      <c r="Z851" s="43">
        <v>0.0</v>
      </c>
      <c r="AA851" s="43">
        <v>1.0</v>
      </c>
      <c r="AB851" s="43">
        <v>1.0</v>
      </c>
      <c r="AC851" s="43">
        <v>10.99</v>
      </c>
      <c r="AD851" s="43">
        <v>5.0</v>
      </c>
      <c r="AE851" s="43">
        <v>0.0</v>
      </c>
      <c r="AF851" s="43">
        <v>1.0</v>
      </c>
      <c r="AG851" s="43">
        <v>3167.913333</v>
      </c>
      <c r="AH851" s="43">
        <v>1.0</v>
      </c>
      <c r="AI851" s="43">
        <v>0.0</v>
      </c>
      <c r="AJ851" s="43">
        <v>0.0</v>
      </c>
      <c r="AK851" s="43">
        <v>3000.0</v>
      </c>
      <c r="AL851" s="43">
        <v>0.0</v>
      </c>
      <c r="AM851" s="43">
        <v>4470.0</v>
      </c>
      <c r="AN851" s="43">
        <v>0.0</v>
      </c>
      <c r="AO851" s="43">
        <v>0.430182010458501</v>
      </c>
      <c r="AP851" s="43">
        <v>0.0</v>
      </c>
      <c r="AQ851" s="43">
        <v>1.0</v>
      </c>
      <c r="AR851" s="43">
        <v>768.0</v>
      </c>
      <c r="AS851" s="43">
        <v>9.0</v>
      </c>
    </row>
    <row r="852" ht="15.75" customHeight="1">
      <c r="A852" s="47">
        <v>4952.0</v>
      </c>
      <c r="B852" s="48" t="str">
        <f t="array" ref="B852">XLOOKUP(A852,Industry_index!$A:$A,Industry_index!$B:$B)</f>
        <v>Transportation &amp; Public Utilities</v>
      </c>
      <c r="C852" s="43">
        <v>518.0</v>
      </c>
      <c r="D852" s="43">
        <v>1.19</v>
      </c>
      <c r="E852" s="43">
        <v>1.0</v>
      </c>
      <c r="F852" s="43">
        <v>0.0</v>
      </c>
      <c r="G852" s="43">
        <v>0.0</v>
      </c>
      <c r="H852" s="43">
        <v>6000.0</v>
      </c>
      <c r="I852" s="43">
        <v>0.0</v>
      </c>
      <c r="J852" s="43">
        <v>8940.0</v>
      </c>
      <c r="K852" s="43">
        <v>20015.903333</v>
      </c>
      <c r="L852" s="43">
        <v>1362.636666</v>
      </c>
      <c r="M852" s="43">
        <v>0.0</v>
      </c>
      <c r="N852" s="43">
        <v>0.333333</v>
      </c>
      <c r="O852" s="43">
        <v>0.0</v>
      </c>
      <c r="P852" s="43">
        <v>0.0</v>
      </c>
      <c r="Q852" s="43">
        <v>20191.755714</v>
      </c>
      <c r="R852" s="43">
        <v>25443.48</v>
      </c>
      <c r="S852" s="43">
        <v>0.0</v>
      </c>
      <c r="T852" s="43">
        <v>0.0</v>
      </c>
      <c r="U852" s="43">
        <v>26.009229</v>
      </c>
      <c r="V852" s="43">
        <v>0.072768154373917</v>
      </c>
      <c r="W852" s="43">
        <v>1.0</v>
      </c>
      <c r="X852" s="43">
        <v>0.0</v>
      </c>
      <c r="Y852" s="43">
        <v>1.0</v>
      </c>
      <c r="Z852" s="43">
        <v>0.0</v>
      </c>
      <c r="AA852" s="43">
        <v>1.0</v>
      </c>
      <c r="AB852" s="43">
        <v>1.0</v>
      </c>
      <c r="AC852" s="43">
        <v>1.19</v>
      </c>
      <c r="AD852" s="43">
        <v>1.0</v>
      </c>
      <c r="AE852" s="43">
        <v>0.0</v>
      </c>
      <c r="AF852" s="43">
        <v>1.0</v>
      </c>
      <c r="AG852" s="43">
        <v>1362.636666</v>
      </c>
      <c r="AH852" s="43">
        <v>1.0</v>
      </c>
      <c r="AI852" s="43">
        <v>0.0</v>
      </c>
      <c r="AJ852" s="43">
        <v>0.0</v>
      </c>
      <c r="AK852" s="43">
        <v>6000.0</v>
      </c>
      <c r="AL852" s="43">
        <v>0.0</v>
      </c>
      <c r="AM852" s="43">
        <v>8940.0</v>
      </c>
      <c r="AN852" s="43">
        <v>0.0</v>
      </c>
      <c r="AO852" s="43">
        <v>0.4320887583093835</v>
      </c>
      <c r="AP852" s="43">
        <v>0.0</v>
      </c>
      <c r="AQ852" s="43">
        <v>1.0</v>
      </c>
      <c r="AR852" s="43">
        <v>778.0</v>
      </c>
      <c r="AS852" s="43">
        <v>9.0</v>
      </c>
    </row>
    <row r="853" ht="15.75" customHeight="1">
      <c r="A853" s="47">
        <v>4954.0</v>
      </c>
      <c r="B853" s="48" t="str">
        <f t="array" ref="B853">XLOOKUP(A853,Industry_index!$A:$A,Industry_index!$B:$B)</f>
        <v>Services</v>
      </c>
      <c r="C853" s="43">
        <v>539.0</v>
      </c>
      <c r="D853" s="43">
        <v>0.32</v>
      </c>
      <c r="E853" s="43">
        <v>2.0</v>
      </c>
      <c r="F853" s="43">
        <v>4.0</v>
      </c>
      <c r="G853" s="43">
        <v>0.0</v>
      </c>
      <c r="H853" s="43">
        <v>2000.0</v>
      </c>
      <c r="I853" s="43">
        <v>0.0</v>
      </c>
      <c r="J853" s="43">
        <v>2980.0</v>
      </c>
      <c r="K853" s="43">
        <v>17310.17</v>
      </c>
      <c r="L853" s="43">
        <v>2789.91</v>
      </c>
      <c r="M853" s="43">
        <v>0.0</v>
      </c>
      <c r="N853" s="43">
        <v>2.333333</v>
      </c>
      <c r="O853" s="43">
        <v>0.0</v>
      </c>
      <c r="P853" s="43">
        <v>0.0</v>
      </c>
      <c r="Q853" s="43">
        <v>13874.056666</v>
      </c>
      <c r="R853" s="43">
        <v>15060.77</v>
      </c>
      <c r="T853" s="43">
        <v>4.0</v>
      </c>
      <c r="U853" s="43">
        <v>8.553446</v>
      </c>
      <c r="V853" s="43">
        <v>0.165589094147518</v>
      </c>
      <c r="W853" s="43">
        <v>0.0</v>
      </c>
      <c r="X853" s="43">
        <v>1.0</v>
      </c>
      <c r="Y853" s="43">
        <v>0.0</v>
      </c>
      <c r="Z853" s="43">
        <v>1.0</v>
      </c>
      <c r="AA853" s="43">
        <v>0.0</v>
      </c>
      <c r="AB853" s="43">
        <v>1.0</v>
      </c>
      <c r="AC853" s="43">
        <v>0.32</v>
      </c>
      <c r="AD853" s="43">
        <v>2.0</v>
      </c>
      <c r="AE853" s="43">
        <v>1.0</v>
      </c>
      <c r="AF853" s="43">
        <v>0.0</v>
      </c>
      <c r="AG853" s="43">
        <v>2789.91</v>
      </c>
      <c r="AH853" s="43">
        <v>0.0</v>
      </c>
      <c r="AI853" s="43">
        <v>1.0</v>
      </c>
      <c r="AJ853" s="43">
        <v>0.0</v>
      </c>
      <c r="AK853" s="43">
        <v>2000.0</v>
      </c>
      <c r="AL853" s="43">
        <v>0.0</v>
      </c>
      <c r="AM853" s="43">
        <v>2980.0</v>
      </c>
      <c r="AN853" s="43">
        <v>0.0</v>
      </c>
      <c r="AO853" s="43">
        <v>0.3712419775275021</v>
      </c>
      <c r="AP853" s="43">
        <v>0.0</v>
      </c>
      <c r="AQ853" s="43">
        <v>1.0</v>
      </c>
      <c r="AR853" s="43">
        <v>568.0</v>
      </c>
      <c r="AS853" s="43">
        <v>7.0</v>
      </c>
    </row>
    <row r="854" ht="15.75" customHeight="1">
      <c r="A854" s="47">
        <v>4956.0</v>
      </c>
      <c r="B854" s="48" t="str">
        <f t="array" ref="B854">XLOOKUP(A854,Industry_index!$A:$A,Industry_index!$B:$B)</f>
        <v>Transportation &amp; Public Utilities</v>
      </c>
      <c r="C854" s="43">
        <v>542.0</v>
      </c>
      <c r="D854" s="43">
        <v>2.46</v>
      </c>
      <c r="E854" s="43">
        <v>3.0</v>
      </c>
      <c r="F854" s="43">
        <v>4.0</v>
      </c>
      <c r="G854" s="43">
        <v>0.0</v>
      </c>
      <c r="H854" s="43">
        <v>5000.0</v>
      </c>
      <c r="I854" s="43">
        <v>0.0</v>
      </c>
      <c r="J854" s="43">
        <v>7450.0</v>
      </c>
      <c r="K854" s="43">
        <v>33710.223333</v>
      </c>
      <c r="L854" s="43">
        <v>3814.33</v>
      </c>
      <c r="M854" s="43">
        <v>0.0</v>
      </c>
      <c r="N854" s="43">
        <v>1.0</v>
      </c>
      <c r="O854" s="43">
        <v>0.0</v>
      </c>
      <c r="P854" s="43">
        <v>0.0</v>
      </c>
      <c r="Q854" s="43">
        <v>30287.966666</v>
      </c>
      <c r="R854" s="43">
        <v>35319.92</v>
      </c>
      <c r="T854" s="43">
        <v>0.0</v>
      </c>
      <c r="U854" s="43">
        <v>16.613693</v>
      </c>
      <c r="V854" s="43">
        <v>0.116407933060208</v>
      </c>
      <c r="W854" s="43">
        <v>1.0</v>
      </c>
      <c r="X854" s="43">
        <v>0.0</v>
      </c>
      <c r="Y854" s="43">
        <v>1.0</v>
      </c>
      <c r="Z854" s="43">
        <v>1.0</v>
      </c>
      <c r="AA854" s="43">
        <v>0.0</v>
      </c>
      <c r="AB854" s="43">
        <v>1.0</v>
      </c>
      <c r="AC854" s="43">
        <v>2.46</v>
      </c>
      <c r="AD854" s="43">
        <v>3.0</v>
      </c>
      <c r="AE854" s="43">
        <v>0.0</v>
      </c>
      <c r="AF854" s="43">
        <v>1.0</v>
      </c>
      <c r="AG854" s="43">
        <v>3814.33</v>
      </c>
      <c r="AH854" s="43">
        <v>0.0</v>
      </c>
      <c r="AI854" s="43">
        <v>1.0</v>
      </c>
      <c r="AJ854" s="43">
        <v>0.0</v>
      </c>
      <c r="AK854" s="43">
        <v>5000.0</v>
      </c>
      <c r="AL854" s="43">
        <v>0.0</v>
      </c>
      <c r="AM854" s="43">
        <v>7450.0</v>
      </c>
      <c r="AN854" s="43">
        <v>0.0</v>
      </c>
      <c r="AO854" s="43">
        <v>0.4441795175192001</v>
      </c>
      <c r="AP854" s="43">
        <v>0.0</v>
      </c>
      <c r="AQ854" s="43">
        <v>1.0</v>
      </c>
      <c r="AR854" s="43">
        <v>825.0</v>
      </c>
      <c r="AS854" s="43">
        <v>10.0</v>
      </c>
    </row>
    <row r="855" ht="15.75" customHeight="1">
      <c r="A855" s="47">
        <v>4963.0</v>
      </c>
      <c r="B855" s="48" t="str">
        <f t="array" ref="B855">XLOOKUP(A855,Industry_index!$A:$A,Industry_index!$B:$B)</f>
        <v>Agriculture, Forestry, Fishing</v>
      </c>
      <c r="C855" s="43">
        <v>618.0</v>
      </c>
      <c r="D855" s="43">
        <v>3.31</v>
      </c>
      <c r="E855" s="43">
        <v>2.0</v>
      </c>
      <c r="F855" s="43">
        <v>4.0</v>
      </c>
      <c r="G855" s="43">
        <v>3476.72</v>
      </c>
      <c r="H855" s="43">
        <v>5000.0</v>
      </c>
      <c r="I855" s="43">
        <v>1026.72</v>
      </c>
      <c r="J855" s="43">
        <v>7450.0</v>
      </c>
      <c r="K855" s="43">
        <v>27405.4</v>
      </c>
      <c r="L855" s="43">
        <v>2917.73</v>
      </c>
      <c r="M855" s="43">
        <v>1.333333</v>
      </c>
      <c r="N855" s="43">
        <v>3.333333</v>
      </c>
      <c r="O855" s="43">
        <v>1.333333</v>
      </c>
      <c r="P855" s="43">
        <v>4.0</v>
      </c>
      <c r="Q855" s="43">
        <v>30963.75</v>
      </c>
      <c r="R855" s="43">
        <v>20288.7</v>
      </c>
      <c r="T855" s="43">
        <v>2.0</v>
      </c>
      <c r="U855" s="43">
        <v>-34.475959</v>
      </c>
      <c r="V855" s="43">
        <v>0.106465514095762</v>
      </c>
      <c r="W855" s="43">
        <v>0.0</v>
      </c>
      <c r="X855" s="43">
        <v>0.0</v>
      </c>
      <c r="Y855" s="43">
        <v>0.0</v>
      </c>
      <c r="Z855" s="43">
        <v>0.0</v>
      </c>
      <c r="AA855" s="43">
        <v>0.0</v>
      </c>
      <c r="AB855" s="43">
        <v>1.0</v>
      </c>
      <c r="AC855" s="43">
        <v>3.31</v>
      </c>
      <c r="AD855" s="43">
        <v>2.0</v>
      </c>
      <c r="AE855" s="43">
        <v>0.0</v>
      </c>
      <c r="AF855" s="43">
        <v>0.0</v>
      </c>
      <c r="AG855" s="43">
        <v>2917.73</v>
      </c>
      <c r="AH855" s="43">
        <v>0.0</v>
      </c>
      <c r="AI855" s="43">
        <v>0.0</v>
      </c>
      <c r="AJ855" s="43">
        <v>3476.72</v>
      </c>
      <c r="AK855" s="43">
        <v>5000.0</v>
      </c>
      <c r="AL855" s="43">
        <v>1026.72</v>
      </c>
      <c r="AM855" s="43">
        <v>7450.0</v>
      </c>
      <c r="AN855" s="43">
        <v>1.0</v>
      </c>
      <c r="AO855" s="43">
        <v>0.2848945430995341</v>
      </c>
      <c r="AP855" s="43">
        <v>0.0</v>
      </c>
      <c r="AQ855" s="43">
        <v>0.0</v>
      </c>
      <c r="AR855" s="43">
        <v>244.0</v>
      </c>
      <c r="AS855" s="43">
        <v>3.0</v>
      </c>
    </row>
    <row r="856" ht="15.75" customHeight="1">
      <c r="A856" s="47">
        <v>4988.0</v>
      </c>
      <c r="B856" s="48" t="str">
        <f t="array" ref="B856">XLOOKUP(A856,Industry_index!$A:$A,Industry_index!$B:$B)</f>
        <v>Services</v>
      </c>
      <c r="C856" s="43">
        <v>626.0</v>
      </c>
      <c r="D856" s="43">
        <v>0.75</v>
      </c>
      <c r="E856" s="43">
        <v>1.0</v>
      </c>
      <c r="F856" s="43">
        <v>0.0</v>
      </c>
      <c r="G856" s="43">
        <v>884.98</v>
      </c>
      <c r="H856" s="43">
        <v>3000.0</v>
      </c>
      <c r="I856" s="43">
        <v>0.0</v>
      </c>
      <c r="J856" s="43">
        <v>4470.0</v>
      </c>
      <c r="K856" s="43">
        <v>19547.863333</v>
      </c>
      <c r="L856" s="43">
        <v>3543.476666</v>
      </c>
      <c r="M856" s="43">
        <v>0.0</v>
      </c>
      <c r="N856" s="43">
        <v>0.0</v>
      </c>
      <c r="O856" s="43">
        <v>0.0</v>
      </c>
      <c r="P856" s="43">
        <v>0.0</v>
      </c>
      <c r="Q856" s="43">
        <v>20521.72</v>
      </c>
      <c r="R856" s="43">
        <v>17600.15</v>
      </c>
      <c r="T856" s="43">
        <v>0.0</v>
      </c>
      <c r="U856" s="43">
        <v>-14.236477</v>
      </c>
      <c r="V856" s="43">
        <v>0.181272016476483</v>
      </c>
      <c r="W856" s="43">
        <v>1.0</v>
      </c>
      <c r="X856" s="43">
        <v>1.0</v>
      </c>
      <c r="Y856" s="43">
        <v>0.0</v>
      </c>
      <c r="Z856" s="43">
        <v>1.0</v>
      </c>
      <c r="AA856" s="43">
        <v>0.0</v>
      </c>
      <c r="AB856" s="43">
        <v>1.0</v>
      </c>
      <c r="AC856" s="43">
        <v>0.75</v>
      </c>
      <c r="AD856" s="43">
        <v>1.0</v>
      </c>
      <c r="AE856" s="43">
        <v>1.0</v>
      </c>
      <c r="AF856" s="43">
        <v>0.0</v>
      </c>
      <c r="AG856" s="43">
        <v>3543.476666</v>
      </c>
      <c r="AH856" s="43">
        <v>0.0</v>
      </c>
      <c r="AI856" s="43">
        <v>1.0</v>
      </c>
      <c r="AJ856" s="43">
        <v>884.98</v>
      </c>
      <c r="AK856" s="43">
        <v>3000.0</v>
      </c>
      <c r="AL856" s="43">
        <v>0.0</v>
      </c>
      <c r="AM856" s="43">
        <v>4470.0</v>
      </c>
      <c r="AN856" s="43">
        <v>1.0</v>
      </c>
      <c r="AO856" s="43">
        <v>0.349216577052721</v>
      </c>
      <c r="AP856" s="43">
        <v>0.0</v>
      </c>
      <c r="AQ856" s="43">
        <v>0.0</v>
      </c>
      <c r="AR856" s="43">
        <v>464.0</v>
      </c>
      <c r="AS856" s="43">
        <v>6.0</v>
      </c>
    </row>
    <row r="857" ht="15.75" customHeight="1">
      <c r="A857" s="47">
        <v>4991.0</v>
      </c>
      <c r="B857" s="48" t="str">
        <f t="array" ref="B857">XLOOKUP(A857,Industry_index!$A:$A,Industry_index!$B:$B)</f>
        <v>Transportation &amp; Public Utilities</v>
      </c>
      <c r="C857" s="43">
        <v>581.0</v>
      </c>
      <c r="D857" s="43">
        <v>0.38</v>
      </c>
      <c r="E857" s="43">
        <v>2.0</v>
      </c>
      <c r="F857" s="43">
        <v>13.0</v>
      </c>
      <c r="G857" s="43">
        <v>0.0</v>
      </c>
      <c r="H857" s="43">
        <v>5000.0</v>
      </c>
      <c r="I857" s="43">
        <v>0.0</v>
      </c>
      <c r="J857" s="43">
        <v>7450.0</v>
      </c>
      <c r="K857" s="43">
        <v>28407.2</v>
      </c>
      <c r="L857" s="43">
        <v>5933.27</v>
      </c>
      <c r="M857" s="43">
        <v>0.0</v>
      </c>
      <c r="N857" s="43">
        <v>0.0</v>
      </c>
      <c r="O857" s="43">
        <v>0.0</v>
      </c>
      <c r="P857" s="43">
        <v>0.0</v>
      </c>
      <c r="Q857" s="43">
        <v>30890.866666</v>
      </c>
      <c r="R857" s="43">
        <v>25290.0</v>
      </c>
      <c r="S857" s="43">
        <v>0.0</v>
      </c>
      <c r="T857" s="43">
        <v>0.0</v>
      </c>
      <c r="U857" s="43">
        <v>-18.131152</v>
      </c>
      <c r="V857" s="43">
        <v>0.172663200031196</v>
      </c>
      <c r="W857" s="43">
        <v>1.0</v>
      </c>
      <c r="X857" s="43">
        <v>0.0</v>
      </c>
      <c r="Y857" s="43">
        <v>1.0</v>
      </c>
      <c r="Z857" s="43">
        <v>1.0</v>
      </c>
      <c r="AA857" s="43">
        <v>0.0</v>
      </c>
      <c r="AB857" s="43">
        <v>1.0</v>
      </c>
      <c r="AC857" s="43">
        <v>0.38</v>
      </c>
      <c r="AD857" s="43">
        <v>2.0</v>
      </c>
      <c r="AE857" s="43">
        <v>0.0</v>
      </c>
      <c r="AF857" s="43">
        <v>1.0</v>
      </c>
      <c r="AG857" s="43">
        <v>5933.27</v>
      </c>
      <c r="AH857" s="43">
        <v>0.0</v>
      </c>
      <c r="AI857" s="43">
        <v>1.0</v>
      </c>
      <c r="AJ857" s="43">
        <v>0.0</v>
      </c>
      <c r="AK857" s="43">
        <v>5000.0</v>
      </c>
      <c r="AL857" s="43">
        <v>0.0</v>
      </c>
      <c r="AM857" s="43">
        <v>7450.0</v>
      </c>
      <c r="AN857" s="43">
        <v>0.0</v>
      </c>
      <c r="AO857" s="43">
        <v>0.4283458393226421</v>
      </c>
      <c r="AP857" s="43">
        <v>0.0</v>
      </c>
      <c r="AQ857" s="43">
        <v>1.0</v>
      </c>
      <c r="AR857" s="43">
        <v>761.0</v>
      </c>
      <c r="AS857" s="43">
        <v>9.0</v>
      </c>
    </row>
    <row r="858" ht="15.75" customHeight="1">
      <c r="A858" s="47">
        <v>4998.0</v>
      </c>
      <c r="B858" s="48" t="str">
        <f t="array" ref="B858">XLOOKUP(A858,Industry_index!$A:$A,Industry_index!$B:$B)</f>
        <v>Transportation &amp; Public Utilities</v>
      </c>
      <c r="C858" s="43">
        <v>680.0</v>
      </c>
      <c r="D858" s="43">
        <v>4.76</v>
      </c>
      <c r="E858" s="43">
        <v>4.0</v>
      </c>
      <c r="F858" s="43">
        <v>28.0</v>
      </c>
      <c r="G858" s="43">
        <v>7474.89</v>
      </c>
      <c r="H858" s="43">
        <v>7000.0</v>
      </c>
      <c r="I858" s="43">
        <v>4044.89</v>
      </c>
      <c r="J858" s="43">
        <v>10430.0</v>
      </c>
      <c r="K858" s="43">
        <v>44808.346666</v>
      </c>
      <c r="L858" s="43">
        <v>5395.18</v>
      </c>
      <c r="M858" s="43">
        <v>0.0</v>
      </c>
      <c r="N858" s="43">
        <v>0.0</v>
      </c>
      <c r="O858" s="43">
        <v>0.0</v>
      </c>
      <c r="P858" s="43">
        <v>0.0</v>
      </c>
      <c r="Q858" s="43">
        <v>36891.848</v>
      </c>
      <c r="R858" s="43">
        <v>37845.03</v>
      </c>
      <c r="S858" s="43">
        <v>0.0</v>
      </c>
      <c r="T858" s="43">
        <v>0.0</v>
      </c>
      <c r="U858" s="43">
        <v>2.583714</v>
      </c>
      <c r="V858" s="43">
        <v>0.120405683315721</v>
      </c>
      <c r="W858" s="43">
        <v>0.0</v>
      </c>
      <c r="X858" s="43">
        <v>0.0</v>
      </c>
      <c r="Y858" s="43">
        <v>1.0</v>
      </c>
      <c r="Z858" s="43">
        <v>1.0</v>
      </c>
      <c r="AA858" s="43">
        <v>0.0</v>
      </c>
      <c r="AB858" s="43">
        <v>1.0</v>
      </c>
      <c r="AC858" s="43">
        <v>4.76</v>
      </c>
      <c r="AD858" s="43">
        <v>4.0</v>
      </c>
      <c r="AE858" s="43">
        <v>0.0</v>
      </c>
      <c r="AF858" s="43">
        <v>1.0</v>
      </c>
      <c r="AG858" s="43">
        <v>5395.18</v>
      </c>
      <c r="AH858" s="43">
        <v>0.0</v>
      </c>
      <c r="AI858" s="43">
        <v>1.0</v>
      </c>
      <c r="AJ858" s="43">
        <v>7474.89</v>
      </c>
      <c r="AK858" s="43">
        <v>7000.0</v>
      </c>
      <c r="AL858" s="43">
        <v>4044.89</v>
      </c>
      <c r="AM858" s="43">
        <v>10430.0</v>
      </c>
      <c r="AN858" s="43">
        <v>1.0</v>
      </c>
      <c r="AO858" s="43">
        <v>0.4384054473751426</v>
      </c>
      <c r="AP858" s="43">
        <v>0.0</v>
      </c>
      <c r="AQ858" s="43">
        <v>0.0</v>
      </c>
      <c r="AR858" s="43">
        <v>814.0</v>
      </c>
      <c r="AS858" s="43">
        <v>10.0</v>
      </c>
    </row>
    <row r="859" ht="15.75" customHeight="1">
      <c r="A859" s="47">
        <v>5013.0</v>
      </c>
      <c r="B859" s="48" t="str">
        <f t="array" ref="B859">XLOOKUP(A859,Industry_index!$A:$A,Industry_index!$B:$B)</f>
        <v>Transportation &amp; Public Utilities</v>
      </c>
      <c r="C859" s="43">
        <v>636.0</v>
      </c>
      <c r="D859" s="43">
        <v>2.02</v>
      </c>
      <c r="E859" s="43">
        <v>1.0</v>
      </c>
      <c r="F859" s="43">
        <v>0.0</v>
      </c>
      <c r="G859" s="43">
        <v>3973.35</v>
      </c>
      <c r="H859" s="43">
        <v>3000.0</v>
      </c>
      <c r="I859" s="43">
        <v>2503.35</v>
      </c>
      <c r="J859" s="43">
        <v>4470.0</v>
      </c>
      <c r="K859" s="43">
        <v>18804.606666</v>
      </c>
      <c r="L859" s="43">
        <v>1173.75</v>
      </c>
      <c r="M859" s="43">
        <v>0.0</v>
      </c>
      <c r="N859" s="43">
        <v>0.333333</v>
      </c>
      <c r="O859" s="43">
        <v>0.0</v>
      </c>
      <c r="P859" s="43">
        <v>0.0</v>
      </c>
      <c r="Q859" s="43">
        <v>22493.315</v>
      </c>
      <c r="R859" s="43">
        <v>11427.19</v>
      </c>
      <c r="S859" s="43">
        <v>0.0</v>
      </c>
      <c r="T859" s="43">
        <v>1.0</v>
      </c>
      <c r="U859" s="43">
        <v>-49.197417</v>
      </c>
      <c r="V859" s="43">
        <v>0.062418204897628</v>
      </c>
      <c r="W859" s="43">
        <v>1.0</v>
      </c>
      <c r="X859" s="43">
        <v>0.0</v>
      </c>
      <c r="Y859" s="43">
        <v>1.0</v>
      </c>
      <c r="Z859" s="43">
        <v>0.0</v>
      </c>
      <c r="AA859" s="43">
        <v>0.0</v>
      </c>
      <c r="AB859" s="43">
        <v>1.0</v>
      </c>
      <c r="AC859" s="43">
        <v>2.02</v>
      </c>
      <c r="AD859" s="43">
        <v>1.0</v>
      </c>
      <c r="AE859" s="43">
        <v>0.0</v>
      </c>
      <c r="AF859" s="43">
        <v>1.0</v>
      </c>
      <c r="AG859" s="43">
        <v>1173.75</v>
      </c>
      <c r="AH859" s="43">
        <v>0.0</v>
      </c>
      <c r="AI859" s="43">
        <v>0.0</v>
      </c>
      <c r="AJ859" s="43">
        <v>3973.35</v>
      </c>
      <c r="AK859" s="43">
        <v>3000.0</v>
      </c>
      <c r="AL859" s="43">
        <v>2503.35</v>
      </c>
      <c r="AM859" s="43">
        <v>4470.0</v>
      </c>
      <c r="AN859" s="43">
        <v>1.0</v>
      </c>
      <c r="AO859" s="43">
        <v>0.2892869443243238</v>
      </c>
      <c r="AP859" s="43">
        <v>0.0</v>
      </c>
      <c r="AQ859" s="43">
        <v>0.0</v>
      </c>
      <c r="AR859" s="43">
        <v>266.0</v>
      </c>
      <c r="AS859" s="43">
        <v>4.0</v>
      </c>
    </row>
    <row r="860" ht="15.75" customHeight="1">
      <c r="A860" s="47">
        <v>5031.0</v>
      </c>
      <c r="B860" s="48" t="str">
        <f t="array" ref="B860">XLOOKUP(A860,Industry_index!$A:$A,Industry_index!$B:$B)</f>
        <v>Transportation &amp; Public Utilities</v>
      </c>
      <c r="C860" s="43">
        <v>1.0</v>
      </c>
      <c r="D860" s="43">
        <v>1.18</v>
      </c>
      <c r="E860" s="43">
        <v>1.0</v>
      </c>
      <c r="F860" s="43">
        <v>0.0</v>
      </c>
      <c r="G860" s="43">
        <v>3305.52</v>
      </c>
      <c r="H860" s="43">
        <v>3000.0</v>
      </c>
      <c r="I860" s="43">
        <v>1835.52</v>
      </c>
      <c r="J860" s="43">
        <v>4470.0</v>
      </c>
      <c r="K860" s="43">
        <v>9549.836666</v>
      </c>
      <c r="L860" s="43">
        <v>3218.55</v>
      </c>
      <c r="M860" s="43">
        <v>0.0</v>
      </c>
      <c r="N860" s="43">
        <v>0.666666</v>
      </c>
      <c r="O860" s="43">
        <v>0.0</v>
      </c>
      <c r="P860" s="43">
        <v>0.0</v>
      </c>
      <c r="Q860" s="43">
        <v>5105.015</v>
      </c>
      <c r="R860" s="43">
        <v>18439.48</v>
      </c>
      <c r="S860" s="43">
        <v>0.0</v>
      </c>
      <c r="T860" s="43">
        <v>0.0</v>
      </c>
      <c r="U860" s="43">
        <v>261.203346</v>
      </c>
      <c r="V860" s="43">
        <v>0.337026588927144</v>
      </c>
      <c r="W860" s="43">
        <v>1.0</v>
      </c>
      <c r="X860" s="43">
        <v>0.0</v>
      </c>
      <c r="Y860" s="43">
        <v>1.0</v>
      </c>
      <c r="Z860" s="43">
        <v>0.0</v>
      </c>
      <c r="AA860" s="43">
        <v>1.0</v>
      </c>
      <c r="AB860" s="43">
        <v>1.0</v>
      </c>
      <c r="AC860" s="43">
        <v>1.18</v>
      </c>
      <c r="AD860" s="43">
        <v>1.0</v>
      </c>
      <c r="AE860" s="43">
        <v>0.0</v>
      </c>
      <c r="AF860" s="43">
        <v>1.0</v>
      </c>
      <c r="AG860" s="43">
        <v>3218.55</v>
      </c>
      <c r="AH860" s="43">
        <v>1.0</v>
      </c>
      <c r="AI860" s="43">
        <v>0.0</v>
      </c>
      <c r="AJ860" s="43">
        <v>3305.52</v>
      </c>
      <c r="AK860" s="43">
        <v>3000.0</v>
      </c>
      <c r="AL860" s="43">
        <v>1835.52</v>
      </c>
      <c r="AM860" s="43">
        <v>4470.0</v>
      </c>
      <c r="AN860" s="43">
        <v>1.0</v>
      </c>
      <c r="AO860" s="43">
        <v>0.4220349118427627</v>
      </c>
      <c r="AP860" s="43">
        <v>0.0</v>
      </c>
      <c r="AQ860" s="43">
        <v>0.0</v>
      </c>
      <c r="AR860" s="43">
        <v>725.0</v>
      </c>
      <c r="AS860" s="43">
        <v>9.0</v>
      </c>
    </row>
    <row r="861" ht="15.75" customHeight="1">
      <c r="A861" s="47">
        <v>5032.0</v>
      </c>
      <c r="B861" s="48" t="str">
        <f t="array" ref="B861">XLOOKUP(A861,Industry_index!$A:$A,Industry_index!$B:$B)</f>
        <v>Transportation &amp; Public Utilities</v>
      </c>
      <c r="C861" s="43">
        <v>567.0</v>
      </c>
      <c r="D861" s="43">
        <v>1.75</v>
      </c>
      <c r="E861" s="43">
        <v>2.0</v>
      </c>
      <c r="F861" s="43">
        <v>15.0</v>
      </c>
      <c r="G861" s="43">
        <v>0.0</v>
      </c>
      <c r="H861" s="43">
        <v>3000.0</v>
      </c>
      <c r="I861" s="43">
        <v>0.0</v>
      </c>
      <c r="J861" s="43">
        <v>4470.0</v>
      </c>
      <c r="K861" s="43">
        <v>23782.063333</v>
      </c>
      <c r="L861" s="43">
        <v>1318.583333</v>
      </c>
      <c r="M861" s="43">
        <v>0.333333</v>
      </c>
      <c r="N861" s="43">
        <v>1.333333</v>
      </c>
      <c r="O861" s="43">
        <v>0.333333</v>
      </c>
      <c r="P861" s="43">
        <v>1.0</v>
      </c>
      <c r="Q861" s="43">
        <v>24755.9725</v>
      </c>
      <c r="R861" s="43">
        <v>19839.15</v>
      </c>
      <c r="S861" s="43">
        <v>0.0</v>
      </c>
      <c r="T861" s="43">
        <v>2.0</v>
      </c>
      <c r="U861" s="43">
        <v>-19.861146</v>
      </c>
      <c r="V861" s="43">
        <v>0.052480667857731</v>
      </c>
      <c r="W861" s="43">
        <v>0.0</v>
      </c>
      <c r="X861" s="43">
        <v>0.0</v>
      </c>
      <c r="Y861" s="43">
        <v>1.0</v>
      </c>
      <c r="Z861" s="43">
        <v>1.0</v>
      </c>
      <c r="AA861" s="43">
        <v>0.0</v>
      </c>
      <c r="AB861" s="43">
        <v>1.0</v>
      </c>
      <c r="AC861" s="43">
        <v>1.75</v>
      </c>
      <c r="AD861" s="43">
        <v>2.0</v>
      </c>
      <c r="AE861" s="43">
        <v>0.0</v>
      </c>
      <c r="AF861" s="43">
        <v>1.0</v>
      </c>
      <c r="AG861" s="43">
        <v>1318.583333</v>
      </c>
      <c r="AH861" s="43">
        <v>0.0</v>
      </c>
      <c r="AI861" s="43">
        <v>1.0</v>
      </c>
      <c r="AJ861" s="43">
        <v>0.0</v>
      </c>
      <c r="AK861" s="43">
        <v>3000.0</v>
      </c>
      <c r="AL861" s="43">
        <v>0.0</v>
      </c>
      <c r="AM861" s="43">
        <v>4470.0</v>
      </c>
      <c r="AN861" s="43">
        <v>0.0</v>
      </c>
      <c r="AO861" s="43">
        <v>0.4453562266658819</v>
      </c>
      <c r="AP861" s="43">
        <v>0.0</v>
      </c>
      <c r="AQ861" s="43">
        <v>1.0</v>
      </c>
      <c r="AR861" s="43">
        <v>829.0</v>
      </c>
      <c r="AS861" s="43">
        <v>10.0</v>
      </c>
    </row>
    <row r="862" ht="15.75" customHeight="1">
      <c r="A862" s="47">
        <v>5041.0</v>
      </c>
      <c r="B862" s="48" t="str">
        <f t="array" ref="B862">XLOOKUP(A862,Industry_index!$A:$A,Industry_index!$B:$B)</f>
        <v>Transportation &amp; Public Utilities</v>
      </c>
      <c r="C862" s="43">
        <v>674.0</v>
      </c>
      <c r="D862" s="43">
        <v>5.03</v>
      </c>
      <c r="E862" s="43">
        <v>2.0</v>
      </c>
      <c r="F862" s="43">
        <v>7.0</v>
      </c>
      <c r="G862" s="43">
        <v>0.0</v>
      </c>
      <c r="H862" s="43">
        <v>10000.0</v>
      </c>
      <c r="I862" s="43">
        <v>0.0</v>
      </c>
      <c r="J862" s="43">
        <v>14900.0</v>
      </c>
      <c r="K862" s="43">
        <v>26823.436666</v>
      </c>
      <c r="L862" s="43">
        <v>11693.426666</v>
      </c>
      <c r="M862" s="43">
        <v>0.0</v>
      </c>
      <c r="N862" s="43">
        <v>0.0</v>
      </c>
      <c r="O862" s="43">
        <v>0.0</v>
      </c>
      <c r="P862" s="43">
        <v>0.0</v>
      </c>
      <c r="Q862" s="43">
        <v>29702.1275</v>
      </c>
      <c r="R862" s="43">
        <v>23207.95</v>
      </c>
      <c r="T862" s="43">
        <v>0.0</v>
      </c>
      <c r="U862" s="43">
        <v>-21.864359</v>
      </c>
      <c r="V862" s="43">
        <v>0.398880051687532</v>
      </c>
      <c r="W862" s="43">
        <v>1.0</v>
      </c>
      <c r="X862" s="43">
        <v>0.0</v>
      </c>
      <c r="Y862" s="43">
        <v>1.0</v>
      </c>
      <c r="Z862" s="43">
        <v>0.0</v>
      </c>
      <c r="AA862" s="43">
        <v>0.0</v>
      </c>
      <c r="AB862" s="43">
        <v>1.0</v>
      </c>
      <c r="AC862" s="43">
        <v>5.03</v>
      </c>
      <c r="AD862" s="43">
        <v>2.0</v>
      </c>
      <c r="AE862" s="43">
        <v>0.0</v>
      </c>
      <c r="AF862" s="43">
        <v>1.0</v>
      </c>
      <c r="AG862" s="43">
        <v>11693.426666</v>
      </c>
      <c r="AH862" s="43">
        <v>0.0</v>
      </c>
      <c r="AI862" s="43">
        <v>0.0</v>
      </c>
      <c r="AJ862" s="43">
        <v>0.0</v>
      </c>
      <c r="AK862" s="43">
        <v>10000.0</v>
      </c>
      <c r="AL862" s="43">
        <v>0.0</v>
      </c>
      <c r="AM862" s="43">
        <v>14900.0</v>
      </c>
      <c r="AN862" s="43">
        <v>0.0</v>
      </c>
      <c r="AO862" s="43">
        <v>0.2425420122804229</v>
      </c>
      <c r="AP862" s="43">
        <v>0.0</v>
      </c>
      <c r="AQ862" s="43">
        <v>1.0</v>
      </c>
      <c r="AR862" s="43">
        <v>154.0</v>
      </c>
      <c r="AS862" s="43">
        <v>2.0</v>
      </c>
    </row>
    <row r="863" ht="15.75" customHeight="1">
      <c r="A863" s="47">
        <v>5044.0</v>
      </c>
      <c r="B863" s="48" t="str">
        <f t="array" ref="B863">XLOOKUP(A863,Industry_index!$A:$A,Industry_index!$B:$B)</f>
        <v>Services</v>
      </c>
      <c r="C863" s="43">
        <v>644.0</v>
      </c>
      <c r="D863" s="43">
        <v>1.5</v>
      </c>
      <c r="E863" s="43">
        <v>4.0</v>
      </c>
      <c r="F863" s="43">
        <v>40.0</v>
      </c>
      <c r="G863" s="43">
        <v>0.0</v>
      </c>
      <c r="H863" s="43">
        <v>6000.0</v>
      </c>
      <c r="I863" s="43">
        <v>0.0</v>
      </c>
      <c r="J863" s="43">
        <v>8940.0</v>
      </c>
      <c r="K863" s="43">
        <v>51838.623333</v>
      </c>
      <c r="L863" s="43">
        <v>2472.153333</v>
      </c>
      <c r="M863" s="43">
        <v>0.0</v>
      </c>
      <c r="N863" s="43">
        <v>2.666666</v>
      </c>
      <c r="O863" s="43">
        <v>0.0</v>
      </c>
      <c r="P863" s="43">
        <v>0.0</v>
      </c>
      <c r="Q863" s="43">
        <v>46768.68</v>
      </c>
      <c r="R863" s="43">
        <v>64244.73</v>
      </c>
      <c r="S863" s="43">
        <v>0.0</v>
      </c>
      <c r="T863" s="43">
        <v>2.0</v>
      </c>
      <c r="U863" s="43">
        <v>37.366994</v>
      </c>
      <c r="V863" s="43">
        <v>0.048840874302847</v>
      </c>
      <c r="W863" s="43">
        <v>0.0</v>
      </c>
      <c r="X863" s="43">
        <v>1.0</v>
      </c>
      <c r="Y863" s="43">
        <v>0.0</v>
      </c>
      <c r="Z863" s="43">
        <v>0.0</v>
      </c>
      <c r="AA863" s="43">
        <v>1.0</v>
      </c>
      <c r="AB863" s="43">
        <v>1.0</v>
      </c>
      <c r="AC863" s="43">
        <v>1.5</v>
      </c>
      <c r="AD863" s="43">
        <v>4.0</v>
      </c>
      <c r="AE863" s="43">
        <v>1.0</v>
      </c>
      <c r="AF863" s="43">
        <v>0.0</v>
      </c>
      <c r="AG863" s="43">
        <v>2472.153333</v>
      </c>
      <c r="AH863" s="43">
        <v>1.0</v>
      </c>
      <c r="AI863" s="43">
        <v>0.0</v>
      </c>
      <c r="AJ863" s="43">
        <v>0.0</v>
      </c>
      <c r="AK863" s="43">
        <v>6000.0</v>
      </c>
      <c r="AL863" s="43">
        <v>0.0</v>
      </c>
      <c r="AM863" s="43">
        <v>8940.0</v>
      </c>
      <c r="AN863" s="43">
        <v>0.0</v>
      </c>
      <c r="AO863" s="43">
        <v>0.3987505293351789</v>
      </c>
      <c r="AP863" s="43">
        <v>0.0</v>
      </c>
      <c r="AQ863" s="43">
        <v>1.0</v>
      </c>
      <c r="AR863" s="43">
        <v>662.0</v>
      </c>
      <c r="AS863" s="43">
        <v>8.0</v>
      </c>
    </row>
    <row r="864" ht="15.75" customHeight="1">
      <c r="A864" s="47">
        <v>5047.0</v>
      </c>
      <c r="B864" s="48" t="str">
        <f t="array" ref="B864">XLOOKUP(A864,Industry_index!$A:$A,Industry_index!$B:$B)</f>
        <v>Transportation &amp; Public Utilities</v>
      </c>
      <c r="C864" s="43">
        <v>0.0</v>
      </c>
      <c r="D864" s="43">
        <v>0.85</v>
      </c>
      <c r="E864" s="43">
        <v>1.0</v>
      </c>
      <c r="F864" s="43">
        <v>0.0</v>
      </c>
      <c r="G864" s="43">
        <v>0.0</v>
      </c>
      <c r="H864" s="43">
        <v>6000.0</v>
      </c>
      <c r="I864" s="43">
        <v>0.0</v>
      </c>
      <c r="J864" s="43">
        <v>8940.0</v>
      </c>
      <c r="K864" s="43">
        <v>19852.013333</v>
      </c>
      <c r="L864" s="43">
        <v>3296.58</v>
      </c>
      <c r="M864" s="43">
        <v>0.0</v>
      </c>
      <c r="N864" s="43">
        <v>0.333333</v>
      </c>
      <c r="O864" s="43">
        <v>0.0</v>
      </c>
      <c r="P864" s="43">
        <v>0.0</v>
      </c>
      <c r="Q864" s="43">
        <v>14066.8275</v>
      </c>
      <c r="R864" s="43">
        <v>22478.39</v>
      </c>
      <c r="S864" s="43">
        <v>0.0</v>
      </c>
      <c r="T864" s="43">
        <v>0.0</v>
      </c>
      <c r="U864" s="43">
        <v>59.797136</v>
      </c>
      <c r="V864" s="43">
        <v>0.204707843524157</v>
      </c>
      <c r="W864" s="43">
        <v>1.0</v>
      </c>
      <c r="X864" s="43">
        <v>0.0</v>
      </c>
      <c r="Y864" s="43">
        <v>1.0</v>
      </c>
      <c r="Z864" s="43">
        <v>0.0</v>
      </c>
      <c r="AA864" s="43">
        <v>1.0</v>
      </c>
      <c r="AB864" s="43">
        <v>1.0</v>
      </c>
      <c r="AC864" s="43">
        <v>0.85</v>
      </c>
      <c r="AD864" s="43">
        <v>1.0</v>
      </c>
      <c r="AE864" s="43">
        <v>0.0</v>
      </c>
      <c r="AF864" s="43">
        <v>1.0</v>
      </c>
      <c r="AG864" s="43">
        <v>3296.58</v>
      </c>
      <c r="AH864" s="43">
        <v>1.0</v>
      </c>
      <c r="AI864" s="43">
        <v>0.0</v>
      </c>
      <c r="AJ864" s="43">
        <v>0.0</v>
      </c>
      <c r="AK864" s="43">
        <v>6000.0</v>
      </c>
      <c r="AL864" s="43">
        <v>0.0</v>
      </c>
      <c r="AM864" s="43">
        <v>8940.0</v>
      </c>
      <c r="AN864" s="43">
        <v>0.0</v>
      </c>
      <c r="AO864" s="43">
        <v>0.4235877508673759</v>
      </c>
      <c r="AP864" s="43">
        <v>0.0</v>
      </c>
      <c r="AQ864" s="43">
        <v>1.0</v>
      </c>
      <c r="AR864" s="43">
        <v>734.0</v>
      </c>
      <c r="AS864" s="43">
        <v>9.0</v>
      </c>
    </row>
    <row r="865" ht="15.75" customHeight="1">
      <c r="A865" s="47">
        <v>5054.0</v>
      </c>
      <c r="B865" s="48" t="str">
        <f t="array" ref="B865">XLOOKUP(A865,Industry_index!$A:$A,Industry_index!$B:$B)</f>
        <v>Retail</v>
      </c>
      <c r="C865" s="43">
        <v>531.0</v>
      </c>
      <c r="D865" s="43">
        <v>3.08</v>
      </c>
      <c r="E865" s="43">
        <v>2.0</v>
      </c>
      <c r="F865" s="43">
        <v>20.0</v>
      </c>
      <c r="G865" s="43">
        <v>4358.25</v>
      </c>
      <c r="H865" s="43">
        <v>3000.0</v>
      </c>
      <c r="I865" s="43">
        <v>2888.25</v>
      </c>
      <c r="J865" s="43">
        <v>4470.0</v>
      </c>
      <c r="K865" s="43">
        <v>7960.313333</v>
      </c>
      <c r="L865" s="43">
        <v>4505.616666</v>
      </c>
      <c r="M865" s="43">
        <v>0.0</v>
      </c>
      <c r="N865" s="43">
        <v>0.0</v>
      </c>
      <c r="O865" s="43">
        <v>0.0</v>
      </c>
      <c r="P865" s="43">
        <v>0.0</v>
      </c>
      <c r="Q865" s="43">
        <v>8085.47</v>
      </c>
      <c r="R865" s="43">
        <v>7710.0</v>
      </c>
      <c r="T865" s="43">
        <v>0.0</v>
      </c>
      <c r="U865" s="43">
        <v>-4.643762</v>
      </c>
      <c r="V865" s="43">
        <v>0.566010620189414</v>
      </c>
      <c r="W865" s="43">
        <v>0.0</v>
      </c>
      <c r="X865" s="43">
        <v>1.0</v>
      </c>
      <c r="Y865" s="43">
        <v>0.0</v>
      </c>
      <c r="Z865" s="43">
        <v>1.0</v>
      </c>
      <c r="AA865" s="43">
        <v>0.0</v>
      </c>
      <c r="AB865" s="43">
        <v>1.0</v>
      </c>
      <c r="AC865" s="43">
        <v>3.08</v>
      </c>
      <c r="AD865" s="43">
        <v>2.0</v>
      </c>
      <c r="AE865" s="43">
        <v>1.0</v>
      </c>
      <c r="AF865" s="43">
        <v>0.0</v>
      </c>
      <c r="AG865" s="43">
        <v>4505.616666</v>
      </c>
      <c r="AH865" s="43">
        <v>0.0</v>
      </c>
      <c r="AI865" s="43">
        <v>1.0</v>
      </c>
      <c r="AJ865" s="43">
        <v>4358.25</v>
      </c>
      <c r="AK865" s="43">
        <v>3000.0</v>
      </c>
      <c r="AL865" s="43">
        <v>2888.25</v>
      </c>
      <c r="AM865" s="43">
        <v>4470.0</v>
      </c>
      <c r="AN865" s="43">
        <v>1.0</v>
      </c>
      <c r="AO865" s="43">
        <v>0.3468623374958469</v>
      </c>
      <c r="AP865" s="43">
        <v>0.0</v>
      </c>
      <c r="AQ865" s="43">
        <v>0.0</v>
      </c>
      <c r="AR865" s="43">
        <v>445.0</v>
      </c>
      <c r="AS865" s="43">
        <v>6.0</v>
      </c>
    </row>
    <row r="866" ht="15.75" customHeight="1">
      <c r="A866" s="47">
        <v>5072.0</v>
      </c>
      <c r="B866" s="48" t="str">
        <f t="array" ref="B866">XLOOKUP(A866,Industry_index!$A:$A,Industry_index!$B:$B)</f>
        <v>Manufacturing</v>
      </c>
      <c r="C866" s="43">
        <v>618.0</v>
      </c>
      <c r="D866" s="43">
        <v>10.12</v>
      </c>
      <c r="E866" s="43">
        <v>2.0</v>
      </c>
      <c r="F866" s="43">
        <v>11.0</v>
      </c>
      <c r="G866" s="43">
        <v>0.0</v>
      </c>
      <c r="H866" s="43">
        <v>38000.0</v>
      </c>
      <c r="I866" s="43">
        <v>0.0</v>
      </c>
      <c r="J866" s="43">
        <v>56620.0</v>
      </c>
      <c r="K866" s="43">
        <v>57707.7</v>
      </c>
      <c r="L866" s="43">
        <v>3586.44</v>
      </c>
      <c r="M866" s="43">
        <v>0.0</v>
      </c>
      <c r="N866" s="43">
        <v>0.666666</v>
      </c>
      <c r="O866" s="43">
        <v>0.0</v>
      </c>
      <c r="P866" s="43">
        <v>0.0</v>
      </c>
      <c r="Q866" s="43">
        <v>63979.175714</v>
      </c>
      <c r="R866" s="43">
        <v>71030.66</v>
      </c>
      <c r="T866" s="43">
        <v>2.0</v>
      </c>
      <c r="U866" s="43">
        <v>11.021523</v>
      </c>
      <c r="V866" s="43">
        <v>0.062148378812532</v>
      </c>
      <c r="W866" s="43">
        <v>1.0</v>
      </c>
      <c r="X866" s="43">
        <v>0.0</v>
      </c>
      <c r="Y866" s="43">
        <v>0.0</v>
      </c>
      <c r="Z866" s="43">
        <v>1.0</v>
      </c>
      <c r="AA866" s="43">
        <v>0.0</v>
      </c>
      <c r="AB866" s="43">
        <v>1.0</v>
      </c>
      <c r="AC866" s="43">
        <v>10.12</v>
      </c>
      <c r="AD866" s="43">
        <v>2.0</v>
      </c>
      <c r="AE866" s="43">
        <v>0.0</v>
      </c>
      <c r="AF866" s="43">
        <v>0.0</v>
      </c>
      <c r="AG866" s="43">
        <v>3586.44</v>
      </c>
      <c r="AH866" s="43">
        <v>0.0</v>
      </c>
      <c r="AI866" s="43">
        <v>1.0</v>
      </c>
      <c r="AJ866" s="43">
        <v>0.0</v>
      </c>
      <c r="AK866" s="43">
        <v>38000.0</v>
      </c>
      <c r="AL866" s="43">
        <v>0.0</v>
      </c>
      <c r="AM866" s="43">
        <v>56620.0</v>
      </c>
      <c r="AN866" s="43">
        <v>0.0</v>
      </c>
      <c r="AO866" s="43">
        <v>0.3788020559963651</v>
      </c>
      <c r="AP866" s="43">
        <v>0.0</v>
      </c>
      <c r="AQ866" s="43">
        <v>1.0</v>
      </c>
      <c r="AR866" s="43">
        <v>607.0</v>
      </c>
      <c r="AS866" s="43">
        <v>7.0</v>
      </c>
    </row>
    <row r="867" ht="15.75" customHeight="1">
      <c r="A867" s="47">
        <v>5080.0</v>
      </c>
      <c r="B867" s="48" t="str">
        <f t="array" ref="B867">XLOOKUP(A867,Industry_index!$A:$A,Industry_index!$B:$B)</f>
        <v>Services</v>
      </c>
      <c r="C867" s="43">
        <v>538.0</v>
      </c>
      <c r="D867" s="43">
        <v>1.5</v>
      </c>
      <c r="E867" s="43">
        <v>1.0</v>
      </c>
      <c r="F867" s="43">
        <v>0.0</v>
      </c>
      <c r="G867" s="43">
        <v>1032.62</v>
      </c>
      <c r="H867" s="43">
        <v>2000.0</v>
      </c>
      <c r="I867" s="43">
        <v>52.62</v>
      </c>
      <c r="J867" s="43">
        <v>2980.0</v>
      </c>
      <c r="K867" s="43">
        <v>10628.68</v>
      </c>
      <c r="L867" s="43">
        <v>5814.403333</v>
      </c>
      <c r="M867" s="43">
        <v>0.0</v>
      </c>
      <c r="N867" s="43">
        <v>0.333333</v>
      </c>
      <c r="O867" s="43">
        <v>0.0</v>
      </c>
      <c r="P867" s="43">
        <v>0.0</v>
      </c>
      <c r="Q867" s="43">
        <v>13896.99</v>
      </c>
      <c r="R867" s="43">
        <v>4092.06</v>
      </c>
      <c r="S867" s="43">
        <v>0.0</v>
      </c>
      <c r="T867" s="43">
        <v>0.0</v>
      </c>
      <c r="U867" s="43">
        <v>-70.554343</v>
      </c>
      <c r="V867" s="43">
        <v>0.423117773190918</v>
      </c>
      <c r="W867" s="43">
        <v>0.0</v>
      </c>
      <c r="X867" s="43">
        <v>1.0</v>
      </c>
      <c r="Y867" s="43">
        <v>0.0</v>
      </c>
      <c r="Z867" s="43">
        <v>0.0</v>
      </c>
      <c r="AA867" s="43">
        <v>0.0</v>
      </c>
      <c r="AB867" s="43">
        <v>1.0</v>
      </c>
      <c r="AC867" s="43">
        <v>1.5</v>
      </c>
      <c r="AD867" s="43">
        <v>1.0</v>
      </c>
      <c r="AE867" s="43">
        <v>1.0</v>
      </c>
      <c r="AF867" s="43">
        <v>0.0</v>
      </c>
      <c r="AG867" s="43">
        <v>5814.403333</v>
      </c>
      <c r="AH867" s="43">
        <v>0.0</v>
      </c>
      <c r="AI867" s="43">
        <v>0.0</v>
      </c>
      <c r="AJ867" s="43">
        <v>1032.62</v>
      </c>
      <c r="AK867" s="43">
        <v>2000.0</v>
      </c>
      <c r="AL867" s="43">
        <v>52.62</v>
      </c>
      <c r="AM867" s="43">
        <v>2980.0</v>
      </c>
      <c r="AN867" s="43">
        <v>1.0</v>
      </c>
      <c r="AO867" s="43">
        <v>0.2142963161281949</v>
      </c>
      <c r="AP867" s="43">
        <v>0.0</v>
      </c>
      <c r="AQ867" s="43">
        <v>0.0</v>
      </c>
      <c r="AR867" s="43">
        <v>62.0</v>
      </c>
      <c r="AS867" s="43">
        <v>1.0</v>
      </c>
    </row>
    <row r="868" ht="15.75" customHeight="1">
      <c r="A868" s="47">
        <v>5097.0</v>
      </c>
      <c r="B868" s="48" t="str">
        <f t="array" ref="B868">XLOOKUP(A868,Industry_index!$A:$A,Industry_index!$B:$B)</f>
        <v>Transportation &amp; Public Utilities</v>
      </c>
      <c r="C868" s="43">
        <v>533.0</v>
      </c>
      <c r="D868" s="43">
        <v>0.83</v>
      </c>
      <c r="E868" s="43">
        <v>1.0</v>
      </c>
      <c r="F868" s="43">
        <v>0.0</v>
      </c>
      <c r="G868" s="43">
        <v>0.0</v>
      </c>
      <c r="H868" s="43">
        <v>3000.0</v>
      </c>
      <c r="I868" s="43">
        <v>0.0</v>
      </c>
      <c r="J868" s="43">
        <v>4470.0</v>
      </c>
      <c r="K868" s="43">
        <v>8751.836666</v>
      </c>
      <c r="L868" s="43">
        <v>1330.783333</v>
      </c>
      <c r="M868" s="43">
        <v>0.0</v>
      </c>
      <c r="N868" s="43">
        <v>2.666666</v>
      </c>
      <c r="O868" s="43">
        <v>0.0</v>
      </c>
      <c r="P868" s="43">
        <v>0.0</v>
      </c>
      <c r="Q868" s="43">
        <v>6712.18</v>
      </c>
      <c r="R868" s="43">
        <v>12831.15</v>
      </c>
      <c r="S868" s="43">
        <v>0.0</v>
      </c>
      <c r="T868" s="43">
        <v>3.0</v>
      </c>
      <c r="U868" s="43">
        <v>91.162185</v>
      </c>
      <c r="V868" s="43">
        <v>0.152004155078956</v>
      </c>
      <c r="W868" s="43">
        <v>1.0</v>
      </c>
      <c r="X868" s="43">
        <v>0.0</v>
      </c>
      <c r="Y868" s="43">
        <v>1.0</v>
      </c>
      <c r="Z868" s="43">
        <v>0.0</v>
      </c>
      <c r="AA868" s="43">
        <v>1.0</v>
      </c>
      <c r="AB868" s="43">
        <v>1.0</v>
      </c>
      <c r="AC868" s="43">
        <v>0.83</v>
      </c>
      <c r="AD868" s="43">
        <v>1.0</v>
      </c>
      <c r="AE868" s="43">
        <v>0.0</v>
      </c>
      <c r="AF868" s="43">
        <v>1.0</v>
      </c>
      <c r="AG868" s="43">
        <v>1330.783333</v>
      </c>
      <c r="AH868" s="43">
        <v>1.0</v>
      </c>
      <c r="AI868" s="43">
        <v>0.0</v>
      </c>
      <c r="AJ868" s="43">
        <v>0.0</v>
      </c>
      <c r="AK868" s="43">
        <v>3000.0</v>
      </c>
      <c r="AL868" s="43">
        <v>0.0</v>
      </c>
      <c r="AM868" s="43">
        <v>4470.0</v>
      </c>
      <c r="AN868" s="43">
        <v>1.0</v>
      </c>
      <c r="AO868" s="43">
        <v>0.4344329538599697</v>
      </c>
      <c r="AP868" s="43">
        <v>0.0</v>
      </c>
      <c r="AQ868" s="43">
        <v>0.0</v>
      </c>
      <c r="AR868" s="43">
        <v>795.0</v>
      </c>
      <c r="AS868" s="43">
        <v>10.0</v>
      </c>
    </row>
    <row r="869" ht="15.75" customHeight="1">
      <c r="A869" s="47">
        <v>5108.0</v>
      </c>
      <c r="B869" s="48" t="str">
        <f t="array" ref="B869">XLOOKUP(A869,Industry_index!$A:$A,Industry_index!$B:$B)</f>
        <v>Retail</v>
      </c>
      <c r="C869" s="43">
        <v>602.0</v>
      </c>
      <c r="D869" s="43">
        <v>0.87</v>
      </c>
      <c r="E869" s="43">
        <v>1.0</v>
      </c>
      <c r="F869" s="43">
        <v>0.0</v>
      </c>
      <c r="G869" s="43">
        <v>2298.76</v>
      </c>
      <c r="H869" s="43">
        <v>3000.0</v>
      </c>
      <c r="I869" s="43">
        <v>828.76</v>
      </c>
      <c r="J869" s="43">
        <v>4470.0</v>
      </c>
      <c r="K869" s="43">
        <v>10218.75</v>
      </c>
      <c r="L869" s="43">
        <v>498.176666</v>
      </c>
      <c r="M869" s="43">
        <v>0.0</v>
      </c>
      <c r="N869" s="43">
        <v>3.333333</v>
      </c>
      <c r="O869" s="43">
        <v>0.0</v>
      </c>
      <c r="P869" s="43">
        <v>0.0</v>
      </c>
      <c r="Q869" s="43">
        <v>9517.36</v>
      </c>
      <c r="R869" s="43">
        <v>11621.53</v>
      </c>
      <c r="T869" s="43">
        <v>1.0</v>
      </c>
      <c r="U869" s="43">
        <v>22.108757</v>
      </c>
      <c r="V869" s="43">
        <v>0.048751559633027</v>
      </c>
      <c r="W869" s="43">
        <v>1.0</v>
      </c>
      <c r="X869" s="43">
        <v>1.0</v>
      </c>
      <c r="Y869" s="43">
        <v>0.0</v>
      </c>
      <c r="Z869" s="43">
        <v>0.0</v>
      </c>
      <c r="AA869" s="43">
        <v>1.0</v>
      </c>
      <c r="AB869" s="43">
        <v>1.0</v>
      </c>
      <c r="AC869" s="43">
        <v>0.87</v>
      </c>
      <c r="AD869" s="43">
        <v>1.0</v>
      </c>
      <c r="AE869" s="43">
        <v>1.0</v>
      </c>
      <c r="AF869" s="43">
        <v>0.0</v>
      </c>
      <c r="AG869" s="43">
        <v>498.176666</v>
      </c>
      <c r="AH869" s="43">
        <v>1.0</v>
      </c>
      <c r="AI869" s="43">
        <v>0.0</v>
      </c>
      <c r="AJ869" s="43">
        <v>2298.76</v>
      </c>
      <c r="AK869" s="43">
        <v>3000.0</v>
      </c>
      <c r="AL869" s="43">
        <v>828.76</v>
      </c>
      <c r="AM869" s="43">
        <v>4470.0</v>
      </c>
      <c r="AN869" s="43">
        <v>1.0</v>
      </c>
      <c r="AO869" s="43">
        <v>0.3644738046057906</v>
      </c>
      <c r="AP869" s="43">
        <v>0.0</v>
      </c>
      <c r="AQ869" s="43">
        <v>0.0</v>
      </c>
      <c r="AR869" s="43">
        <v>539.0</v>
      </c>
      <c r="AS869" s="43">
        <v>7.0</v>
      </c>
    </row>
    <row r="870" ht="15.75" customHeight="1">
      <c r="A870" s="47">
        <v>5109.0</v>
      </c>
      <c r="B870" s="48" t="str">
        <f t="array" ref="B870">XLOOKUP(A870,Industry_index!$A:$A,Industry_index!$B:$B)</f>
        <v>Retail</v>
      </c>
      <c r="C870" s="43">
        <v>563.0</v>
      </c>
      <c r="D870" s="43">
        <v>12.1</v>
      </c>
      <c r="E870" s="43">
        <v>3.0</v>
      </c>
      <c r="F870" s="43">
        <v>24.0</v>
      </c>
      <c r="G870" s="43">
        <v>0.0</v>
      </c>
      <c r="H870" s="43">
        <v>2000.0</v>
      </c>
      <c r="I870" s="43">
        <v>0.0</v>
      </c>
      <c r="J870" s="43">
        <v>2980.0</v>
      </c>
      <c r="K870" s="43">
        <v>23162.876666</v>
      </c>
      <c r="L870" s="43">
        <v>755.573333</v>
      </c>
      <c r="M870" s="43">
        <v>0.0</v>
      </c>
      <c r="N870" s="43">
        <v>0.666666</v>
      </c>
      <c r="O870" s="43">
        <v>0.0</v>
      </c>
      <c r="P870" s="43">
        <v>0.0</v>
      </c>
      <c r="Q870" s="43">
        <v>30292.373333</v>
      </c>
      <c r="R870" s="43">
        <v>16832.18</v>
      </c>
      <c r="S870" s="43">
        <v>0.0</v>
      </c>
      <c r="T870" s="43">
        <v>0.0</v>
      </c>
      <c r="U870" s="43">
        <v>-44.434253</v>
      </c>
      <c r="V870" s="43">
        <v>0.032823475886294</v>
      </c>
      <c r="W870" s="43">
        <v>1.0</v>
      </c>
      <c r="X870" s="43">
        <v>1.0</v>
      </c>
      <c r="Y870" s="43">
        <v>0.0</v>
      </c>
      <c r="Z870" s="43">
        <v>0.0</v>
      </c>
      <c r="AA870" s="43">
        <v>0.0</v>
      </c>
      <c r="AB870" s="43">
        <v>1.0</v>
      </c>
      <c r="AC870" s="43">
        <v>12.1</v>
      </c>
      <c r="AD870" s="43">
        <v>3.0</v>
      </c>
      <c r="AE870" s="43">
        <v>1.0</v>
      </c>
      <c r="AF870" s="43">
        <v>0.0</v>
      </c>
      <c r="AG870" s="43">
        <v>755.573333</v>
      </c>
      <c r="AH870" s="43">
        <v>0.0</v>
      </c>
      <c r="AI870" s="43">
        <v>0.0</v>
      </c>
      <c r="AJ870" s="43">
        <v>0.0</v>
      </c>
      <c r="AK870" s="43">
        <v>2000.0</v>
      </c>
      <c r="AL870" s="43">
        <v>0.0</v>
      </c>
      <c r="AM870" s="43">
        <v>2980.0</v>
      </c>
      <c r="AN870" s="43">
        <v>0.0</v>
      </c>
      <c r="AO870" s="43">
        <v>0.2124444748990771</v>
      </c>
      <c r="AP870" s="43">
        <v>0.0</v>
      </c>
      <c r="AQ870" s="43">
        <v>1.0</v>
      </c>
      <c r="AR870" s="43">
        <v>60.0</v>
      </c>
      <c r="AS870" s="43">
        <v>1.0</v>
      </c>
    </row>
    <row r="871" ht="15.75" customHeight="1">
      <c r="A871" s="47">
        <v>5114.0</v>
      </c>
      <c r="B871" s="48" t="str">
        <f t="array" ref="B871">XLOOKUP(A871,Industry_index!$A:$A,Industry_index!$B:$B)</f>
        <v>Services</v>
      </c>
      <c r="C871" s="43">
        <v>500.0</v>
      </c>
      <c r="D871" s="43">
        <v>22.5</v>
      </c>
      <c r="E871" s="43">
        <v>1.0</v>
      </c>
      <c r="F871" s="43">
        <v>4.0</v>
      </c>
      <c r="G871" s="43">
        <v>0.0</v>
      </c>
      <c r="H871" s="43">
        <v>12000.0</v>
      </c>
      <c r="I871" s="43">
        <v>0.0</v>
      </c>
      <c r="J871" s="43">
        <v>17880.0</v>
      </c>
      <c r="K871" s="43">
        <v>25522.366666</v>
      </c>
      <c r="L871" s="43">
        <v>1354.2</v>
      </c>
      <c r="M871" s="43">
        <v>0.0</v>
      </c>
      <c r="N871" s="43">
        <v>3.0</v>
      </c>
      <c r="O871" s="43">
        <v>0.0</v>
      </c>
      <c r="P871" s="43">
        <v>0.0</v>
      </c>
      <c r="Q871" s="43">
        <v>33375.226</v>
      </c>
      <c r="R871" s="43">
        <v>24809.93</v>
      </c>
      <c r="T871" s="43">
        <v>0.0</v>
      </c>
      <c r="U871" s="43">
        <v>-25.663646</v>
      </c>
      <c r="V871" s="43">
        <v>0.053059335790524</v>
      </c>
      <c r="W871" s="43">
        <v>0.0</v>
      </c>
      <c r="X871" s="43">
        <v>1.0</v>
      </c>
      <c r="Y871" s="43">
        <v>0.0</v>
      </c>
      <c r="Z871" s="43">
        <v>0.0</v>
      </c>
      <c r="AA871" s="43">
        <v>0.0</v>
      </c>
      <c r="AB871" s="43">
        <v>1.0</v>
      </c>
      <c r="AC871" s="43">
        <v>22.5</v>
      </c>
      <c r="AD871" s="43">
        <v>1.0</v>
      </c>
      <c r="AE871" s="43">
        <v>1.0</v>
      </c>
      <c r="AF871" s="43">
        <v>0.0</v>
      </c>
      <c r="AG871" s="43">
        <v>1354.2</v>
      </c>
      <c r="AH871" s="43">
        <v>0.0</v>
      </c>
      <c r="AI871" s="43">
        <v>0.0</v>
      </c>
      <c r="AJ871" s="43">
        <v>0.0</v>
      </c>
      <c r="AK871" s="43">
        <v>12000.0</v>
      </c>
      <c r="AL871" s="43">
        <v>0.0</v>
      </c>
      <c r="AM871" s="43">
        <v>17880.0</v>
      </c>
      <c r="AN871" s="43">
        <v>0.0</v>
      </c>
      <c r="AO871" s="43">
        <v>0.1524653776854612</v>
      </c>
      <c r="AP871" s="43">
        <v>0.0</v>
      </c>
      <c r="AQ871" s="43">
        <v>1.0</v>
      </c>
      <c r="AR871" s="43">
        <v>11.0</v>
      </c>
      <c r="AS871" s="43">
        <v>1.0</v>
      </c>
    </row>
    <row r="872" ht="15.75" customHeight="1">
      <c r="A872" s="47">
        <v>5126.0</v>
      </c>
      <c r="B872" s="48" t="str">
        <f t="array" ref="B872">XLOOKUP(A872,Industry_index!$A:$A,Industry_index!$B:$B)</f>
        <v>Services</v>
      </c>
      <c r="C872" s="43">
        <v>611.0</v>
      </c>
      <c r="D872" s="43">
        <v>2.86</v>
      </c>
      <c r="E872" s="43">
        <v>1.0</v>
      </c>
      <c r="F872" s="43">
        <v>4.0</v>
      </c>
      <c r="G872" s="43">
        <v>0.0</v>
      </c>
      <c r="H872" s="43">
        <v>8000.0</v>
      </c>
      <c r="I872" s="43">
        <v>0.0</v>
      </c>
      <c r="J872" s="43">
        <v>11920.0</v>
      </c>
      <c r="K872" s="43">
        <v>12787.476666</v>
      </c>
      <c r="L872" s="43">
        <v>2870.386666</v>
      </c>
      <c r="M872" s="43">
        <v>0.0</v>
      </c>
      <c r="N872" s="43">
        <v>1.666666</v>
      </c>
      <c r="O872" s="43">
        <v>0.0</v>
      </c>
      <c r="P872" s="43">
        <v>0.0</v>
      </c>
      <c r="Q872" s="43">
        <v>16758.19</v>
      </c>
      <c r="R872" s="43">
        <v>8337.01</v>
      </c>
      <c r="S872" s="43">
        <v>0.0</v>
      </c>
      <c r="T872" s="43">
        <v>0.0</v>
      </c>
      <c r="U872" s="43">
        <v>-50.25113</v>
      </c>
      <c r="V872" s="43">
        <v>0.219381826419441</v>
      </c>
      <c r="W872" s="43">
        <v>0.0</v>
      </c>
      <c r="X872" s="43">
        <v>1.0</v>
      </c>
      <c r="Y872" s="43">
        <v>0.0</v>
      </c>
      <c r="Z872" s="43">
        <v>0.0</v>
      </c>
      <c r="AA872" s="43">
        <v>0.0</v>
      </c>
      <c r="AB872" s="43">
        <v>1.0</v>
      </c>
      <c r="AC872" s="43">
        <v>2.86</v>
      </c>
      <c r="AD872" s="43">
        <v>1.0</v>
      </c>
      <c r="AE872" s="43">
        <v>1.0</v>
      </c>
      <c r="AF872" s="43">
        <v>0.0</v>
      </c>
      <c r="AG872" s="43">
        <v>2870.386666</v>
      </c>
      <c r="AH872" s="43">
        <v>0.0</v>
      </c>
      <c r="AI872" s="43">
        <v>0.0</v>
      </c>
      <c r="AJ872" s="43">
        <v>0.0</v>
      </c>
      <c r="AK872" s="43">
        <v>8000.0</v>
      </c>
      <c r="AL872" s="43">
        <v>0.0</v>
      </c>
      <c r="AM872" s="43">
        <v>11920.0</v>
      </c>
      <c r="AN872" s="43">
        <v>0.0</v>
      </c>
      <c r="AO872" s="43">
        <v>0.2197654573300575</v>
      </c>
      <c r="AP872" s="43">
        <v>0.0</v>
      </c>
      <c r="AQ872" s="43">
        <v>1.0</v>
      </c>
      <c r="AR872" s="43">
        <v>74.0</v>
      </c>
      <c r="AS872" s="43">
        <v>1.0</v>
      </c>
    </row>
    <row r="873" ht="15.75" customHeight="1">
      <c r="A873" s="47">
        <v>5127.0</v>
      </c>
      <c r="B873" s="48" t="str">
        <f t="array" ref="B873">XLOOKUP(A873,Industry_index!$A:$A,Industry_index!$B:$B)</f>
        <v>Retail</v>
      </c>
      <c r="C873" s="43">
        <v>706.0</v>
      </c>
      <c r="D873" s="43">
        <v>2.81</v>
      </c>
      <c r="E873" s="43">
        <v>5.0</v>
      </c>
      <c r="F873" s="43">
        <v>19.0</v>
      </c>
      <c r="G873" s="43">
        <v>0.0</v>
      </c>
      <c r="H873" s="43">
        <v>3000.0</v>
      </c>
      <c r="I873" s="43">
        <v>0.0</v>
      </c>
      <c r="J873" s="43">
        <v>4470.0</v>
      </c>
      <c r="K873" s="43">
        <v>51244.31</v>
      </c>
      <c r="L873" s="43">
        <v>9472.16</v>
      </c>
      <c r="M873" s="43">
        <v>0.0</v>
      </c>
      <c r="N873" s="43">
        <v>0.0</v>
      </c>
      <c r="O873" s="43">
        <v>0.0</v>
      </c>
      <c r="P873" s="43">
        <v>0.0</v>
      </c>
      <c r="Q873" s="43">
        <v>48407.24</v>
      </c>
      <c r="R873" s="43">
        <v>56918.45</v>
      </c>
      <c r="S873" s="43">
        <v>0.0</v>
      </c>
      <c r="T873" s="43">
        <v>0.0</v>
      </c>
      <c r="U873" s="43">
        <v>17.582514</v>
      </c>
      <c r="V873" s="43">
        <v>0.184843156245054</v>
      </c>
      <c r="W873" s="43">
        <v>0.0</v>
      </c>
      <c r="X873" s="43">
        <v>1.0</v>
      </c>
      <c r="Y873" s="43">
        <v>0.0</v>
      </c>
      <c r="Z873" s="43">
        <v>1.0</v>
      </c>
      <c r="AA873" s="43">
        <v>0.0</v>
      </c>
      <c r="AB873" s="43">
        <v>1.0</v>
      </c>
      <c r="AC873" s="43">
        <v>2.81</v>
      </c>
      <c r="AD873" s="43">
        <v>5.0</v>
      </c>
      <c r="AE873" s="43">
        <v>1.0</v>
      </c>
      <c r="AF873" s="43">
        <v>0.0</v>
      </c>
      <c r="AG873" s="43">
        <v>9472.16</v>
      </c>
      <c r="AH873" s="43">
        <v>0.0</v>
      </c>
      <c r="AI873" s="43">
        <v>1.0</v>
      </c>
      <c r="AJ873" s="43">
        <v>0.0</v>
      </c>
      <c r="AK873" s="43">
        <v>3000.0</v>
      </c>
      <c r="AL873" s="43">
        <v>0.0</v>
      </c>
      <c r="AM873" s="43">
        <v>4470.0</v>
      </c>
      <c r="AN873" s="43">
        <v>0.0</v>
      </c>
      <c r="AO873" s="43">
        <v>0.3700283454203209</v>
      </c>
      <c r="AP873" s="43">
        <v>0.0</v>
      </c>
      <c r="AQ873" s="43">
        <v>1.0</v>
      </c>
      <c r="AR873" s="43">
        <v>562.0</v>
      </c>
      <c r="AS873" s="43">
        <v>7.0</v>
      </c>
    </row>
    <row r="874" ht="15.75" customHeight="1">
      <c r="A874" s="47">
        <v>5365.0</v>
      </c>
      <c r="B874" s="48" t="str">
        <f t="array" ref="B874">XLOOKUP(A874,Industry_index!$A:$A,Industry_index!$B:$B)</f>
        <v>Transportation &amp; Public Utilities</v>
      </c>
      <c r="C874" s="43">
        <v>521.0</v>
      </c>
      <c r="D874" s="43">
        <v>6.75</v>
      </c>
      <c r="E874" s="43">
        <v>1.0</v>
      </c>
      <c r="F874" s="43">
        <v>4.0</v>
      </c>
      <c r="G874" s="43">
        <v>0.0</v>
      </c>
      <c r="H874" s="43">
        <v>5000.0</v>
      </c>
      <c r="I874" s="43">
        <v>0.0</v>
      </c>
      <c r="J874" s="43">
        <v>7450.0</v>
      </c>
      <c r="K874" s="43">
        <v>25715.413333</v>
      </c>
      <c r="L874" s="43">
        <v>3938.253333</v>
      </c>
      <c r="M874" s="43">
        <v>0.0</v>
      </c>
      <c r="N874" s="43">
        <v>0.0</v>
      </c>
      <c r="O874" s="43">
        <v>0.0</v>
      </c>
      <c r="P874" s="43">
        <v>0.0</v>
      </c>
      <c r="R874" s="43">
        <v>25900.7</v>
      </c>
      <c r="U874" s="43">
        <v>-6.024493</v>
      </c>
      <c r="V874" s="43">
        <v>0.1431363818192315</v>
      </c>
      <c r="W874" s="43">
        <v>1.0</v>
      </c>
      <c r="X874" s="43">
        <v>0.0</v>
      </c>
      <c r="Y874" s="43">
        <v>1.0</v>
      </c>
      <c r="Z874" s="43">
        <v>1.0</v>
      </c>
      <c r="AA874" s="43">
        <v>0.0</v>
      </c>
      <c r="AB874" s="43">
        <v>1.0</v>
      </c>
      <c r="AC874" s="43">
        <v>6.75</v>
      </c>
      <c r="AD874" s="43">
        <v>1.0</v>
      </c>
      <c r="AE874" s="43">
        <v>0.0</v>
      </c>
      <c r="AF874" s="43">
        <v>1.0</v>
      </c>
      <c r="AG874" s="43">
        <v>3938.253333</v>
      </c>
      <c r="AH874" s="43">
        <v>0.0</v>
      </c>
      <c r="AI874" s="43">
        <v>1.0</v>
      </c>
      <c r="AJ874" s="43">
        <v>0.0</v>
      </c>
      <c r="AK874" s="43">
        <v>5000.0</v>
      </c>
      <c r="AL874" s="43">
        <v>0.0</v>
      </c>
      <c r="AM874" s="43">
        <v>7450.0</v>
      </c>
      <c r="AN874" s="43">
        <v>0.0</v>
      </c>
      <c r="AO874" s="43">
        <v>0.3849017926248618</v>
      </c>
      <c r="AP874" s="43">
        <v>0.0</v>
      </c>
      <c r="AQ874" s="43">
        <v>1.0</v>
      </c>
      <c r="AR874" s="43">
        <v>627.0</v>
      </c>
      <c r="AS874" s="43">
        <v>8.0</v>
      </c>
    </row>
    <row r="875" ht="15.75" customHeight="1">
      <c r="B875" s="48"/>
    </row>
    <row r="876" ht="15.75" customHeight="1">
      <c r="B876" s="48"/>
    </row>
    <row r="877" ht="15.75" customHeight="1">
      <c r="B877" s="48"/>
    </row>
    <row r="878" ht="15.75" customHeight="1">
      <c r="B878" s="48"/>
    </row>
    <row r="879" ht="15.75" customHeight="1">
      <c r="B879" s="48"/>
    </row>
    <row r="880" ht="15.75" customHeight="1">
      <c r="B880" s="48"/>
    </row>
    <row r="881" ht="15.75" customHeight="1">
      <c r="B881" s="48"/>
    </row>
    <row r="882" ht="15.75" customHeight="1">
      <c r="B882" s="48"/>
    </row>
    <row r="883" ht="15.75" customHeight="1">
      <c r="B883" s="48"/>
    </row>
    <row r="884" ht="15.75" customHeight="1">
      <c r="B884" s="48"/>
    </row>
    <row r="885" ht="15.75" customHeight="1">
      <c r="B885" s="48"/>
    </row>
    <row r="886" ht="15.75" customHeight="1">
      <c r="B886" s="48"/>
    </row>
    <row r="887" ht="15.75" customHeight="1">
      <c r="B887" s="48"/>
    </row>
    <row r="888" ht="15.75" customHeight="1">
      <c r="B888" s="48"/>
    </row>
    <row r="889" ht="15.75" customHeight="1">
      <c r="B889" s="48"/>
    </row>
    <row r="890" ht="15.75" customHeight="1">
      <c r="B890" s="48"/>
    </row>
    <row r="891" ht="15.75" customHeight="1">
      <c r="B891" s="48"/>
    </row>
    <row r="892" ht="15.75" customHeight="1">
      <c r="B892" s="48"/>
    </row>
    <row r="893" ht="15.75" customHeight="1">
      <c r="B893" s="48"/>
    </row>
    <row r="894" ht="15.75" customHeight="1">
      <c r="B894" s="48"/>
    </row>
    <row r="895" ht="15.75" customHeight="1">
      <c r="B895" s="48"/>
    </row>
    <row r="896" ht="15.75" customHeight="1">
      <c r="B896" s="48"/>
    </row>
    <row r="897" ht="15.75" customHeight="1">
      <c r="B897" s="48"/>
    </row>
    <row r="898" ht="15.75" customHeight="1">
      <c r="B898" s="48"/>
    </row>
    <row r="899" ht="15.75" customHeight="1">
      <c r="B899" s="48"/>
    </row>
    <row r="900" ht="15.75" customHeight="1">
      <c r="B900" s="48"/>
    </row>
    <row r="901" ht="15.75" customHeight="1">
      <c r="B901" s="48"/>
    </row>
    <row r="902" ht="15.75" customHeight="1">
      <c r="B902" s="48"/>
    </row>
    <row r="903" ht="15.75" customHeight="1">
      <c r="B903" s="48"/>
    </row>
    <row r="904" ht="15.75" customHeight="1">
      <c r="B904" s="48"/>
    </row>
    <row r="905" ht="15.75" customHeight="1">
      <c r="B905" s="48"/>
    </row>
    <row r="906" ht="15.75" customHeight="1">
      <c r="B906" s="48"/>
    </row>
    <row r="907" ht="15.75" customHeight="1">
      <c r="B907" s="48"/>
    </row>
    <row r="908" ht="15.75" customHeight="1">
      <c r="B908" s="48"/>
    </row>
    <row r="909" ht="15.75" customHeight="1">
      <c r="B909" s="48"/>
    </row>
    <row r="910" ht="15.75" customHeight="1">
      <c r="B910" s="48"/>
    </row>
    <row r="911" ht="15.75" customHeight="1">
      <c r="B911" s="48"/>
    </row>
    <row r="912" ht="15.75" customHeight="1">
      <c r="B912" s="48"/>
    </row>
    <row r="913" ht="15.75" customHeight="1">
      <c r="B913" s="48"/>
    </row>
    <row r="914" ht="15.75" customHeight="1">
      <c r="B914" s="48"/>
    </row>
    <row r="915" ht="15.75" customHeight="1">
      <c r="B915" s="48"/>
    </row>
    <row r="916" ht="15.75" customHeight="1">
      <c r="B916" s="48"/>
    </row>
    <row r="917" ht="15.75" customHeight="1">
      <c r="B917" s="48"/>
    </row>
    <row r="918" ht="15.75" customHeight="1">
      <c r="B918" s="48"/>
    </row>
    <row r="919" ht="15.75" customHeight="1">
      <c r="B919" s="48"/>
    </row>
    <row r="920" ht="15.75" customHeight="1">
      <c r="B920" s="48"/>
    </row>
    <row r="921" ht="15.75" customHeight="1">
      <c r="B921" s="48"/>
    </row>
    <row r="922" ht="15.75" customHeight="1">
      <c r="B922" s="48"/>
    </row>
    <row r="923" ht="15.75" customHeight="1">
      <c r="B923" s="48"/>
    </row>
    <row r="924" ht="15.75" customHeight="1">
      <c r="B924" s="48"/>
    </row>
    <row r="925" ht="15.75" customHeight="1">
      <c r="B925" s="48"/>
    </row>
    <row r="926" ht="15.75" customHeight="1">
      <c r="B926" s="48"/>
    </row>
    <row r="927" ht="15.75" customHeight="1">
      <c r="B927" s="48"/>
    </row>
    <row r="928" ht="15.75" customHeight="1">
      <c r="B928" s="48"/>
    </row>
    <row r="929" ht="15.75" customHeight="1">
      <c r="B929" s="48"/>
    </row>
    <row r="930" ht="15.75" customHeight="1">
      <c r="B930" s="48"/>
    </row>
    <row r="931" ht="15.75" customHeight="1">
      <c r="B931" s="48"/>
    </row>
    <row r="932" ht="15.75" customHeight="1">
      <c r="B932" s="48"/>
    </row>
    <row r="933" ht="15.75" customHeight="1">
      <c r="B933" s="48"/>
    </row>
    <row r="934" ht="15.75" customHeight="1">
      <c r="B934" s="48"/>
    </row>
    <row r="935" ht="15.75" customHeight="1">
      <c r="B935" s="48"/>
    </row>
    <row r="936" ht="15.75" customHeight="1">
      <c r="B936" s="48"/>
    </row>
    <row r="937" ht="15.75" customHeight="1">
      <c r="B937" s="48"/>
    </row>
    <row r="938" ht="15.75" customHeight="1">
      <c r="B938" s="48"/>
    </row>
    <row r="939" ht="15.75" customHeight="1">
      <c r="B939" s="48"/>
    </row>
    <row r="940" ht="15.75" customHeight="1">
      <c r="B940" s="48"/>
    </row>
    <row r="941" ht="15.75" customHeight="1">
      <c r="B941" s="48"/>
    </row>
    <row r="942" ht="15.75" customHeight="1">
      <c r="B942" s="48"/>
    </row>
    <row r="943" ht="15.75" customHeight="1">
      <c r="B943" s="48"/>
    </row>
    <row r="944" ht="15.75" customHeight="1">
      <c r="B944" s="48"/>
    </row>
    <row r="945" ht="15.75" customHeight="1">
      <c r="B945" s="48"/>
    </row>
    <row r="946" ht="15.75" customHeight="1">
      <c r="B946" s="48"/>
    </row>
    <row r="947" ht="15.75" customHeight="1">
      <c r="B947" s="48"/>
    </row>
    <row r="948" ht="15.75" customHeight="1">
      <c r="B948" s="48"/>
    </row>
    <row r="949" ht="15.75" customHeight="1">
      <c r="B949" s="48"/>
    </row>
    <row r="950" ht="15.75" customHeight="1">
      <c r="B950" s="48"/>
    </row>
    <row r="951" ht="15.75" customHeight="1">
      <c r="B951" s="48"/>
    </row>
    <row r="952" ht="15.75" customHeight="1">
      <c r="B952" s="48"/>
    </row>
    <row r="953" ht="15.75" customHeight="1">
      <c r="B953" s="48"/>
    </row>
    <row r="954" ht="15.75" customHeight="1">
      <c r="B954" s="48"/>
    </row>
    <row r="955" ht="15.75" customHeight="1">
      <c r="B955" s="48"/>
    </row>
    <row r="956" ht="15.75" customHeight="1">
      <c r="B956" s="48"/>
    </row>
    <row r="957" ht="15.75" customHeight="1">
      <c r="B957" s="48"/>
    </row>
    <row r="958" ht="15.75" customHeight="1">
      <c r="B958" s="48"/>
    </row>
    <row r="959" ht="15.75" customHeight="1">
      <c r="B959" s="48"/>
    </row>
    <row r="960" ht="15.75" customHeight="1">
      <c r="B960" s="48"/>
    </row>
    <row r="961" ht="15.75" customHeight="1">
      <c r="B961" s="48"/>
    </row>
    <row r="962" ht="15.75" customHeight="1">
      <c r="B962" s="48"/>
    </row>
    <row r="963" ht="15.75" customHeight="1">
      <c r="B963" s="48"/>
    </row>
    <row r="964" ht="15.75" customHeight="1">
      <c r="B964" s="48"/>
    </row>
    <row r="965" ht="15.75" customHeight="1">
      <c r="B965" s="48"/>
    </row>
    <row r="966" ht="15.75" customHeight="1">
      <c r="B966" s="48"/>
    </row>
    <row r="967" ht="15.75" customHeight="1">
      <c r="B967" s="48"/>
    </row>
    <row r="968" ht="15.75" customHeight="1">
      <c r="B968" s="48"/>
    </row>
    <row r="969" ht="15.75" customHeight="1">
      <c r="B969" s="48"/>
    </row>
    <row r="970" ht="15.75" customHeight="1">
      <c r="B970" s="48"/>
    </row>
    <row r="971" ht="15.75" customHeight="1">
      <c r="B971" s="48"/>
    </row>
    <row r="972" ht="15.75" customHeight="1">
      <c r="B972" s="48"/>
    </row>
    <row r="973" ht="15.75" customHeight="1">
      <c r="B973" s="48"/>
    </row>
    <row r="974" ht="15.75" customHeight="1">
      <c r="B974" s="48"/>
    </row>
    <row r="975" ht="15.75" customHeight="1">
      <c r="B975" s="48"/>
    </row>
    <row r="976" ht="15.75" customHeight="1">
      <c r="B976" s="48"/>
    </row>
    <row r="977" ht="15.75" customHeight="1">
      <c r="B977" s="48"/>
    </row>
    <row r="978" ht="15.75" customHeight="1">
      <c r="B978" s="48"/>
    </row>
    <row r="979" ht="15.75" customHeight="1">
      <c r="B979" s="48"/>
    </row>
    <row r="980" ht="15.75" customHeight="1">
      <c r="B980" s="48"/>
    </row>
    <row r="981" ht="15.75" customHeight="1">
      <c r="B981" s="48"/>
    </row>
    <row r="982" ht="15.75" customHeight="1">
      <c r="B982" s="48"/>
    </row>
    <row r="983" ht="15.75" customHeight="1">
      <c r="B983" s="48"/>
    </row>
    <row r="984" ht="15.75" customHeight="1">
      <c r="B984" s="48"/>
    </row>
    <row r="985" ht="15.75" customHeight="1">
      <c r="B985" s="48"/>
    </row>
    <row r="986" ht="15.75" customHeight="1">
      <c r="B986" s="48"/>
    </row>
    <row r="987" ht="15.75" customHeight="1">
      <c r="B987" s="48"/>
    </row>
    <row r="988" ht="15.75" customHeight="1">
      <c r="B988" s="48"/>
    </row>
    <row r="989" ht="15.75" customHeight="1">
      <c r="B989" s="48"/>
    </row>
    <row r="990" ht="15.75" customHeight="1">
      <c r="B990" s="48"/>
    </row>
    <row r="991" ht="15.75" customHeight="1">
      <c r="B991" s="48"/>
    </row>
    <row r="992" ht="15.75" customHeight="1">
      <c r="B992" s="48"/>
    </row>
    <row r="993" ht="15.75" customHeight="1">
      <c r="B993" s="48"/>
    </row>
    <row r="994" ht="15.75" customHeight="1">
      <c r="B994" s="48"/>
    </row>
    <row r="995" ht="15.75" customHeight="1">
      <c r="B995" s="48"/>
    </row>
    <row r="996" ht="15.75" customHeight="1">
      <c r="B996" s="48"/>
    </row>
    <row r="997" ht="15.75" customHeight="1">
      <c r="B997" s="48"/>
    </row>
    <row r="998" ht="15.75" customHeight="1">
      <c r="B998" s="48"/>
    </row>
    <row r="999" ht="15.75" customHeight="1">
      <c r="B999" s="48"/>
    </row>
    <row r="1000" ht="15.75" customHeight="1">
      <c r="B1000" s="48"/>
    </row>
    <row r="1001" ht="15.75" customHeight="1">
      <c r="B1001" s="48"/>
    </row>
    <row r="1002" ht="15.75" customHeight="1">
      <c r="B1002" s="48"/>
    </row>
    <row r="1003" ht="15.75" customHeight="1">
      <c r="B1003" s="48"/>
    </row>
    <row r="1004" ht="15.75" customHeight="1">
      <c r="B1004" s="48"/>
    </row>
    <row r="1005" ht="15.75" customHeight="1">
      <c r="B1005" s="48"/>
    </row>
    <row r="1006" ht="15.75" customHeight="1">
      <c r="B1006" s="48"/>
    </row>
    <row r="1007" ht="15.75" customHeight="1">
      <c r="B1007" s="48"/>
    </row>
    <row r="1008" ht="15.75" customHeight="1">
      <c r="B1008" s="48"/>
    </row>
    <row r="1009" ht="15.75" customHeight="1">
      <c r="B1009" s="48"/>
    </row>
    <row r="1010" ht="15.75" customHeight="1">
      <c r="B1010" s="48"/>
    </row>
    <row r="1011" ht="15.75" customHeight="1">
      <c r="B1011" s="48"/>
    </row>
    <row r="1012" ht="15.75" customHeight="1">
      <c r="B1012" s="48"/>
    </row>
    <row r="1013" ht="15.75" customHeight="1">
      <c r="B1013" s="48"/>
    </row>
    <row r="1014" ht="15.75" customHeight="1">
      <c r="B1014" s="48"/>
    </row>
    <row r="1015" ht="15.75" customHeight="1">
      <c r="B1015" s="48"/>
    </row>
    <row r="1016" ht="15.75" customHeight="1">
      <c r="B1016" s="48"/>
    </row>
    <row r="1017" ht="15.75" customHeight="1">
      <c r="B1017" s="48"/>
    </row>
    <row r="1018" ht="15.75" customHeight="1">
      <c r="B1018" s="48"/>
    </row>
    <row r="1019" ht="15.75" customHeight="1">
      <c r="B1019" s="48"/>
    </row>
    <row r="1020" ht="15.75" customHeight="1">
      <c r="B1020" s="48"/>
    </row>
    <row r="1021" ht="15.75" customHeight="1">
      <c r="B1021" s="48"/>
    </row>
    <row r="1022" ht="15.75" customHeight="1">
      <c r="B1022" s="48"/>
    </row>
    <row r="1023" ht="15.75" customHeight="1">
      <c r="B1023" s="48"/>
    </row>
    <row r="1024" ht="15.75" customHeight="1">
      <c r="B1024" s="48"/>
    </row>
    <row r="1025" ht="15.75" customHeight="1">
      <c r="B1025" s="48"/>
    </row>
    <row r="1026" ht="15.75" customHeight="1">
      <c r="B1026" s="48"/>
    </row>
    <row r="1027" ht="15.75" customHeight="1">
      <c r="B1027" s="48"/>
    </row>
    <row r="1028" ht="15.75" customHeight="1">
      <c r="B1028" s="48"/>
    </row>
    <row r="1029" ht="15.75" customHeight="1">
      <c r="B1029" s="48"/>
    </row>
    <row r="1030" ht="15.75" customHeight="1">
      <c r="B1030" s="48"/>
    </row>
    <row r="1031" ht="15.75" customHeight="1">
      <c r="B1031" s="48"/>
    </row>
    <row r="1032" ht="15.75" customHeight="1">
      <c r="B1032" s="48"/>
    </row>
    <row r="1033" ht="15.75" customHeight="1">
      <c r="B1033" s="48"/>
    </row>
    <row r="1034" ht="15.75" customHeight="1">
      <c r="B1034" s="48"/>
    </row>
    <row r="1035" ht="15.75" customHeight="1">
      <c r="B1035" s="48"/>
    </row>
    <row r="1036" ht="15.75" customHeight="1">
      <c r="B1036" s="48"/>
    </row>
    <row r="1037" ht="15.75" customHeight="1">
      <c r="B1037" s="48"/>
    </row>
    <row r="1038" ht="15.75" customHeight="1">
      <c r="B1038" s="48"/>
    </row>
    <row r="1039" ht="15.75" customHeight="1">
      <c r="B1039" s="48"/>
    </row>
    <row r="1040" ht="15.75" customHeight="1">
      <c r="B1040" s="48"/>
    </row>
    <row r="1041" ht="15.75" customHeight="1">
      <c r="B1041" s="48"/>
    </row>
    <row r="1042" ht="15.75" customHeight="1">
      <c r="B1042" s="48"/>
    </row>
    <row r="1043" ht="15.75" customHeight="1">
      <c r="B1043" s="48"/>
    </row>
    <row r="1044" ht="15.75" customHeight="1">
      <c r="B1044" s="48"/>
    </row>
    <row r="1045" ht="15.75" customHeight="1">
      <c r="B1045" s="48"/>
    </row>
    <row r="1046" ht="15.75" customHeight="1">
      <c r="B1046" s="48"/>
    </row>
    <row r="1047" ht="15.75" customHeight="1">
      <c r="B1047" s="48"/>
    </row>
    <row r="1048" ht="15.75" customHeight="1">
      <c r="B1048" s="48"/>
    </row>
    <row r="1049" ht="15.75" customHeight="1">
      <c r="B1049" s="48"/>
    </row>
    <row r="1050" ht="15.75" customHeight="1">
      <c r="B1050" s="48"/>
    </row>
    <row r="1051" ht="15.75" customHeight="1">
      <c r="B1051" s="48"/>
    </row>
    <row r="1052" ht="15.75" customHeight="1">
      <c r="B1052" s="48"/>
    </row>
    <row r="1053" ht="15.75" customHeight="1">
      <c r="B1053" s="48"/>
    </row>
    <row r="1054" ht="15.75" customHeight="1">
      <c r="B1054" s="48"/>
    </row>
    <row r="1055" ht="15.75" customHeight="1">
      <c r="B1055" s="48"/>
    </row>
    <row r="1056" ht="15.75" customHeight="1">
      <c r="B1056" s="48"/>
    </row>
    <row r="1057" ht="15.75" customHeight="1">
      <c r="B1057" s="48"/>
    </row>
    <row r="1058" ht="15.75" customHeight="1">
      <c r="B1058" s="48"/>
    </row>
    <row r="1059" ht="15.75" customHeight="1">
      <c r="B1059" s="48"/>
    </row>
    <row r="1060" ht="15.75" customHeight="1">
      <c r="B1060" s="48"/>
    </row>
    <row r="1061" ht="15.75" customHeight="1">
      <c r="B1061" s="48"/>
    </row>
    <row r="1062" ht="15.75" customHeight="1">
      <c r="B1062" s="48"/>
    </row>
    <row r="1063" ht="15.75" customHeight="1">
      <c r="B1063" s="48"/>
    </row>
    <row r="1064" ht="15.75" customHeight="1">
      <c r="B1064" s="48"/>
    </row>
    <row r="1065" ht="15.75" customHeight="1">
      <c r="B1065" s="48"/>
    </row>
    <row r="1066" ht="15.75" customHeight="1">
      <c r="B1066" s="48"/>
    </row>
    <row r="1067" ht="15.75" customHeight="1">
      <c r="B1067" s="48"/>
    </row>
    <row r="1068" ht="15.75" customHeight="1">
      <c r="B1068" s="48"/>
    </row>
    <row r="1069" ht="15.75" customHeight="1">
      <c r="B1069" s="48"/>
    </row>
    <row r="1070" ht="15.75" customHeight="1">
      <c r="B1070" s="48"/>
    </row>
    <row r="1071" ht="15.75" customHeight="1">
      <c r="B1071" s="48"/>
    </row>
    <row r="1072" ht="15.75" customHeight="1">
      <c r="B1072" s="48"/>
    </row>
    <row r="1073" ht="15.75" customHeight="1">
      <c r="B1073" s="48"/>
    </row>
    <row r="1074" ht="15.75" customHeight="1">
      <c r="B1074" s="48"/>
    </row>
  </sheetData>
  <autoFilter ref="$A$1:$AS$874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6.43"/>
    <col customWidth="1" min="3" max="3" width="8.71"/>
    <col customWidth="1" min="4" max="4" width="14.71"/>
    <col customWidth="1" min="5" max="5" width="27.0"/>
    <col customWidth="1" min="6" max="6" width="12.29"/>
    <col customWidth="1" min="7" max="7" width="28.71"/>
    <col customWidth="1" min="8" max="8" width="14.14"/>
    <col customWidth="1" min="9" max="9" width="7.29"/>
    <col customWidth="1" min="10" max="10" width="20.43"/>
    <col customWidth="1" min="11" max="11" width="7.14"/>
    <col customWidth="1" min="12" max="12" width="8.29"/>
    <col customWidth="1" min="13" max="13" width="30.14"/>
    <col customWidth="1" min="14" max="14" width="10.57"/>
    <col customWidth="1" min="15" max="15" width="11.29"/>
    <col customWidth="1" min="16" max="26" width="8.71"/>
  </cols>
  <sheetData>
    <row r="3"/>
    <row r="4"/>
    <row r="5"/>
    <row r="6"/>
    <row r="7"/>
    <row r="8"/>
    <row r="9"/>
    <row r="10"/>
    <row r="11"/>
    <row r="12"/>
    <row r="13"/>
    <row r="14"/>
    <row r="15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2022-11-28T15:50:43Z</dcterms:created>
  <dc:creator>Jayant Phor</dc:creator>
</cp:coreProperties>
</file>